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945" windowHeight="5100" activeTab="1"/>
  </bookViews>
  <sheets>
    <sheet name="Water Qual." sheetId="1" r:id="rId1"/>
    <sheet name="Turbidit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<sst xmlns="http://schemas.openxmlformats.org/spreadsheetml/2006/main" count="1414" uniqueCount="28">
  <si>
    <t>Date</t>
  </si>
  <si>
    <t>Sample #</t>
  </si>
  <si>
    <t>Turbidity</t>
  </si>
  <si>
    <t>DATE</t>
  </si>
  <si>
    <t>SAMPLE #</t>
  </si>
  <si>
    <t>DEPTH (m)</t>
  </si>
  <si>
    <t>TEMP.</t>
  </si>
  <si>
    <t>SpC</t>
  </si>
  <si>
    <t>CONDCTVTY</t>
  </si>
  <si>
    <t xml:space="preserve">DO (%) </t>
  </si>
  <si>
    <t>DO (mg/L)</t>
  </si>
  <si>
    <t>pH</t>
  </si>
  <si>
    <t>GN04</t>
  </si>
  <si>
    <t>GN05</t>
  </si>
  <si>
    <t>GN06</t>
  </si>
  <si>
    <t>Avg</t>
  </si>
  <si>
    <t>Avg. Turb. Depth</t>
  </si>
  <si>
    <t>Algae</t>
  </si>
  <si>
    <t>High amounts of algae</t>
  </si>
  <si>
    <t>Lots of Algae reducing water clarity</t>
  </si>
  <si>
    <t>Big storm and cold spell prior</t>
  </si>
  <si>
    <t>weedy</t>
  </si>
  <si>
    <t>Note: big storm and cold snap prior to 9/9/03</t>
  </si>
  <si>
    <t>Big storm day before</t>
  </si>
  <si>
    <t>hit bottom</t>
  </si>
  <si>
    <t>algae bloom</t>
  </si>
  <si>
    <t>sunny, no wind</t>
  </si>
  <si>
    <t>8.8.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</si>
</sst>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0.00000"/>
    <numFmt numFmtId="167" formatCode="0.0000"/>
    <numFmt numFmtId="168" formatCode="0.000"/>
    <numFmt numFmtId="169" formatCode="[$-409]dddd\,\ mmmm\ dd\,\ yyyy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8.25"/>
      <name val="Arial"/>
      <family val="2"/>
    </font>
    <font>
      <b/>
      <sz val="8.25"/>
      <name val="Arial"/>
      <family val="2"/>
    </font>
    <font>
      <b/>
      <sz val="10.7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5.75"/>
      <name val="Arial"/>
      <family val="0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6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4" fontId="0" fillId="2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Water Quality for LBS (2003)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5725"/>
          <c:w val="0.80025"/>
          <c:h val="0.816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Qual.'!$T$4:$T$18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Qual.'!$V$4:$V$18</c:f>
              <c:numCache>
                <c:ptCount val="15"/>
                <c:pt idx="0">
                  <c:v>8.14</c:v>
                </c:pt>
                <c:pt idx="1">
                  <c:v>10.09</c:v>
                </c:pt>
                <c:pt idx="2">
                  <c:v>10.5</c:v>
                </c:pt>
                <c:pt idx="3">
                  <c:v>18.1</c:v>
                </c:pt>
                <c:pt idx="4">
                  <c:v>21.11</c:v>
                </c:pt>
                <c:pt idx="5">
                  <c:v>24.06</c:v>
                </c:pt>
                <c:pt idx="6">
                  <c:v>24.45</c:v>
                </c:pt>
                <c:pt idx="7">
                  <c:v>21.82</c:v>
                </c:pt>
                <c:pt idx="8">
                  <c:v>20.84</c:v>
                </c:pt>
                <c:pt idx="9">
                  <c:v>16.11</c:v>
                </c:pt>
                <c:pt idx="10">
                  <c:v>14.87</c:v>
                </c:pt>
                <c:pt idx="11">
                  <c:v>14.12</c:v>
                </c:pt>
                <c:pt idx="12">
                  <c:v>12.2</c:v>
                </c:pt>
                <c:pt idx="13">
                  <c:v>4.18</c:v>
                </c:pt>
                <c:pt idx="14">
                  <c:v>3.72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Qual.'!$T$4:$T$18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Qual.'!$V$19:$V$33</c:f>
              <c:numCache>
                <c:ptCount val="15"/>
                <c:pt idx="0">
                  <c:v>7.966666666666666</c:v>
                </c:pt>
                <c:pt idx="1">
                  <c:v>10.096666666666666</c:v>
                </c:pt>
                <c:pt idx="2">
                  <c:v>10.52</c:v>
                </c:pt>
                <c:pt idx="3">
                  <c:v>17.63</c:v>
                </c:pt>
                <c:pt idx="4">
                  <c:v>20.966666666666665</c:v>
                </c:pt>
                <c:pt idx="5">
                  <c:v>23.623333333333335</c:v>
                </c:pt>
                <c:pt idx="6">
                  <c:v>24.333333333333332</c:v>
                </c:pt>
                <c:pt idx="7">
                  <c:v>21.563333333333333</c:v>
                </c:pt>
                <c:pt idx="8">
                  <c:v>20.736666666666665</c:v>
                </c:pt>
                <c:pt idx="9">
                  <c:v>16.126666666666665</c:v>
                </c:pt>
                <c:pt idx="10">
                  <c:v>14.62</c:v>
                </c:pt>
                <c:pt idx="11">
                  <c:v>14.13</c:v>
                </c:pt>
                <c:pt idx="12">
                  <c:v>11.883333333333333</c:v>
                </c:pt>
                <c:pt idx="13">
                  <c:v>4.076666666666667</c:v>
                </c:pt>
                <c:pt idx="14">
                  <c:v>3.6833333333333336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'Water Qual.'!$V$34:$V$48</c:f>
              <c:numCache>
                <c:ptCount val="15"/>
                <c:pt idx="0">
                  <c:v>7.84</c:v>
                </c:pt>
                <c:pt idx="1">
                  <c:v>10.086666666666666</c:v>
                </c:pt>
                <c:pt idx="2">
                  <c:v>10.513333333333334</c:v>
                </c:pt>
                <c:pt idx="3">
                  <c:v>17.183333333333334</c:v>
                </c:pt>
                <c:pt idx="4">
                  <c:v>20.543333333333333</c:v>
                </c:pt>
                <c:pt idx="5">
                  <c:v>22.703333333333333</c:v>
                </c:pt>
                <c:pt idx="6">
                  <c:v>22.513333333333332</c:v>
                </c:pt>
                <c:pt idx="7">
                  <c:v>21.36666666666667</c:v>
                </c:pt>
                <c:pt idx="8">
                  <c:v>20.49</c:v>
                </c:pt>
                <c:pt idx="9">
                  <c:v>16.116666666666664</c:v>
                </c:pt>
                <c:pt idx="10">
                  <c:v>14.446666666666665</c:v>
                </c:pt>
                <c:pt idx="11">
                  <c:v>14.113333333333335</c:v>
                </c:pt>
                <c:pt idx="12">
                  <c:v>11.663333333333334</c:v>
                </c:pt>
                <c:pt idx="13">
                  <c:v>3.98</c:v>
                </c:pt>
                <c:pt idx="14">
                  <c:v>3.686666666666666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'Water Qual.'!$V$49:$V$63</c:f>
              <c:numCache>
                <c:ptCount val="15"/>
                <c:pt idx="0">
                  <c:v>7.76</c:v>
                </c:pt>
                <c:pt idx="1">
                  <c:v>10.08</c:v>
                </c:pt>
                <c:pt idx="2">
                  <c:v>10.446666666666667</c:v>
                </c:pt>
                <c:pt idx="3">
                  <c:v>16.706666666666667</c:v>
                </c:pt>
                <c:pt idx="4">
                  <c:v>19.82</c:v>
                </c:pt>
                <c:pt idx="5">
                  <c:v>21.815</c:v>
                </c:pt>
                <c:pt idx="6">
                  <c:v>21.776666666666667</c:v>
                </c:pt>
                <c:pt idx="7">
                  <c:v>20.69</c:v>
                </c:pt>
                <c:pt idx="8">
                  <c:v>20.14666666666667</c:v>
                </c:pt>
                <c:pt idx="9">
                  <c:v>16.08</c:v>
                </c:pt>
                <c:pt idx="10">
                  <c:v>13.76</c:v>
                </c:pt>
                <c:pt idx="11">
                  <c:v>13.975</c:v>
                </c:pt>
                <c:pt idx="12">
                  <c:v>11.465</c:v>
                </c:pt>
                <c:pt idx="13">
                  <c:v>3.77</c:v>
                </c:pt>
                <c:pt idx="14">
                  <c:v>3.645</c:v>
                </c:pt>
              </c:numCache>
            </c:numRef>
          </c:val>
          <c:smooth val="0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'Water Qual.'!$V$64:$V$78</c:f>
              <c:numCache>
                <c:ptCount val="15"/>
                <c:pt idx="0">
                  <c:v>6.915</c:v>
                </c:pt>
                <c:pt idx="1">
                  <c:v>10.03</c:v>
                </c:pt>
                <c:pt idx="2">
                  <c:v>10.37</c:v>
                </c:pt>
                <c:pt idx="3">
                  <c:v>16.55666666666667</c:v>
                </c:pt>
                <c:pt idx="4">
                  <c:v>19.233333333333334</c:v>
                </c:pt>
                <c:pt idx="5">
                  <c:v>20.99</c:v>
                </c:pt>
                <c:pt idx="6">
                  <c:v>21.56</c:v>
                </c:pt>
                <c:pt idx="7">
                  <c:v>20.39</c:v>
                </c:pt>
                <c:pt idx="8">
                  <c:v>19.96</c:v>
                </c:pt>
                <c:pt idx="9">
                  <c:v>15.64</c:v>
                </c:pt>
                <c:pt idx="10">
                  <c:v>13.58</c:v>
                </c:pt>
                <c:pt idx="11">
                  <c:v>13.75</c:v>
                </c:pt>
                <c:pt idx="12">
                  <c:v>11.33</c:v>
                </c:pt>
                <c:pt idx="13">
                  <c:v>3.775</c:v>
                </c:pt>
                <c:pt idx="14">
                  <c:v>3.635</c:v>
                </c:pt>
              </c:numCache>
            </c:numRef>
          </c:val>
          <c:smooth val="0"/>
        </c:ser>
        <c:marker val="1"/>
        <c:axId val="61911334"/>
        <c:axId val="20331095"/>
      </c:lineChart>
      <c:date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0"/>
        <c:noMultiLvlLbl val="0"/>
      </c:dateAx>
      <c:valAx>
        <c:axId val="20331095"/>
        <c:scaling>
          <c:orientation val="minMax"/>
          <c:max val="2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9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30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Dissolved Oxygen Concentrations in LBS (2003)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955"/>
          <c:w val="0.759"/>
          <c:h val="0.778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Qual.'!$T$4:$T$18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Qual.'!$Z$4:$Z$18</c:f>
              <c:numCache>
                <c:ptCount val="15"/>
                <c:pt idx="0">
                  <c:v>9.79</c:v>
                </c:pt>
                <c:pt idx="1">
                  <c:v>9.24</c:v>
                </c:pt>
                <c:pt idx="2">
                  <c:v>9.62</c:v>
                </c:pt>
                <c:pt idx="3">
                  <c:v>7.62</c:v>
                </c:pt>
                <c:pt idx="4">
                  <c:v>8.143333333333333</c:v>
                </c:pt>
                <c:pt idx="5">
                  <c:v>9.473333333333334</c:v>
                </c:pt>
                <c:pt idx="6">
                  <c:v>9.98</c:v>
                </c:pt>
                <c:pt idx="7">
                  <c:v>9.6</c:v>
                </c:pt>
                <c:pt idx="8">
                  <c:v>11.663333333333334</c:v>
                </c:pt>
                <c:pt idx="9">
                  <c:v>11.686666666666667</c:v>
                </c:pt>
                <c:pt idx="10">
                  <c:v>6.523333333333333</c:v>
                </c:pt>
                <c:pt idx="11">
                  <c:v>6.68</c:v>
                </c:pt>
                <c:pt idx="12">
                  <c:v>7.536666666666666</c:v>
                </c:pt>
                <c:pt idx="13">
                  <c:v>8.796666666666669</c:v>
                </c:pt>
                <c:pt idx="14">
                  <c:v>10.186666666666666</c:v>
                </c:pt>
              </c:numCache>
            </c:numRef>
          </c:val>
          <c:smooth val="0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Qual.'!$T$4:$T$18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Qual.'!$Z$19:$Z$33</c:f>
              <c:numCache>
                <c:ptCount val="15"/>
                <c:pt idx="0">
                  <c:v>9.726666666666667</c:v>
                </c:pt>
                <c:pt idx="1">
                  <c:v>9.21</c:v>
                </c:pt>
                <c:pt idx="2">
                  <c:v>9.393333333333333</c:v>
                </c:pt>
                <c:pt idx="3">
                  <c:v>7.46</c:v>
                </c:pt>
                <c:pt idx="4">
                  <c:v>7.986666666666667</c:v>
                </c:pt>
                <c:pt idx="5">
                  <c:v>9.44</c:v>
                </c:pt>
                <c:pt idx="6">
                  <c:v>10.013333333333334</c:v>
                </c:pt>
                <c:pt idx="7">
                  <c:v>9.406666666666668</c:v>
                </c:pt>
                <c:pt idx="8">
                  <c:v>10.856666666666667</c:v>
                </c:pt>
                <c:pt idx="9">
                  <c:v>11.693333333333333</c:v>
                </c:pt>
                <c:pt idx="10">
                  <c:v>5.736666666666667</c:v>
                </c:pt>
                <c:pt idx="11">
                  <c:v>6.33</c:v>
                </c:pt>
                <c:pt idx="12">
                  <c:v>7.463333333333334</c:v>
                </c:pt>
                <c:pt idx="13">
                  <c:v>8.5</c:v>
                </c:pt>
                <c:pt idx="14">
                  <c:v>9.696666666666667</c:v>
                </c:pt>
              </c:numCache>
            </c:numRef>
          </c:val>
          <c:smooth val="0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Qual.'!$T$4:$T$18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Qual.'!$Z$34:$Z$48</c:f>
              <c:numCache>
                <c:ptCount val="15"/>
                <c:pt idx="0">
                  <c:v>9.69</c:v>
                </c:pt>
                <c:pt idx="1">
                  <c:v>9.226666666666667</c:v>
                </c:pt>
                <c:pt idx="2">
                  <c:v>9.393333333333333</c:v>
                </c:pt>
                <c:pt idx="3">
                  <c:v>7.33</c:v>
                </c:pt>
                <c:pt idx="4">
                  <c:v>7.636666666666667</c:v>
                </c:pt>
                <c:pt idx="5">
                  <c:v>6.536666666666666</c:v>
                </c:pt>
                <c:pt idx="6">
                  <c:v>7.906666666666666</c:v>
                </c:pt>
                <c:pt idx="7">
                  <c:v>8.413333333333334</c:v>
                </c:pt>
                <c:pt idx="8">
                  <c:v>8.463333333333333</c:v>
                </c:pt>
                <c:pt idx="9">
                  <c:v>11.696666666666667</c:v>
                </c:pt>
                <c:pt idx="10">
                  <c:v>4.646666666666667</c:v>
                </c:pt>
                <c:pt idx="11">
                  <c:v>6.183333333333334</c:v>
                </c:pt>
                <c:pt idx="12">
                  <c:v>7.24</c:v>
                </c:pt>
                <c:pt idx="13">
                  <c:v>8.41</c:v>
                </c:pt>
                <c:pt idx="14">
                  <c:v>9.603333333333333</c:v>
                </c:pt>
              </c:numCache>
            </c:numRef>
          </c:val>
          <c:smooth val="0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Qual.'!$T$4:$T$18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Qual.'!$Z$49:$Z$63</c:f>
              <c:numCache>
                <c:ptCount val="15"/>
                <c:pt idx="0">
                  <c:v>9.64</c:v>
                </c:pt>
                <c:pt idx="1">
                  <c:v>9.193333333333333</c:v>
                </c:pt>
                <c:pt idx="2">
                  <c:v>9.256666666666666</c:v>
                </c:pt>
                <c:pt idx="3">
                  <c:v>6.996666666666666</c:v>
                </c:pt>
                <c:pt idx="4">
                  <c:v>5.986666666666667</c:v>
                </c:pt>
                <c:pt idx="5">
                  <c:v>4.955</c:v>
                </c:pt>
                <c:pt idx="6">
                  <c:v>5.31</c:v>
                </c:pt>
                <c:pt idx="7">
                  <c:v>4.3</c:v>
                </c:pt>
                <c:pt idx="8">
                  <c:v>5.553333333333334</c:v>
                </c:pt>
                <c:pt idx="9">
                  <c:v>11.613333333333332</c:v>
                </c:pt>
                <c:pt idx="10">
                  <c:v>4.06</c:v>
                </c:pt>
                <c:pt idx="11">
                  <c:v>5.895</c:v>
                </c:pt>
                <c:pt idx="12">
                  <c:v>6.51</c:v>
                </c:pt>
                <c:pt idx="13">
                  <c:v>8.37</c:v>
                </c:pt>
                <c:pt idx="14">
                  <c:v>9.6</c:v>
                </c:pt>
              </c:numCache>
            </c:numRef>
          </c:val>
          <c:smooth val="0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Qual.'!$T$4:$T$18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Qual.'!$Z$64:$Z$78</c:f>
              <c:numCache>
                <c:ptCount val="15"/>
                <c:pt idx="0">
                  <c:v>9.495</c:v>
                </c:pt>
                <c:pt idx="1">
                  <c:v>9.115</c:v>
                </c:pt>
                <c:pt idx="2">
                  <c:v>9.076666666666668</c:v>
                </c:pt>
                <c:pt idx="3">
                  <c:v>6.343333333333333</c:v>
                </c:pt>
                <c:pt idx="4">
                  <c:v>4.01</c:v>
                </c:pt>
                <c:pt idx="5">
                  <c:v>1.97</c:v>
                </c:pt>
                <c:pt idx="6">
                  <c:v>7.13</c:v>
                </c:pt>
                <c:pt idx="7">
                  <c:v>2.37</c:v>
                </c:pt>
                <c:pt idx="8">
                  <c:v>3.315</c:v>
                </c:pt>
                <c:pt idx="9">
                  <c:v>9.79</c:v>
                </c:pt>
                <c:pt idx="10">
                  <c:v>2.985</c:v>
                </c:pt>
                <c:pt idx="11">
                  <c:v>6.12</c:v>
                </c:pt>
                <c:pt idx="12">
                  <c:v>5.625</c:v>
                </c:pt>
                <c:pt idx="13">
                  <c:v>8.325</c:v>
                </c:pt>
                <c:pt idx="14">
                  <c:v>9.55</c:v>
                </c:pt>
              </c:numCache>
            </c:numRef>
          </c:val>
          <c:smooth val="0"/>
        </c:ser>
        <c:ser>
          <c:idx val="5"/>
          <c:order val="5"/>
          <c:tx>
            <c:v>-5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Qual.'!$T$4:$T$18</c:f>
              <c:strCache>
                <c:ptCount val="15"/>
                <c:pt idx="0">
                  <c:v>37720</c:v>
                </c:pt>
                <c:pt idx="1">
                  <c:v>37736</c:v>
                </c:pt>
                <c:pt idx="2">
                  <c:v>37749</c:v>
                </c:pt>
                <c:pt idx="3">
                  <c:v>37797</c:v>
                </c:pt>
                <c:pt idx="4">
                  <c:v>37812</c:v>
                </c:pt>
                <c:pt idx="5">
                  <c:v>37824</c:v>
                </c:pt>
                <c:pt idx="6">
                  <c:v>37832</c:v>
                </c:pt>
                <c:pt idx="7">
                  <c:v>37846</c:v>
                </c:pt>
                <c:pt idx="8">
                  <c:v>37859</c:v>
                </c:pt>
                <c:pt idx="9">
                  <c:v>37874</c:v>
                </c:pt>
                <c:pt idx="10">
                  <c:v>37889</c:v>
                </c:pt>
                <c:pt idx="11">
                  <c:v>37904</c:v>
                </c:pt>
                <c:pt idx="12">
                  <c:v>37916</c:v>
                </c:pt>
                <c:pt idx="13">
                  <c:v>37932</c:v>
                </c:pt>
                <c:pt idx="14">
                  <c:v>37945</c:v>
                </c:pt>
              </c:strCache>
            </c:strRef>
          </c:cat>
          <c:val>
            <c:numRef>
              <c:f>'Water Qual.'!$Z$79:$Z$86</c:f>
              <c:numCache>
                <c:ptCount val="8"/>
                <c:pt idx="0">
                  <c:v>9.79</c:v>
                </c:pt>
                <c:pt idx="1">
                  <c:v>8.98</c:v>
                </c:pt>
                <c:pt idx="2">
                  <c:v>8.91</c:v>
                </c:pt>
                <c:pt idx="3">
                  <c:v>6.25</c:v>
                </c:pt>
                <c:pt idx="4">
                  <c:v>2.1</c:v>
                </c:pt>
                <c:pt idx="5">
                  <c:v>0.41</c:v>
                </c:pt>
                <c:pt idx="7">
                  <c:v>0.385</c:v>
                </c:pt>
              </c:numCache>
            </c:numRef>
          </c:val>
          <c:smooth val="0"/>
        </c:ser>
        <c:marker val="1"/>
        <c:axId val="48762128"/>
        <c:axId val="36205969"/>
      </c:lineChart>
      <c:dateAx>
        <c:axId val="4876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05969"/>
        <c:crosses val="autoZero"/>
        <c:auto val="0"/>
        <c:noMultiLvlLbl val="0"/>
      </c:dateAx>
      <c:valAx>
        <c:axId val="3620596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6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2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2004 Temperatures for LBS by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45"/>
          <c:w val="0.79225"/>
          <c:h val="0.783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Qual.'!$AE$4:$AE$14</c:f>
              <c:numCache>
                <c:ptCount val="11"/>
                <c:pt idx="0">
                  <c:v>0.76</c:v>
                </c:pt>
                <c:pt idx="1">
                  <c:v>8.576666666666666</c:v>
                </c:pt>
                <c:pt idx="2">
                  <c:v>12.12</c:v>
                </c:pt>
                <c:pt idx="3">
                  <c:v>10.753333333333332</c:v>
                </c:pt>
                <c:pt idx="4">
                  <c:v>12.3</c:v>
                </c:pt>
                <c:pt idx="5">
                  <c:v>13.743333333333334</c:v>
                </c:pt>
                <c:pt idx="6">
                  <c:v>17.133333333333336</c:v>
                </c:pt>
                <c:pt idx="7">
                  <c:v>21.143333333333334</c:v>
                </c:pt>
                <c:pt idx="8">
                  <c:v>22.106666666666666</c:v>
                </c:pt>
                <c:pt idx="9">
                  <c:v>23.703333333333333</c:v>
                </c:pt>
                <c:pt idx="10">
                  <c:v>21.78333333333333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Qual.'!$AE$19:$AE$29</c:f>
              <c:numCache>
                <c:ptCount val="11"/>
                <c:pt idx="0">
                  <c:v>2.86</c:v>
                </c:pt>
                <c:pt idx="1">
                  <c:v>8.453333333333333</c:v>
                </c:pt>
                <c:pt idx="2">
                  <c:v>12.126666666666667</c:v>
                </c:pt>
                <c:pt idx="3">
                  <c:v>10.736666666666666</c:v>
                </c:pt>
                <c:pt idx="4">
                  <c:v>12.21</c:v>
                </c:pt>
                <c:pt idx="5">
                  <c:v>13.79</c:v>
                </c:pt>
                <c:pt idx="6">
                  <c:v>17.113333333333333</c:v>
                </c:pt>
                <c:pt idx="7">
                  <c:v>20.81</c:v>
                </c:pt>
                <c:pt idx="8">
                  <c:v>21.956666666666667</c:v>
                </c:pt>
                <c:pt idx="9">
                  <c:v>23.18</c:v>
                </c:pt>
                <c:pt idx="10">
                  <c:v>19.98333333333333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Qual.'!$AE$34:$AE$44</c:f>
              <c:numCache>
                <c:ptCount val="11"/>
                <c:pt idx="0">
                  <c:v>3.65</c:v>
                </c:pt>
                <c:pt idx="1">
                  <c:v>8.05</c:v>
                </c:pt>
                <c:pt idx="2">
                  <c:v>12.1</c:v>
                </c:pt>
                <c:pt idx="3">
                  <c:v>10.65</c:v>
                </c:pt>
                <c:pt idx="4">
                  <c:v>12.106666666666667</c:v>
                </c:pt>
                <c:pt idx="5">
                  <c:v>13.53</c:v>
                </c:pt>
                <c:pt idx="6">
                  <c:v>17.07</c:v>
                </c:pt>
                <c:pt idx="7">
                  <c:v>20.006666666666668</c:v>
                </c:pt>
                <c:pt idx="8">
                  <c:v>20.663333333333338</c:v>
                </c:pt>
                <c:pt idx="9">
                  <c:v>22.006666666666664</c:v>
                </c:pt>
                <c:pt idx="10">
                  <c:v>19.49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Qual.'!$AE$49:$AE$59</c:f>
              <c:numCache>
                <c:ptCount val="11"/>
                <c:pt idx="0">
                  <c:v>4.005</c:v>
                </c:pt>
                <c:pt idx="1">
                  <c:v>7.62</c:v>
                </c:pt>
                <c:pt idx="2">
                  <c:v>12.02</c:v>
                </c:pt>
                <c:pt idx="3">
                  <c:v>10.49</c:v>
                </c:pt>
                <c:pt idx="4">
                  <c:v>11.963333333333333</c:v>
                </c:pt>
                <c:pt idx="5">
                  <c:v>13.193333333333333</c:v>
                </c:pt>
                <c:pt idx="6">
                  <c:v>16.97</c:v>
                </c:pt>
                <c:pt idx="7">
                  <c:v>19.153333333333332</c:v>
                </c:pt>
                <c:pt idx="8">
                  <c:v>19.573333333333334</c:v>
                </c:pt>
                <c:pt idx="9">
                  <c:v>21.116666666666667</c:v>
                </c:pt>
                <c:pt idx="10">
                  <c:v>19.35</c:v>
                </c:pt>
              </c:numCache>
            </c:numRef>
          </c:val>
          <c:smooth val="1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Qual.'!$AE$64:$AE$74</c:f>
              <c:numCache>
                <c:ptCount val="11"/>
                <c:pt idx="0">
                  <c:v>4.34</c:v>
                </c:pt>
                <c:pt idx="1">
                  <c:v>7.186666666666667</c:v>
                </c:pt>
                <c:pt idx="2">
                  <c:v>11.94</c:v>
                </c:pt>
                <c:pt idx="3">
                  <c:v>10.346666666666666</c:v>
                </c:pt>
                <c:pt idx="4">
                  <c:v>11.76</c:v>
                </c:pt>
                <c:pt idx="5">
                  <c:v>13.03</c:v>
                </c:pt>
                <c:pt idx="6">
                  <c:v>16.77</c:v>
                </c:pt>
                <c:pt idx="7">
                  <c:v>18.29</c:v>
                </c:pt>
                <c:pt idx="8">
                  <c:v>19.265</c:v>
                </c:pt>
                <c:pt idx="9">
                  <c:v>20.643333333333334</c:v>
                </c:pt>
                <c:pt idx="10">
                  <c:v>19.25</c:v>
                </c:pt>
              </c:numCache>
            </c:numRef>
          </c:val>
          <c:smooth val="1"/>
        </c:ser>
        <c:ser>
          <c:idx val="5"/>
          <c:order val="5"/>
          <c:tx>
            <c:v>-5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Qual.'!$AE$79:$AE$89</c:f>
              <c:numCache>
                <c:ptCount val="11"/>
                <c:pt idx="2">
                  <c:v>11.62</c:v>
                </c:pt>
                <c:pt idx="3">
                  <c:v>10.106666666666667</c:v>
                </c:pt>
                <c:pt idx="4">
                  <c:v>11.46</c:v>
                </c:pt>
                <c:pt idx="5">
                  <c:v>12.71</c:v>
                </c:pt>
                <c:pt idx="6">
                  <c:v>16.46</c:v>
                </c:pt>
                <c:pt idx="7">
                  <c:v>17.97</c:v>
                </c:pt>
                <c:pt idx="9">
                  <c:v>20.4</c:v>
                </c:pt>
                <c:pt idx="10">
                  <c:v>19.125</c:v>
                </c:pt>
              </c:numCache>
            </c:numRef>
          </c:val>
          <c:smooth val="1"/>
        </c:ser>
        <c:axId val="57418266"/>
        <c:axId val="47002347"/>
      </c:lineChart>
      <c:date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002347"/>
        <c:crosses val="autoZero"/>
        <c:auto val="0"/>
        <c:noMultiLvlLbl val="0"/>
      </c:dateAx>
      <c:valAx>
        <c:axId val="4700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Celsius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2004 DO Levels for LBS by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61"/>
          <c:w val="0.79275"/>
          <c:h val="0.85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Qual.'!$AI$4:$AI$14</c:f>
              <c:numCache>
                <c:ptCount val="11"/>
                <c:pt idx="0">
                  <c:v>10.873333333333335</c:v>
                </c:pt>
                <c:pt idx="1">
                  <c:v>9.65</c:v>
                </c:pt>
                <c:pt idx="2">
                  <c:v>8.686666666666666</c:v>
                </c:pt>
                <c:pt idx="3">
                  <c:v>9.12</c:v>
                </c:pt>
                <c:pt idx="4">
                  <c:v>9.17</c:v>
                </c:pt>
                <c:pt idx="5">
                  <c:v>8.99</c:v>
                </c:pt>
                <c:pt idx="6">
                  <c:v>7.596666666666667</c:v>
                </c:pt>
                <c:pt idx="7">
                  <c:v>10.216666666666667</c:v>
                </c:pt>
                <c:pt idx="8">
                  <c:v>7.52</c:v>
                </c:pt>
                <c:pt idx="9">
                  <c:v>2.4633333333333334</c:v>
                </c:pt>
                <c:pt idx="10">
                  <c:v>7.21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Qual.'!$AI$19:$AI$29</c:f>
              <c:numCache>
                <c:ptCount val="11"/>
                <c:pt idx="0">
                  <c:v>9.646666666666667</c:v>
                </c:pt>
                <c:pt idx="1">
                  <c:v>9.636666666666665</c:v>
                </c:pt>
                <c:pt idx="2">
                  <c:v>8.59</c:v>
                </c:pt>
                <c:pt idx="3">
                  <c:v>8.993333333333332</c:v>
                </c:pt>
                <c:pt idx="4">
                  <c:v>8.953333333333333</c:v>
                </c:pt>
                <c:pt idx="5">
                  <c:v>8.926666666666668</c:v>
                </c:pt>
                <c:pt idx="6">
                  <c:v>7.543333333333333</c:v>
                </c:pt>
                <c:pt idx="7">
                  <c:v>10.2</c:v>
                </c:pt>
                <c:pt idx="8">
                  <c:v>7.7</c:v>
                </c:pt>
                <c:pt idx="9">
                  <c:v>2.42</c:v>
                </c:pt>
                <c:pt idx="10">
                  <c:v>7.896666666666666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Qual.'!$AI$34:$AI$44</c:f>
              <c:numCache>
                <c:ptCount val="11"/>
                <c:pt idx="0">
                  <c:v>7.456666666666666</c:v>
                </c:pt>
                <c:pt idx="1">
                  <c:v>9.403333333333332</c:v>
                </c:pt>
                <c:pt idx="2">
                  <c:v>8.56</c:v>
                </c:pt>
                <c:pt idx="3">
                  <c:v>8.97</c:v>
                </c:pt>
                <c:pt idx="4">
                  <c:v>8.9</c:v>
                </c:pt>
                <c:pt idx="5">
                  <c:v>8.873333333333333</c:v>
                </c:pt>
                <c:pt idx="6">
                  <c:v>7.5</c:v>
                </c:pt>
                <c:pt idx="7">
                  <c:v>9.94</c:v>
                </c:pt>
                <c:pt idx="8">
                  <c:v>7.11</c:v>
                </c:pt>
                <c:pt idx="9">
                  <c:v>2.2566666666666664</c:v>
                </c:pt>
                <c:pt idx="10">
                  <c:v>7.3133333333333335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Qual.'!$AI$49:$AI$59</c:f>
              <c:numCache>
                <c:ptCount val="11"/>
                <c:pt idx="0">
                  <c:v>6.375</c:v>
                </c:pt>
                <c:pt idx="1">
                  <c:v>9.003333333333336</c:v>
                </c:pt>
                <c:pt idx="2">
                  <c:v>8.45</c:v>
                </c:pt>
                <c:pt idx="3">
                  <c:v>8.92</c:v>
                </c:pt>
                <c:pt idx="4">
                  <c:v>8.856666666666667</c:v>
                </c:pt>
                <c:pt idx="5">
                  <c:v>9</c:v>
                </c:pt>
                <c:pt idx="6">
                  <c:v>7.446666666666666</c:v>
                </c:pt>
                <c:pt idx="7">
                  <c:v>9.456666666666665</c:v>
                </c:pt>
                <c:pt idx="8">
                  <c:v>5.896666666666667</c:v>
                </c:pt>
                <c:pt idx="9">
                  <c:v>1.9266666666666665</c:v>
                </c:pt>
                <c:pt idx="10">
                  <c:v>6.9</c:v>
                </c:pt>
              </c:numCache>
            </c:numRef>
          </c:val>
          <c:smooth val="1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Qual.'!$AI$64:$AI$74</c:f>
              <c:numCache>
                <c:ptCount val="11"/>
                <c:pt idx="0">
                  <c:v>3.42</c:v>
                </c:pt>
                <c:pt idx="1">
                  <c:v>8.696666666666667</c:v>
                </c:pt>
                <c:pt idx="2">
                  <c:v>8.313333333333333</c:v>
                </c:pt>
                <c:pt idx="3">
                  <c:v>8.913333333333332</c:v>
                </c:pt>
                <c:pt idx="4">
                  <c:v>8.8</c:v>
                </c:pt>
                <c:pt idx="5">
                  <c:v>8.745</c:v>
                </c:pt>
                <c:pt idx="6">
                  <c:v>7.15</c:v>
                </c:pt>
                <c:pt idx="7">
                  <c:v>8.656666666666666</c:v>
                </c:pt>
                <c:pt idx="8">
                  <c:v>5.205</c:v>
                </c:pt>
                <c:pt idx="9">
                  <c:v>1.5866666666666667</c:v>
                </c:pt>
                <c:pt idx="10">
                  <c:v>6.19</c:v>
                </c:pt>
              </c:numCache>
            </c:numRef>
          </c:val>
          <c:smooth val="1"/>
        </c:ser>
        <c:ser>
          <c:idx val="5"/>
          <c:order val="5"/>
          <c:tx>
            <c:v>-5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Qual.'!$AI$79:$AI$89</c:f>
              <c:numCache>
                <c:ptCount val="11"/>
                <c:pt idx="2">
                  <c:v>7.64</c:v>
                </c:pt>
                <c:pt idx="3">
                  <c:v>8.88</c:v>
                </c:pt>
                <c:pt idx="4">
                  <c:v>8.975</c:v>
                </c:pt>
                <c:pt idx="5">
                  <c:v>8.555</c:v>
                </c:pt>
                <c:pt idx="6">
                  <c:v>6.43</c:v>
                </c:pt>
                <c:pt idx="7">
                  <c:v>8.05</c:v>
                </c:pt>
                <c:pt idx="9">
                  <c:v>1.26</c:v>
                </c:pt>
                <c:pt idx="10">
                  <c:v>5.13</c:v>
                </c:pt>
              </c:numCache>
            </c:numRef>
          </c:val>
          <c:smooth val="1"/>
        </c:ser>
        <c:axId val="20367940"/>
        <c:axId val="49093733"/>
      </c:lineChart>
      <c:dateAx>
        <c:axId val="2036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93733"/>
        <c:crosses val="autoZero"/>
        <c:auto val="0"/>
        <c:noMultiLvlLbl val="0"/>
      </c:dateAx>
      <c:valAx>
        <c:axId val="4909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6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1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2004 pH of LBS by Depth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Qual.'!$AJ$4:$AJ$14</c:f>
              <c:numCache>
                <c:ptCount val="11"/>
                <c:pt idx="0">
                  <c:v>8.17</c:v>
                </c:pt>
                <c:pt idx="1">
                  <c:v>8.056666666666667</c:v>
                </c:pt>
                <c:pt idx="2">
                  <c:v>8.353333333333333</c:v>
                </c:pt>
                <c:pt idx="3">
                  <c:v>8.323333333333332</c:v>
                </c:pt>
                <c:pt idx="4">
                  <c:v>8.52</c:v>
                </c:pt>
                <c:pt idx="5">
                  <c:v>8.626666666666667</c:v>
                </c:pt>
                <c:pt idx="6">
                  <c:v>8.863333333333333</c:v>
                </c:pt>
                <c:pt idx="7">
                  <c:v>8.736666666666666</c:v>
                </c:pt>
                <c:pt idx="8">
                  <c:v>9.393333333333333</c:v>
                </c:pt>
                <c:pt idx="9">
                  <c:v>9.35</c:v>
                </c:pt>
                <c:pt idx="10">
                  <c:v>9.53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Qual.'!$AJ$19:$AJ$29</c:f>
              <c:numCache>
                <c:ptCount val="11"/>
                <c:pt idx="0">
                  <c:v>8.04</c:v>
                </c:pt>
                <c:pt idx="1">
                  <c:v>8.08</c:v>
                </c:pt>
                <c:pt idx="2">
                  <c:v>8.413333333333334</c:v>
                </c:pt>
                <c:pt idx="3">
                  <c:v>8.35</c:v>
                </c:pt>
                <c:pt idx="4">
                  <c:v>8.48</c:v>
                </c:pt>
                <c:pt idx="5">
                  <c:v>8.57</c:v>
                </c:pt>
                <c:pt idx="6">
                  <c:v>8.923333333333332</c:v>
                </c:pt>
                <c:pt idx="7">
                  <c:v>8.686666666666667</c:v>
                </c:pt>
                <c:pt idx="8">
                  <c:v>9.346666666666666</c:v>
                </c:pt>
                <c:pt idx="9">
                  <c:v>9.44</c:v>
                </c:pt>
                <c:pt idx="10">
                  <c:v>9.61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Qual.'!$AJ$34:$AJ$44</c:f>
              <c:numCache>
                <c:ptCount val="11"/>
                <c:pt idx="0">
                  <c:v>7.96</c:v>
                </c:pt>
                <c:pt idx="1">
                  <c:v>8.086666666666666</c:v>
                </c:pt>
                <c:pt idx="2">
                  <c:v>8.456666666666665</c:v>
                </c:pt>
                <c:pt idx="3">
                  <c:v>8.346666666666666</c:v>
                </c:pt>
                <c:pt idx="4">
                  <c:v>8.47</c:v>
                </c:pt>
                <c:pt idx="5">
                  <c:v>8.566666666666666</c:v>
                </c:pt>
                <c:pt idx="6">
                  <c:v>8.96</c:v>
                </c:pt>
                <c:pt idx="7">
                  <c:v>8.733333333333333</c:v>
                </c:pt>
                <c:pt idx="8">
                  <c:v>9.31</c:v>
                </c:pt>
                <c:pt idx="9">
                  <c:v>9.463333333333333</c:v>
                </c:pt>
                <c:pt idx="10">
                  <c:v>9.573333333333332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Qual.'!$AJ$49:$AJ$59</c:f>
              <c:numCache>
                <c:ptCount val="11"/>
                <c:pt idx="0">
                  <c:v>7.905</c:v>
                </c:pt>
                <c:pt idx="1">
                  <c:v>8.11</c:v>
                </c:pt>
                <c:pt idx="2">
                  <c:v>8.476666666666667</c:v>
                </c:pt>
                <c:pt idx="3">
                  <c:v>8.36</c:v>
                </c:pt>
                <c:pt idx="4">
                  <c:v>8.473333333333334</c:v>
                </c:pt>
                <c:pt idx="5">
                  <c:v>8.546666666666667</c:v>
                </c:pt>
                <c:pt idx="6">
                  <c:v>8.963333333333333</c:v>
                </c:pt>
                <c:pt idx="7">
                  <c:v>8.73</c:v>
                </c:pt>
                <c:pt idx="8">
                  <c:v>9.17</c:v>
                </c:pt>
                <c:pt idx="9">
                  <c:v>9.4</c:v>
                </c:pt>
                <c:pt idx="10">
                  <c:v>9.525</c:v>
                </c:pt>
              </c:numCache>
            </c:numRef>
          </c:val>
          <c:smooth val="1"/>
        </c:ser>
        <c:ser>
          <c:idx val="4"/>
          <c:order val="4"/>
          <c:tx>
            <c:v>-4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Qual.'!$AJ$64:$AJ$74</c:f>
              <c:numCache>
                <c:ptCount val="11"/>
                <c:pt idx="0">
                  <c:v>7.71</c:v>
                </c:pt>
                <c:pt idx="1">
                  <c:v>8.096666666666668</c:v>
                </c:pt>
                <c:pt idx="2">
                  <c:v>8.46</c:v>
                </c:pt>
                <c:pt idx="3">
                  <c:v>8.34</c:v>
                </c:pt>
                <c:pt idx="4">
                  <c:v>8.463333333333333</c:v>
                </c:pt>
                <c:pt idx="5">
                  <c:v>8.535</c:v>
                </c:pt>
                <c:pt idx="6">
                  <c:v>8.935</c:v>
                </c:pt>
                <c:pt idx="7">
                  <c:v>8.693333333333333</c:v>
                </c:pt>
                <c:pt idx="8">
                  <c:v>9.025</c:v>
                </c:pt>
                <c:pt idx="9">
                  <c:v>9.253333333333334</c:v>
                </c:pt>
                <c:pt idx="10">
                  <c:v>9.455</c:v>
                </c:pt>
              </c:numCache>
            </c:numRef>
          </c:val>
          <c:smooth val="1"/>
        </c:ser>
        <c:ser>
          <c:idx val="5"/>
          <c:order val="5"/>
          <c:tx>
            <c:v>-5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Qual.'!$AC$4:$AC$14</c:f>
              <c:strCache>
                <c:ptCount val="11"/>
                <c:pt idx="0">
                  <c:v>37994</c:v>
                </c:pt>
                <c:pt idx="1">
                  <c:v>38075</c:v>
                </c:pt>
                <c:pt idx="2">
                  <c:v>38091</c:v>
                </c:pt>
                <c:pt idx="3">
                  <c:v>38106</c:v>
                </c:pt>
                <c:pt idx="4">
                  <c:v>38120</c:v>
                </c:pt>
                <c:pt idx="5">
                  <c:v>38132</c:v>
                </c:pt>
                <c:pt idx="6">
                  <c:v>38147</c:v>
                </c:pt>
                <c:pt idx="7">
                  <c:v>38161</c:v>
                </c:pt>
                <c:pt idx="8">
                  <c:v>38175</c:v>
                </c:pt>
                <c:pt idx="9">
                  <c:v>38189</c:v>
                </c:pt>
                <c:pt idx="10">
                  <c:v>38217</c:v>
                </c:pt>
              </c:strCache>
            </c:strRef>
          </c:cat>
          <c:val>
            <c:numRef>
              <c:f>'Water Qual.'!$AJ$79:$AJ$89</c:f>
              <c:numCache>
                <c:ptCount val="11"/>
                <c:pt idx="2">
                  <c:v>8.395</c:v>
                </c:pt>
                <c:pt idx="3">
                  <c:v>8.33</c:v>
                </c:pt>
                <c:pt idx="4">
                  <c:v>8.505</c:v>
                </c:pt>
                <c:pt idx="5">
                  <c:v>8.54</c:v>
                </c:pt>
                <c:pt idx="6">
                  <c:v>8.86</c:v>
                </c:pt>
                <c:pt idx="7">
                  <c:v>8.61</c:v>
                </c:pt>
                <c:pt idx="9">
                  <c:v>9.125</c:v>
                </c:pt>
                <c:pt idx="10">
                  <c:v>9.03</c:v>
                </c:pt>
              </c:numCache>
            </c:numRef>
          </c:val>
          <c:smooth val="0"/>
        </c:ser>
        <c:axId val="39190414"/>
        <c:axId val="17169407"/>
      </c:lineChart>
      <c:dateAx>
        <c:axId val="3919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auto val="0"/>
        <c:noMultiLvlLbl val="0"/>
      </c:dateAx>
      <c:valAx>
        <c:axId val="17169407"/>
        <c:scaling>
          <c:orientation val="minMax"/>
          <c:max val="10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9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LBS 2005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525"/>
          <c:w val="0.83525"/>
          <c:h val="0.944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Qual.'!$AN$4:$AN$15</c:f>
              <c:numCache>
                <c:ptCount val="12"/>
                <c:pt idx="0">
                  <c:v>0.6266666666666666</c:v>
                </c:pt>
                <c:pt idx="1">
                  <c:v>7.4366666666666665</c:v>
                </c:pt>
                <c:pt idx="2">
                  <c:v>8.893333333333333</c:v>
                </c:pt>
                <c:pt idx="3">
                  <c:v>11.9</c:v>
                </c:pt>
                <c:pt idx="4">
                  <c:v>16.573333333333334</c:v>
                </c:pt>
                <c:pt idx="5">
                  <c:v>16.733333333333334</c:v>
                </c:pt>
                <c:pt idx="6">
                  <c:v>19.716666666666665</c:v>
                </c:pt>
                <c:pt idx="7">
                  <c:v>22.713333333333335</c:v>
                </c:pt>
                <c:pt idx="8">
                  <c:v>22.17</c:v>
                </c:pt>
                <c:pt idx="9">
                  <c:v>22.16</c:v>
                </c:pt>
                <c:pt idx="10">
                  <c:v>15.666666666666666</c:v>
                </c:pt>
                <c:pt idx="11">
                  <c:v>14.53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Qual.'!$AN$19:$AN$30</c:f>
              <c:numCache>
                <c:ptCount val="12"/>
                <c:pt idx="0">
                  <c:v>3.3666666666666667</c:v>
                </c:pt>
                <c:pt idx="1">
                  <c:v>7.42</c:v>
                </c:pt>
                <c:pt idx="2">
                  <c:v>8.866666666666667</c:v>
                </c:pt>
                <c:pt idx="3">
                  <c:v>11.893333333333333</c:v>
                </c:pt>
                <c:pt idx="4">
                  <c:v>15.64</c:v>
                </c:pt>
                <c:pt idx="5">
                  <c:v>15.793333333333331</c:v>
                </c:pt>
                <c:pt idx="6">
                  <c:v>18.59</c:v>
                </c:pt>
                <c:pt idx="7">
                  <c:v>22.683333333333334</c:v>
                </c:pt>
                <c:pt idx="8">
                  <c:v>22.093333333333334</c:v>
                </c:pt>
                <c:pt idx="9">
                  <c:v>20.386666666666667</c:v>
                </c:pt>
                <c:pt idx="10">
                  <c:v>15.523333333333333</c:v>
                </c:pt>
                <c:pt idx="11">
                  <c:v>13.506666666666668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Qual.'!$AN$34:$AN$45</c:f>
              <c:numCache>
                <c:ptCount val="12"/>
                <c:pt idx="0">
                  <c:v>3.92</c:v>
                </c:pt>
                <c:pt idx="1">
                  <c:v>7.373333333333334</c:v>
                </c:pt>
                <c:pt idx="2">
                  <c:v>8.846666666666666</c:v>
                </c:pt>
                <c:pt idx="3">
                  <c:v>11.893333333333333</c:v>
                </c:pt>
                <c:pt idx="4">
                  <c:v>15.26</c:v>
                </c:pt>
                <c:pt idx="5">
                  <c:v>14.723333333333334</c:v>
                </c:pt>
                <c:pt idx="6">
                  <c:v>18.28</c:v>
                </c:pt>
                <c:pt idx="7">
                  <c:v>22.643333333333334</c:v>
                </c:pt>
                <c:pt idx="8">
                  <c:v>21.886666666666667</c:v>
                </c:pt>
                <c:pt idx="9">
                  <c:v>19.376666666666665</c:v>
                </c:pt>
                <c:pt idx="10">
                  <c:v>15.193333333333333</c:v>
                </c:pt>
                <c:pt idx="11">
                  <c:v>13.036666666666667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Qual.'!$AN$49:$AN$60</c:f>
              <c:numCache>
                <c:ptCount val="12"/>
                <c:pt idx="0">
                  <c:v>4.28</c:v>
                </c:pt>
                <c:pt idx="1">
                  <c:v>7.333333333333333</c:v>
                </c:pt>
                <c:pt idx="2">
                  <c:v>8.813333333333333</c:v>
                </c:pt>
                <c:pt idx="3">
                  <c:v>11.89</c:v>
                </c:pt>
                <c:pt idx="4">
                  <c:v>14.853333333333333</c:v>
                </c:pt>
                <c:pt idx="5">
                  <c:v>14.293333333333331</c:v>
                </c:pt>
                <c:pt idx="6">
                  <c:v>18.126666666666665</c:v>
                </c:pt>
                <c:pt idx="7">
                  <c:v>22.50333333333333</c:v>
                </c:pt>
                <c:pt idx="8">
                  <c:v>21.463333333333335</c:v>
                </c:pt>
                <c:pt idx="9">
                  <c:v>19.03</c:v>
                </c:pt>
                <c:pt idx="10">
                  <c:v>14.933333333333332</c:v>
                </c:pt>
                <c:pt idx="11">
                  <c:v>12.823333333333332</c:v>
                </c:pt>
              </c:numCache>
            </c:numRef>
          </c:val>
          <c:smooth val="1"/>
        </c:ser>
        <c:ser>
          <c:idx val="4"/>
          <c:order val="4"/>
          <c:tx>
            <c:v>-4 m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Qual.'!$AN$64:$AN$75</c:f>
              <c:numCache>
                <c:ptCount val="12"/>
                <c:pt idx="0">
                  <c:v>4.635</c:v>
                </c:pt>
                <c:pt idx="1">
                  <c:v>7.226666666666667</c:v>
                </c:pt>
                <c:pt idx="2">
                  <c:v>8.786666666666667</c:v>
                </c:pt>
                <c:pt idx="3">
                  <c:v>11.853333333333333</c:v>
                </c:pt>
                <c:pt idx="4">
                  <c:v>14.396666666666667</c:v>
                </c:pt>
                <c:pt idx="5">
                  <c:v>14.046666666666667</c:v>
                </c:pt>
                <c:pt idx="6">
                  <c:v>17.983333333333334</c:v>
                </c:pt>
                <c:pt idx="7">
                  <c:v>22.58</c:v>
                </c:pt>
                <c:pt idx="8">
                  <c:v>21.23</c:v>
                </c:pt>
                <c:pt idx="9">
                  <c:v>18.735</c:v>
                </c:pt>
                <c:pt idx="10">
                  <c:v>14.77</c:v>
                </c:pt>
                <c:pt idx="11">
                  <c:v>12.716666666666667</c:v>
                </c:pt>
              </c:numCache>
            </c:numRef>
          </c:val>
          <c:smooth val="1"/>
        </c:ser>
        <c:ser>
          <c:idx val="5"/>
          <c:order val="5"/>
          <c:tx>
            <c:v>-5 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Qual.'!$AN$79:$AN$90</c:f>
              <c:numCache>
                <c:ptCount val="12"/>
                <c:pt idx="0">
                  <c:v>5.08</c:v>
                </c:pt>
                <c:pt idx="1">
                  <c:v>6.953333333333333</c:v>
                </c:pt>
                <c:pt idx="2">
                  <c:v>8.733333333333334</c:v>
                </c:pt>
                <c:pt idx="3">
                  <c:v>12.105</c:v>
                </c:pt>
                <c:pt idx="4">
                  <c:v>13.836666666666666</c:v>
                </c:pt>
                <c:pt idx="5">
                  <c:v>13.895</c:v>
                </c:pt>
                <c:pt idx="6">
                  <c:v>17.74</c:v>
                </c:pt>
                <c:pt idx="7">
                  <c:v>21.6</c:v>
                </c:pt>
                <c:pt idx="8">
                  <c:v>21.21</c:v>
                </c:pt>
                <c:pt idx="9">
                  <c:v>18.65</c:v>
                </c:pt>
                <c:pt idx="10">
                  <c:v>14.696666666666667</c:v>
                </c:pt>
                <c:pt idx="11">
                  <c:v>12.75</c:v>
                </c:pt>
              </c:numCache>
            </c:numRef>
          </c:val>
          <c:smooth val="1"/>
        </c:ser>
        <c:axId val="20306936"/>
        <c:axId val="48544697"/>
      </c:lineChart>
      <c:date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44697"/>
        <c:crosses val="autoZero"/>
        <c:auto val="0"/>
        <c:noMultiLvlLbl val="0"/>
      </c:dateAx>
      <c:valAx>
        <c:axId val="48544697"/>
        <c:scaling>
          <c:orientation val="minMax"/>
          <c:max val="2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6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249"/>
          <c:w val="0.11975"/>
          <c:h val="0.37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LBS 2005 D.O.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7"/>
          <c:w val="0.764"/>
          <c:h val="0.8842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Qual.'!$AR$4:$AR$15</c:f>
              <c:numCache>
                <c:ptCount val="12"/>
                <c:pt idx="0">
                  <c:v>11.243333333333334</c:v>
                </c:pt>
                <c:pt idx="1">
                  <c:v>9.923333333333334</c:v>
                </c:pt>
                <c:pt idx="2">
                  <c:v>10.466666666666667</c:v>
                </c:pt>
                <c:pt idx="3">
                  <c:v>7.876666666666668</c:v>
                </c:pt>
                <c:pt idx="4">
                  <c:v>7.716666666666666</c:v>
                </c:pt>
                <c:pt idx="5">
                  <c:v>6.876666666666668</c:v>
                </c:pt>
                <c:pt idx="6">
                  <c:v>8.45</c:v>
                </c:pt>
                <c:pt idx="7">
                  <c:v>6.603333333333334</c:v>
                </c:pt>
                <c:pt idx="8">
                  <c:v>7.42</c:v>
                </c:pt>
                <c:pt idx="9">
                  <c:v>8.023333333333333</c:v>
                </c:pt>
                <c:pt idx="10">
                  <c:v>7.93</c:v>
                </c:pt>
                <c:pt idx="11">
                  <c:v>8.52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Qual.'!$AR$19:$AR$30</c:f>
              <c:numCache>
                <c:ptCount val="12"/>
                <c:pt idx="0">
                  <c:v>10.443333333333333</c:v>
                </c:pt>
                <c:pt idx="1">
                  <c:v>9.773333333333332</c:v>
                </c:pt>
                <c:pt idx="2">
                  <c:v>10.076666666666666</c:v>
                </c:pt>
                <c:pt idx="3">
                  <c:v>7.47</c:v>
                </c:pt>
                <c:pt idx="4">
                  <c:v>7.683333333333334</c:v>
                </c:pt>
                <c:pt idx="5">
                  <c:v>6.68</c:v>
                </c:pt>
                <c:pt idx="6">
                  <c:v>8.623333333333333</c:v>
                </c:pt>
                <c:pt idx="7">
                  <c:v>6.366666666666667</c:v>
                </c:pt>
                <c:pt idx="8">
                  <c:v>7.066666666666666</c:v>
                </c:pt>
                <c:pt idx="9">
                  <c:v>7.863333333333333</c:v>
                </c:pt>
                <c:pt idx="10">
                  <c:v>7.876666666666666</c:v>
                </c:pt>
                <c:pt idx="11">
                  <c:v>8.786666666666667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Qual.'!$AR$34:$AR$45</c:f>
              <c:numCache>
                <c:ptCount val="12"/>
                <c:pt idx="0">
                  <c:v>10.276666666666667</c:v>
                </c:pt>
                <c:pt idx="1">
                  <c:v>9.746666666666668</c:v>
                </c:pt>
                <c:pt idx="2">
                  <c:v>9.99</c:v>
                </c:pt>
                <c:pt idx="3">
                  <c:v>7.466666666666666</c:v>
                </c:pt>
                <c:pt idx="4">
                  <c:v>7.553333333333334</c:v>
                </c:pt>
                <c:pt idx="5">
                  <c:v>6.45</c:v>
                </c:pt>
                <c:pt idx="6">
                  <c:v>8.57</c:v>
                </c:pt>
                <c:pt idx="7">
                  <c:v>6.306666666666666</c:v>
                </c:pt>
                <c:pt idx="8">
                  <c:v>6.963333333333334</c:v>
                </c:pt>
                <c:pt idx="9">
                  <c:v>7.646666666666666</c:v>
                </c:pt>
                <c:pt idx="10">
                  <c:v>7.746666666666667</c:v>
                </c:pt>
                <c:pt idx="11">
                  <c:v>8.466666666666667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Qual.'!$AR$49:$AR$60</c:f>
              <c:numCache>
                <c:ptCount val="12"/>
                <c:pt idx="0">
                  <c:v>9.345</c:v>
                </c:pt>
                <c:pt idx="1">
                  <c:v>9.71</c:v>
                </c:pt>
                <c:pt idx="2">
                  <c:v>9.94</c:v>
                </c:pt>
                <c:pt idx="3">
                  <c:v>7.423333333333333</c:v>
                </c:pt>
                <c:pt idx="4">
                  <c:v>7.25</c:v>
                </c:pt>
                <c:pt idx="5">
                  <c:v>6.1</c:v>
                </c:pt>
                <c:pt idx="6">
                  <c:v>8.41</c:v>
                </c:pt>
                <c:pt idx="7">
                  <c:v>6.066666666666666</c:v>
                </c:pt>
                <c:pt idx="8">
                  <c:v>5.546666666666667</c:v>
                </c:pt>
                <c:pt idx="9">
                  <c:v>6.67</c:v>
                </c:pt>
                <c:pt idx="10">
                  <c:v>7.326666666666667</c:v>
                </c:pt>
                <c:pt idx="11">
                  <c:v>7.85</c:v>
                </c:pt>
              </c:numCache>
            </c:numRef>
          </c:val>
          <c:smooth val="1"/>
        </c:ser>
        <c:ser>
          <c:idx val="4"/>
          <c:order val="4"/>
          <c:tx>
            <c:v>-4 m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Qual.'!$AR$64:$AR$75</c:f>
              <c:numCache>
                <c:ptCount val="12"/>
                <c:pt idx="0">
                  <c:v>7.205</c:v>
                </c:pt>
                <c:pt idx="1">
                  <c:v>9.666666666666666</c:v>
                </c:pt>
                <c:pt idx="2">
                  <c:v>9.91</c:v>
                </c:pt>
                <c:pt idx="3">
                  <c:v>7.436666666666667</c:v>
                </c:pt>
                <c:pt idx="4">
                  <c:v>7.09</c:v>
                </c:pt>
                <c:pt idx="5">
                  <c:v>5.746666666666667</c:v>
                </c:pt>
                <c:pt idx="6">
                  <c:v>8.26</c:v>
                </c:pt>
                <c:pt idx="7">
                  <c:v>6.115</c:v>
                </c:pt>
                <c:pt idx="8">
                  <c:v>4.503333333333333</c:v>
                </c:pt>
                <c:pt idx="9">
                  <c:v>5.745</c:v>
                </c:pt>
                <c:pt idx="10">
                  <c:v>6.8</c:v>
                </c:pt>
                <c:pt idx="11">
                  <c:v>7.133333333333333</c:v>
                </c:pt>
              </c:numCache>
            </c:numRef>
          </c:val>
          <c:smooth val="1"/>
        </c:ser>
        <c:ser>
          <c:idx val="5"/>
          <c:order val="5"/>
          <c:tx>
            <c:v>-5 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Qual.'!$AR$79:$AR$90</c:f>
              <c:numCache>
                <c:ptCount val="12"/>
                <c:pt idx="0">
                  <c:v>6.37</c:v>
                </c:pt>
                <c:pt idx="1">
                  <c:v>9.45</c:v>
                </c:pt>
                <c:pt idx="2">
                  <c:v>9.843333333333334</c:v>
                </c:pt>
                <c:pt idx="3">
                  <c:v>7.25</c:v>
                </c:pt>
                <c:pt idx="4">
                  <c:v>6.863333333333333</c:v>
                </c:pt>
                <c:pt idx="5">
                  <c:v>5.375</c:v>
                </c:pt>
                <c:pt idx="6">
                  <c:v>7.91</c:v>
                </c:pt>
                <c:pt idx="7">
                  <c:v>3.51</c:v>
                </c:pt>
                <c:pt idx="8">
                  <c:v>5.5</c:v>
                </c:pt>
                <c:pt idx="9">
                  <c:v>4.57</c:v>
                </c:pt>
                <c:pt idx="10">
                  <c:v>5.816666666666666</c:v>
                </c:pt>
                <c:pt idx="11">
                  <c:v>6.215</c:v>
                </c:pt>
              </c:numCache>
            </c:numRef>
          </c:val>
          <c:smooth val="1"/>
        </c:ser>
        <c:axId val="34249090"/>
        <c:axId val="39806355"/>
      </c:lineChart>
      <c:date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06355"/>
        <c:crosses val="autoZero"/>
        <c:auto val="0"/>
        <c:noMultiLvlLbl val="0"/>
      </c:dateAx>
      <c:valAx>
        <c:axId val="39806355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4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2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pH for LBS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135"/>
          <c:w val="0.816"/>
          <c:h val="0.85175"/>
        </c:manualLayout>
      </c:layout>
      <c:lineChart>
        <c:grouping val="standard"/>
        <c:varyColors val="0"/>
        <c:ser>
          <c:idx val="0"/>
          <c:order val="0"/>
          <c:tx>
            <c:v>0 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Qual.'!$AS$4:$AS$15</c:f>
              <c:numCache>
                <c:ptCount val="12"/>
                <c:pt idx="0">
                  <c:v>8.16</c:v>
                </c:pt>
                <c:pt idx="1">
                  <c:v>8.616666666666667</c:v>
                </c:pt>
                <c:pt idx="2">
                  <c:v>8.77</c:v>
                </c:pt>
                <c:pt idx="3">
                  <c:v>8.423333333333334</c:v>
                </c:pt>
                <c:pt idx="4">
                  <c:v>8.543333333333333</c:v>
                </c:pt>
                <c:pt idx="5">
                  <c:v>8.583333333333334</c:v>
                </c:pt>
                <c:pt idx="6">
                  <c:v>9.1</c:v>
                </c:pt>
                <c:pt idx="7">
                  <c:v>9.16</c:v>
                </c:pt>
                <c:pt idx="8">
                  <c:v>9.866666666666665</c:v>
                </c:pt>
                <c:pt idx="9">
                  <c:v>8.97</c:v>
                </c:pt>
                <c:pt idx="10">
                  <c:v>9.396666666666667</c:v>
                </c:pt>
                <c:pt idx="11">
                  <c:v>9.366666666666665</c:v>
                </c:pt>
              </c:numCache>
            </c:numRef>
          </c:val>
          <c:smooth val="1"/>
        </c:ser>
        <c:ser>
          <c:idx val="1"/>
          <c:order val="1"/>
          <c:tx>
            <c:v>-1 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Qual.'!$AS$19:$AS$30</c:f>
              <c:numCache>
                <c:ptCount val="12"/>
                <c:pt idx="0">
                  <c:v>8.156666666666666</c:v>
                </c:pt>
                <c:pt idx="1">
                  <c:v>8.64</c:v>
                </c:pt>
                <c:pt idx="2">
                  <c:v>8.716666666666667</c:v>
                </c:pt>
                <c:pt idx="3">
                  <c:v>8.366666666666667</c:v>
                </c:pt>
                <c:pt idx="4">
                  <c:v>8.536666666666667</c:v>
                </c:pt>
                <c:pt idx="5">
                  <c:v>8.586666666666666</c:v>
                </c:pt>
                <c:pt idx="6">
                  <c:v>9.12</c:v>
                </c:pt>
                <c:pt idx="7">
                  <c:v>9.476666666666667</c:v>
                </c:pt>
                <c:pt idx="8">
                  <c:v>9.876666666666667</c:v>
                </c:pt>
                <c:pt idx="9">
                  <c:v>9.046666666666667</c:v>
                </c:pt>
                <c:pt idx="10">
                  <c:v>9.383333333333333</c:v>
                </c:pt>
                <c:pt idx="11">
                  <c:v>9.356666666666667</c:v>
                </c:pt>
              </c:numCache>
            </c:numRef>
          </c:val>
          <c:smooth val="1"/>
        </c:ser>
        <c:ser>
          <c:idx val="2"/>
          <c:order val="2"/>
          <c:tx>
            <c:v>-2 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Qual.'!$AS$34:$AS$45</c:f>
              <c:numCache>
                <c:ptCount val="12"/>
                <c:pt idx="0">
                  <c:v>8.12</c:v>
                </c:pt>
                <c:pt idx="1">
                  <c:v>8.623333333333333</c:v>
                </c:pt>
                <c:pt idx="2">
                  <c:v>8.58</c:v>
                </c:pt>
                <c:pt idx="3">
                  <c:v>8.323333333333332</c:v>
                </c:pt>
                <c:pt idx="4">
                  <c:v>8.526666666666666</c:v>
                </c:pt>
                <c:pt idx="5">
                  <c:v>8.573333333333332</c:v>
                </c:pt>
                <c:pt idx="6">
                  <c:v>9.113333333333332</c:v>
                </c:pt>
                <c:pt idx="7">
                  <c:v>9.463333333333333</c:v>
                </c:pt>
                <c:pt idx="8">
                  <c:v>9.853333333333333</c:v>
                </c:pt>
                <c:pt idx="9">
                  <c:v>9.076666666666666</c:v>
                </c:pt>
                <c:pt idx="10">
                  <c:v>9.31</c:v>
                </c:pt>
                <c:pt idx="11">
                  <c:v>9.306666666666667</c:v>
                </c:pt>
              </c:numCache>
            </c:numRef>
          </c:val>
          <c:smooth val="1"/>
        </c:ser>
        <c:ser>
          <c:idx val="3"/>
          <c:order val="3"/>
          <c:tx>
            <c:v>-3 m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Qual.'!$AS$49:$AS$60</c:f>
              <c:numCache>
                <c:ptCount val="12"/>
                <c:pt idx="0">
                  <c:v>8.05</c:v>
                </c:pt>
                <c:pt idx="1">
                  <c:v>8.616666666666667</c:v>
                </c:pt>
                <c:pt idx="2">
                  <c:v>8.616666666666667</c:v>
                </c:pt>
                <c:pt idx="3">
                  <c:v>8.3</c:v>
                </c:pt>
                <c:pt idx="4">
                  <c:v>8.496666666666666</c:v>
                </c:pt>
                <c:pt idx="5">
                  <c:v>8.55</c:v>
                </c:pt>
                <c:pt idx="6">
                  <c:v>9.096666666666666</c:v>
                </c:pt>
                <c:pt idx="7">
                  <c:v>9.426666666666668</c:v>
                </c:pt>
                <c:pt idx="8">
                  <c:v>9.73</c:v>
                </c:pt>
                <c:pt idx="9">
                  <c:v>8.95</c:v>
                </c:pt>
                <c:pt idx="10">
                  <c:v>9.18</c:v>
                </c:pt>
                <c:pt idx="11">
                  <c:v>9.246666666666666</c:v>
                </c:pt>
              </c:numCache>
            </c:numRef>
          </c:val>
          <c:smooth val="1"/>
        </c:ser>
        <c:ser>
          <c:idx val="4"/>
          <c:order val="4"/>
          <c:tx>
            <c:v>-4 m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Qual.'!$AS$64:$AS$75</c:f>
              <c:numCache>
                <c:ptCount val="12"/>
                <c:pt idx="0">
                  <c:v>7.955</c:v>
                </c:pt>
                <c:pt idx="1">
                  <c:v>8.606666666666667</c:v>
                </c:pt>
                <c:pt idx="2">
                  <c:v>8.586666666666668</c:v>
                </c:pt>
                <c:pt idx="3">
                  <c:v>8.283333333333333</c:v>
                </c:pt>
                <c:pt idx="4">
                  <c:v>8.46</c:v>
                </c:pt>
                <c:pt idx="5">
                  <c:v>8.52</c:v>
                </c:pt>
                <c:pt idx="6">
                  <c:v>9.096666666666666</c:v>
                </c:pt>
                <c:pt idx="7">
                  <c:v>9.47</c:v>
                </c:pt>
                <c:pt idx="8">
                  <c:v>9.636666666666667</c:v>
                </c:pt>
                <c:pt idx="9">
                  <c:v>8.87</c:v>
                </c:pt>
                <c:pt idx="10">
                  <c:v>9.12</c:v>
                </c:pt>
                <c:pt idx="11">
                  <c:v>9.23</c:v>
                </c:pt>
              </c:numCache>
            </c:numRef>
          </c:val>
          <c:smooth val="1"/>
        </c:ser>
        <c:ser>
          <c:idx val="5"/>
          <c:order val="5"/>
          <c:tx>
            <c:v>-5 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Qual.'!$AL$4:$AL$15</c:f>
              <c:strCache>
                <c:ptCount val="12"/>
                <c:pt idx="0">
                  <c:v>38365</c:v>
                </c:pt>
                <c:pt idx="1">
                  <c:v>38453</c:v>
                </c:pt>
                <c:pt idx="2">
                  <c:v>38467</c:v>
                </c:pt>
                <c:pt idx="3">
                  <c:v>38482</c:v>
                </c:pt>
                <c:pt idx="4">
                  <c:v>38495</c:v>
                </c:pt>
                <c:pt idx="5">
                  <c:v>38513</c:v>
                </c:pt>
                <c:pt idx="6">
                  <c:v>38525</c:v>
                </c:pt>
                <c:pt idx="7">
                  <c:v>38555</c:v>
                </c:pt>
                <c:pt idx="8">
                  <c:v>38574</c:v>
                </c:pt>
                <c:pt idx="9">
                  <c:v>38590</c:v>
                </c:pt>
                <c:pt idx="10">
                  <c:v>38607</c:v>
                </c:pt>
                <c:pt idx="11">
                  <c:v>38623</c:v>
                </c:pt>
              </c:strCache>
            </c:strRef>
          </c:cat>
          <c:val>
            <c:numRef>
              <c:f>'Water Qual.'!$AS$79:$AS$90</c:f>
              <c:numCache>
                <c:ptCount val="12"/>
                <c:pt idx="0">
                  <c:v>7.75</c:v>
                </c:pt>
                <c:pt idx="1">
                  <c:v>8.59</c:v>
                </c:pt>
                <c:pt idx="2">
                  <c:v>8.556666666666667</c:v>
                </c:pt>
                <c:pt idx="3">
                  <c:v>8.235</c:v>
                </c:pt>
                <c:pt idx="4">
                  <c:v>8.423333333333334</c:v>
                </c:pt>
                <c:pt idx="5">
                  <c:v>8.505</c:v>
                </c:pt>
                <c:pt idx="6">
                  <c:v>9.07</c:v>
                </c:pt>
                <c:pt idx="7">
                  <c:v>9.1</c:v>
                </c:pt>
                <c:pt idx="8">
                  <c:v>9.97</c:v>
                </c:pt>
                <c:pt idx="9">
                  <c:v>8.79</c:v>
                </c:pt>
                <c:pt idx="10">
                  <c:v>9.033333333333333</c:v>
                </c:pt>
                <c:pt idx="11">
                  <c:v>9.175</c:v>
                </c:pt>
              </c:numCache>
            </c:numRef>
          </c:val>
          <c:smooth val="1"/>
        </c:ser>
        <c:axId val="22712876"/>
        <c:axId val="3089293"/>
      </c:lineChart>
      <c:date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0"/>
        <c:noMultiLvlLbl val="0"/>
      </c:dateAx>
      <c:valAx>
        <c:axId val="3089293"/>
        <c:scaling>
          <c:orientation val="minMax"/>
          <c:max val="10"/>
          <c:min val="7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1287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2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</xdr:colOff>
      <xdr:row>16</xdr:row>
      <xdr:rowOff>104775</xdr:rowOff>
    </xdr:to>
    <xdr:graphicFrame>
      <xdr:nvGraphicFramePr>
        <xdr:cNvPr id="1" name="Chart 3"/>
        <xdr:cNvGraphicFramePr/>
      </xdr:nvGraphicFramePr>
      <xdr:xfrm>
        <a:off x="0" y="0"/>
        <a:ext cx="4933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8</xdr:col>
      <xdr:colOff>57150</xdr:colOff>
      <xdr:row>33</xdr:row>
      <xdr:rowOff>0</xdr:rowOff>
    </xdr:to>
    <xdr:graphicFrame>
      <xdr:nvGraphicFramePr>
        <xdr:cNvPr id="2" name="Chart 4"/>
        <xdr:cNvGraphicFramePr/>
      </xdr:nvGraphicFramePr>
      <xdr:xfrm>
        <a:off x="0" y="2695575"/>
        <a:ext cx="49339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0</xdr:row>
      <xdr:rowOff>0</xdr:rowOff>
    </xdr:from>
    <xdr:to>
      <xdr:col>16</xdr:col>
      <xdr:colOff>295275</xdr:colOff>
      <xdr:row>16</xdr:row>
      <xdr:rowOff>114300</xdr:rowOff>
    </xdr:to>
    <xdr:graphicFrame>
      <xdr:nvGraphicFramePr>
        <xdr:cNvPr id="3" name="Chart 5"/>
        <xdr:cNvGraphicFramePr/>
      </xdr:nvGraphicFramePr>
      <xdr:xfrm>
        <a:off x="4933950" y="0"/>
        <a:ext cx="51149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</xdr:colOff>
      <xdr:row>16</xdr:row>
      <xdr:rowOff>133350</xdr:rowOff>
    </xdr:from>
    <xdr:to>
      <xdr:col>16</xdr:col>
      <xdr:colOff>257175</xdr:colOff>
      <xdr:row>33</xdr:row>
      <xdr:rowOff>9525</xdr:rowOff>
    </xdr:to>
    <xdr:graphicFrame>
      <xdr:nvGraphicFramePr>
        <xdr:cNvPr id="4" name="Chart 6"/>
        <xdr:cNvGraphicFramePr/>
      </xdr:nvGraphicFramePr>
      <xdr:xfrm>
        <a:off x="4924425" y="2724150"/>
        <a:ext cx="50863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33</xdr:row>
      <xdr:rowOff>0</xdr:rowOff>
    </xdr:from>
    <xdr:to>
      <xdr:col>16</xdr:col>
      <xdr:colOff>238125</xdr:colOff>
      <xdr:row>50</xdr:row>
      <xdr:rowOff>0</xdr:rowOff>
    </xdr:to>
    <xdr:graphicFrame>
      <xdr:nvGraphicFramePr>
        <xdr:cNvPr id="5" name="Chart 7"/>
        <xdr:cNvGraphicFramePr/>
      </xdr:nvGraphicFramePr>
      <xdr:xfrm>
        <a:off x="4924425" y="5343525"/>
        <a:ext cx="50673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0</xdr:row>
      <xdr:rowOff>9525</xdr:rowOff>
    </xdr:from>
    <xdr:to>
      <xdr:col>23</xdr:col>
      <xdr:colOff>342900</xdr:colOff>
      <xdr:row>16</xdr:row>
      <xdr:rowOff>104775</xdr:rowOff>
    </xdr:to>
    <xdr:graphicFrame>
      <xdr:nvGraphicFramePr>
        <xdr:cNvPr id="6" name="Chart 8"/>
        <xdr:cNvGraphicFramePr/>
      </xdr:nvGraphicFramePr>
      <xdr:xfrm>
        <a:off x="10048875" y="9525"/>
        <a:ext cx="43148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295275</xdr:colOff>
      <xdr:row>16</xdr:row>
      <xdr:rowOff>114300</xdr:rowOff>
    </xdr:from>
    <xdr:to>
      <xdr:col>23</xdr:col>
      <xdr:colOff>323850</xdr:colOff>
      <xdr:row>33</xdr:row>
      <xdr:rowOff>9525</xdr:rowOff>
    </xdr:to>
    <xdr:graphicFrame>
      <xdr:nvGraphicFramePr>
        <xdr:cNvPr id="7" name="Chart 9"/>
        <xdr:cNvGraphicFramePr/>
      </xdr:nvGraphicFramePr>
      <xdr:xfrm>
        <a:off x="10048875" y="2705100"/>
        <a:ext cx="4295775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295275</xdr:colOff>
      <xdr:row>33</xdr:row>
      <xdr:rowOff>19050</xdr:rowOff>
    </xdr:from>
    <xdr:to>
      <xdr:col>23</xdr:col>
      <xdr:colOff>323850</xdr:colOff>
      <xdr:row>50</xdr:row>
      <xdr:rowOff>142875</xdr:rowOff>
    </xdr:to>
    <xdr:graphicFrame>
      <xdr:nvGraphicFramePr>
        <xdr:cNvPr id="8" name="Chart 10"/>
        <xdr:cNvGraphicFramePr/>
      </xdr:nvGraphicFramePr>
      <xdr:xfrm>
        <a:off x="10048875" y="5362575"/>
        <a:ext cx="4295775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1054"/>
  <sheetViews>
    <sheetView zoomScale="70" zoomScaleNormal="70" workbookViewId="0" topLeftCell="AA1">
      <pane ySplit="3" topLeftCell="BM53" activePane="bottomLeft" state="frozen"/>
      <selection pane="topLeft" activeCell="A1" sqref="A1"/>
      <selection pane="bottomLeft" activeCell="AN90" sqref="AN90"/>
    </sheetView>
  </sheetViews>
  <sheetFormatPr defaultColWidth="9.140625" defaultRowHeight="12.75"/>
  <cols>
    <col min="1" max="1" width="10.28125" style="0" bestFit="1" customWidth="1"/>
    <col min="4" max="4" width="9.140625" style="1" customWidth="1"/>
    <col min="5" max="5" width="6.8515625" style="1" bestFit="1" customWidth="1"/>
    <col min="6" max="6" width="10.140625" style="1" bestFit="1" customWidth="1"/>
    <col min="7" max="7" width="9.140625" style="5" customWidth="1"/>
    <col min="8" max="9" width="9.140625" style="1" customWidth="1"/>
    <col min="11" max="11" width="10.28125" style="0" bestFit="1" customWidth="1"/>
    <col min="12" max="12" width="10.7109375" style="0" customWidth="1"/>
    <col min="20" max="20" width="10.28125" style="0" bestFit="1" customWidth="1"/>
    <col min="21" max="21" width="11.28125" style="0" bestFit="1" customWidth="1"/>
    <col min="22" max="27" width="9.140625" style="1" customWidth="1"/>
    <col min="29" max="29" width="10.8515625" style="77" bestFit="1" customWidth="1"/>
    <col min="30" max="36" width="9.140625" style="77" customWidth="1"/>
    <col min="38" max="38" width="9.7109375" style="0" bestFit="1" customWidth="1"/>
    <col min="47" max="47" width="9.7109375" style="0" bestFit="1" customWidth="1"/>
  </cols>
  <sheetData>
    <row r="3" spans="1:45" ht="12.75">
      <c r="A3" s="2" t="s">
        <v>3</v>
      </c>
      <c r="B3" s="2" t="s">
        <v>4</v>
      </c>
      <c r="C3" s="2" t="s">
        <v>5</v>
      </c>
      <c r="D3" s="3" t="s">
        <v>6</v>
      </c>
      <c r="E3" s="3" t="s">
        <v>7</v>
      </c>
      <c r="F3" s="3" t="s">
        <v>8</v>
      </c>
      <c r="G3" s="10" t="s">
        <v>9</v>
      </c>
      <c r="H3" s="3" t="s">
        <v>10</v>
      </c>
      <c r="I3" s="3" t="s">
        <v>11</v>
      </c>
      <c r="L3" s="14" t="s">
        <v>5</v>
      </c>
      <c r="M3" s="15" t="s">
        <v>6</v>
      </c>
      <c r="N3" s="15" t="s">
        <v>7</v>
      </c>
      <c r="O3" s="15" t="s">
        <v>8</v>
      </c>
      <c r="P3" s="16" t="s">
        <v>9</v>
      </c>
      <c r="Q3" s="15" t="s">
        <v>10</v>
      </c>
      <c r="R3" s="15" t="s">
        <v>11</v>
      </c>
      <c r="T3" s="14" t="s">
        <v>3</v>
      </c>
      <c r="U3" s="14" t="s">
        <v>5</v>
      </c>
      <c r="V3" s="15" t="s">
        <v>6</v>
      </c>
      <c r="W3" s="15" t="s">
        <v>7</v>
      </c>
      <c r="X3" s="15" t="s">
        <v>8</v>
      </c>
      <c r="Y3" s="15" t="s">
        <v>9</v>
      </c>
      <c r="Z3" s="15" t="s">
        <v>10</v>
      </c>
      <c r="AA3" s="15" t="s">
        <v>11</v>
      </c>
      <c r="AC3" s="61" t="s">
        <v>3</v>
      </c>
      <c r="AD3" s="61" t="s">
        <v>5</v>
      </c>
      <c r="AE3" s="62" t="s">
        <v>6</v>
      </c>
      <c r="AF3" s="62" t="s">
        <v>7</v>
      </c>
      <c r="AG3" s="62" t="s">
        <v>8</v>
      </c>
      <c r="AH3" s="62" t="s">
        <v>9</v>
      </c>
      <c r="AI3" s="62" t="s">
        <v>10</v>
      </c>
      <c r="AJ3" s="62" t="s">
        <v>11</v>
      </c>
      <c r="AL3" s="61" t="s">
        <v>3</v>
      </c>
      <c r="AM3" s="61" t="s">
        <v>5</v>
      </c>
      <c r="AN3" s="62" t="s">
        <v>6</v>
      </c>
      <c r="AO3" s="62" t="s">
        <v>7</v>
      </c>
      <c r="AP3" s="62" t="s">
        <v>8</v>
      </c>
      <c r="AQ3" s="62" t="s">
        <v>9</v>
      </c>
      <c r="AR3" s="62" t="s">
        <v>10</v>
      </c>
      <c r="AS3" s="62" t="s">
        <v>11</v>
      </c>
    </row>
    <row r="4" spans="1:45" ht="12.75">
      <c r="A4" s="4">
        <v>37720</v>
      </c>
      <c r="B4" t="s">
        <v>12</v>
      </c>
      <c r="C4">
        <v>0</v>
      </c>
      <c r="D4" s="1">
        <v>8.02</v>
      </c>
      <c r="E4" s="1">
        <v>195</v>
      </c>
      <c r="F4" s="1">
        <v>132</v>
      </c>
      <c r="G4" s="5">
        <v>83.6</v>
      </c>
      <c r="H4" s="1">
        <v>9.86</v>
      </c>
      <c r="I4" s="1">
        <v>8.45</v>
      </c>
      <c r="K4" s="4"/>
      <c r="T4" s="34">
        <v>37720</v>
      </c>
      <c r="U4" s="35">
        <v>0</v>
      </c>
      <c r="V4" s="25">
        <v>8.14</v>
      </c>
      <c r="W4" s="40">
        <v>201</v>
      </c>
      <c r="X4" s="40">
        <v>136.66666666666666</v>
      </c>
      <c r="Y4" s="40">
        <v>84</v>
      </c>
      <c r="Z4" s="40">
        <v>9.79</v>
      </c>
      <c r="AA4" s="49">
        <v>8.5</v>
      </c>
      <c r="AC4" s="34">
        <v>37994</v>
      </c>
      <c r="AD4" s="63">
        <v>0</v>
      </c>
      <c r="AE4" s="40">
        <v>0.76</v>
      </c>
      <c r="AF4" s="40">
        <v>254.66666666666666</v>
      </c>
      <c r="AG4" s="40">
        <v>136.66666666666666</v>
      </c>
      <c r="AH4" s="40">
        <v>76.06666666666668</v>
      </c>
      <c r="AI4" s="40">
        <v>10.873333333333335</v>
      </c>
      <c r="AJ4" s="49">
        <v>8.17</v>
      </c>
      <c r="AL4" s="34">
        <v>38365</v>
      </c>
      <c r="AM4" s="63">
        <v>0</v>
      </c>
      <c r="AN4" s="40">
        <v>0.6266666666666666</v>
      </c>
      <c r="AO4" s="40">
        <v>270.3333333333333</v>
      </c>
      <c r="AP4" s="40">
        <v>146</v>
      </c>
      <c r="AQ4" s="40">
        <v>78.43333333333334</v>
      </c>
      <c r="AR4" s="40">
        <v>11.243333333333334</v>
      </c>
      <c r="AS4" s="49">
        <v>8.16</v>
      </c>
    </row>
    <row r="5" spans="1:45" ht="12.75">
      <c r="A5" s="4">
        <v>37720</v>
      </c>
      <c r="B5" t="s">
        <v>12</v>
      </c>
      <c r="C5">
        <f>C4-1</f>
        <v>-1</v>
      </c>
      <c r="D5" s="1">
        <v>7.93</v>
      </c>
      <c r="E5" s="1">
        <v>196</v>
      </c>
      <c r="F5" s="1">
        <v>132</v>
      </c>
      <c r="G5" s="5">
        <v>82.8</v>
      </c>
      <c r="H5" s="1">
        <v>9.81</v>
      </c>
      <c r="I5" s="1">
        <v>8.46</v>
      </c>
      <c r="K5" s="4"/>
      <c r="T5" s="36">
        <v>37736</v>
      </c>
      <c r="U5" s="24">
        <v>0</v>
      </c>
      <c r="V5" s="25">
        <v>10.09</v>
      </c>
      <c r="W5" s="25">
        <v>188</v>
      </c>
      <c r="X5" s="25">
        <v>134.33333333333334</v>
      </c>
      <c r="Y5" s="25">
        <v>82.1</v>
      </c>
      <c r="Z5" s="25">
        <v>9.24</v>
      </c>
      <c r="AA5" s="50">
        <v>8.72</v>
      </c>
      <c r="AC5" s="36">
        <v>38075</v>
      </c>
      <c r="AD5" s="68">
        <v>0</v>
      </c>
      <c r="AE5" s="25">
        <v>8.576666666666666</v>
      </c>
      <c r="AF5" s="25">
        <v>205</v>
      </c>
      <c r="AG5" s="25">
        <v>141</v>
      </c>
      <c r="AH5" s="25">
        <v>82.7</v>
      </c>
      <c r="AI5" s="25">
        <v>9.65</v>
      </c>
      <c r="AJ5" s="50">
        <v>8.056666666666667</v>
      </c>
      <c r="AL5" s="36">
        <v>38453</v>
      </c>
      <c r="AM5" s="68">
        <v>0</v>
      </c>
      <c r="AN5" s="25">
        <v>7.4366666666666665</v>
      </c>
      <c r="AO5" s="25">
        <v>0.4563333333333333</v>
      </c>
      <c r="AP5" s="25">
        <v>0.3033333333333333</v>
      </c>
      <c r="AQ5" s="25">
        <v>83</v>
      </c>
      <c r="AR5" s="25">
        <v>9.923333333333334</v>
      </c>
      <c r="AS5" s="50">
        <v>8.616666666666667</v>
      </c>
    </row>
    <row r="6" spans="1:45" ht="12.75">
      <c r="A6" s="4">
        <v>37720</v>
      </c>
      <c r="B6" t="s">
        <v>12</v>
      </c>
      <c r="C6">
        <f>C5-1</f>
        <v>-2</v>
      </c>
      <c r="D6" s="1">
        <v>7.86</v>
      </c>
      <c r="E6" s="1">
        <v>197</v>
      </c>
      <c r="F6" s="1">
        <v>132</v>
      </c>
      <c r="G6" s="5">
        <v>82.3</v>
      </c>
      <c r="H6" s="1">
        <v>9.77</v>
      </c>
      <c r="I6" s="1">
        <v>8.48</v>
      </c>
      <c r="K6" s="4"/>
      <c r="T6" s="36">
        <v>37749</v>
      </c>
      <c r="U6" s="24">
        <v>0</v>
      </c>
      <c r="V6" s="25">
        <v>10.5</v>
      </c>
      <c r="W6" s="25">
        <v>174.33333333333334</v>
      </c>
      <c r="X6" s="25">
        <v>126</v>
      </c>
      <c r="Y6" s="25">
        <v>86.63333333333333</v>
      </c>
      <c r="Z6" s="25">
        <v>9.62</v>
      </c>
      <c r="AA6" s="50">
        <v>8.586666666666666</v>
      </c>
      <c r="AC6" s="36">
        <v>38091</v>
      </c>
      <c r="AD6" s="68">
        <v>0</v>
      </c>
      <c r="AE6" s="25">
        <v>12.12</v>
      </c>
      <c r="AF6" s="25">
        <v>196.33333333333334</v>
      </c>
      <c r="AG6" s="25">
        <v>148.66666666666666</v>
      </c>
      <c r="AH6" s="25">
        <v>81.03333333333333</v>
      </c>
      <c r="AI6" s="25">
        <v>8.686666666666666</v>
      </c>
      <c r="AJ6" s="50">
        <v>8.353333333333333</v>
      </c>
      <c r="AL6" s="36">
        <v>38467</v>
      </c>
      <c r="AM6" s="68">
        <v>0</v>
      </c>
      <c r="AN6" s="25">
        <v>8.893333333333333</v>
      </c>
      <c r="AO6" s="25">
        <v>0.41966666666666663</v>
      </c>
      <c r="AP6" s="25">
        <v>0.29</v>
      </c>
      <c r="AQ6" s="25">
        <v>91.16666666666667</v>
      </c>
      <c r="AR6" s="25">
        <v>10.466666666666667</v>
      </c>
      <c r="AS6" s="50">
        <v>8.77</v>
      </c>
    </row>
    <row r="7" spans="1:45" ht="12.75">
      <c r="A7" s="4">
        <v>37720</v>
      </c>
      <c r="B7" t="s">
        <v>12</v>
      </c>
      <c r="C7">
        <f>C6-1</f>
        <v>-3</v>
      </c>
      <c r="D7" s="1">
        <v>7.68</v>
      </c>
      <c r="E7" s="1">
        <v>197</v>
      </c>
      <c r="F7" s="1">
        <v>132</v>
      </c>
      <c r="G7" s="5">
        <v>81.7</v>
      </c>
      <c r="H7" s="1">
        <v>9.75</v>
      </c>
      <c r="I7" s="1">
        <v>8.47</v>
      </c>
      <c r="K7" s="4"/>
      <c r="T7" s="36">
        <v>37797</v>
      </c>
      <c r="U7" s="24">
        <v>0</v>
      </c>
      <c r="V7" s="41">
        <v>18.1</v>
      </c>
      <c r="W7" s="25">
        <v>207</v>
      </c>
      <c r="X7" s="25">
        <v>179.33333333333334</v>
      </c>
      <c r="Y7" s="25">
        <v>80.8</v>
      </c>
      <c r="Z7" s="25">
        <v>7.62</v>
      </c>
      <c r="AA7" s="50">
        <v>8.373333333333333</v>
      </c>
      <c r="AC7" s="36">
        <v>38106</v>
      </c>
      <c r="AD7" s="68">
        <v>0</v>
      </c>
      <c r="AE7" s="25">
        <v>10.753333333333332</v>
      </c>
      <c r="AF7" s="25">
        <v>192.66666666666666</v>
      </c>
      <c r="AG7" s="25">
        <v>140.33333333333334</v>
      </c>
      <c r="AH7" s="25">
        <v>82.33333333333333</v>
      </c>
      <c r="AI7" s="25">
        <v>9.12</v>
      </c>
      <c r="AJ7" s="50">
        <v>8.323333333333332</v>
      </c>
      <c r="AL7" s="36">
        <v>38482</v>
      </c>
      <c r="AM7" s="68">
        <v>0</v>
      </c>
      <c r="AN7" s="25">
        <v>11.9</v>
      </c>
      <c r="AO7" s="25">
        <v>20.01</v>
      </c>
      <c r="AP7" s="25">
        <v>15.003333333333332</v>
      </c>
      <c r="AQ7" s="25">
        <v>79.03333333333333</v>
      </c>
      <c r="AR7" s="25">
        <v>7.876666666666668</v>
      </c>
      <c r="AS7" s="50">
        <v>8.423333333333334</v>
      </c>
    </row>
    <row r="8" spans="1:47" ht="12.75">
      <c r="A8" s="4">
        <v>37720</v>
      </c>
      <c r="B8" t="s">
        <v>12</v>
      </c>
      <c r="C8">
        <f>C7-1</f>
        <v>-4</v>
      </c>
      <c r="D8" s="1">
        <v>6.76</v>
      </c>
      <c r="E8" s="1">
        <v>203</v>
      </c>
      <c r="F8" s="1">
        <v>132</v>
      </c>
      <c r="G8" s="5">
        <v>77.4</v>
      </c>
      <c r="H8" s="1">
        <v>9.43</v>
      </c>
      <c r="I8" s="1">
        <v>8.47</v>
      </c>
      <c r="K8" s="4"/>
      <c r="T8" s="36">
        <v>37812</v>
      </c>
      <c r="U8" s="24">
        <v>0</v>
      </c>
      <c r="V8" s="41">
        <v>21.11</v>
      </c>
      <c r="W8" s="25">
        <v>207.66666666666666</v>
      </c>
      <c r="X8" s="25">
        <v>192.33333333333334</v>
      </c>
      <c r="Y8" s="25">
        <v>91.86666666666667</v>
      </c>
      <c r="Z8" s="25">
        <v>8.143333333333333</v>
      </c>
      <c r="AA8" s="50">
        <v>8.886666666666665</v>
      </c>
      <c r="AC8" s="36">
        <v>38120</v>
      </c>
      <c r="AD8" s="68">
        <v>0</v>
      </c>
      <c r="AE8" s="25">
        <v>12.3</v>
      </c>
      <c r="AF8" s="25">
        <v>197</v>
      </c>
      <c r="AG8" s="25">
        <v>149.33333333333334</v>
      </c>
      <c r="AH8" s="25">
        <v>85.93333333333334</v>
      </c>
      <c r="AI8" s="25">
        <v>9.17</v>
      </c>
      <c r="AJ8" s="50">
        <v>8.52</v>
      </c>
      <c r="AL8" s="36">
        <v>38495</v>
      </c>
      <c r="AM8" s="68">
        <v>0</v>
      </c>
      <c r="AN8" s="25">
        <v>16.573333333333334</v>
      </c>
      <c r="AO8" s="25">
        <v>18.706666666666667</v>
      </c>
      <c r="AP8" s="25">
        <v>15.703333333333333</v>
      </c>
      <c r="AQ8" s="25">
        <v>84.83333333333333</v>
      </c>
      <c r="AR8" s="25">
        <v>7.716666666666666</v>
      </c>
      <c r="AS8" s="50">
        <v>8.543333333333333</v>
      </c>
      <c r="AU8" s="83"/>
    </row>
    <row r="9" spans="1:47" ht="12.75">
      <c r="A9" s="4">
        <v>37720</v>
      </c>
      <c r="B9" t="s">
        <v>12</v>
      </c>
      <c r="C9">
        <f>C8-1</f>
        <v>-5</v>
      </c>
      <c r="D9" s="1">
        <v>6.71</v>
      </c>
      <c r="E9" s="1">
        <v>203</v>
      </c>
      <c r="F9" s="1">
        <v>132</v>
      </c>
      <c r="G9" s="5">
        <v>76.7</v>
      </c>
      <c r="H9" s="1">
        <v>9.37</v>
      </c>
      <c r="I9" s="1">
        <v>8.42</v>
      </c>
      <c r="K9" s="4"/>
      <c r="T9" s="36">
        <v>37824</v>
      </c>
      <c r="U9" s="24">
        <v>0</v>
      </c>
      <c r="V9" s="41">
        <v>24.06</v>
      </c>
      <c r="W9" s="25">
        <v>164.66666666666666</v>
      </c>
      <c r="X9" s="25">
        <v>161.33333333333334</v>
      </c>
      <c r="Y9" s="25">
        <v>112.76666666666667</v>
      </c>
      <c r="Z9" s="25">
        <v>9.473333333333334</v>
      </c>
      <c r="AA9" s="50">
        <v>9.17</v>
      </c>
      <c r="AC9" s="36">
        <v>38132</v>
      </c>
      <c r="AD9" s="68">
        <v>0</v>
      </c>
      <c r="AE9" s="41">
        <v>13.743333333333334</v>
      </c>
      <c r="AF9" s="41">
        <v>203.66666666666666</v>
      </c>
      <c r="AG9" s="41">
        <v>159.66666666666666</v>
      </c>
      <c r="AH9" s="41">
        <v>86.76666666666667</v>
      </c>
      <c r="AI9" s="41">
        <v>8.99</v>
      </c>
      <c r="AJ9" s="52">
        <v>8.626666666666667</v>
      </c>
      <c r="AL9" s="36">
        <v>38513</v>
      </c>
      <c r="AM9" s="68">
        <v>0</v>
      </c>
      <c r="AN9" s="25">
        <v>16.733333333333334</v>
      </c>
      <c r="AO9" s="25">
        <v>19.15</v>
      </c>
      <c r="AP9" s="25">
        <v>16.146666666666665</v>
      </c>
      <c r="AQ9" s="25">
        <v>76.16666666666666</v>
      </c>
      <c r="AR9" s="25">
        <v>6.876666666666668</v>
      </c>
      <c r="AS9" s="50">
        <v>8.583333333333334</v>
      </c>
      <c r="AU9" s="83"/>
    </row>
    <row r="10" spans="1:47" ht="12.75">
      <c r="A10" s="4"/>
      <c r="K10" s="4"/>
      <c r="T10" s="36">
        <v>37832</v>
      </c>
      <c r="U10" s="24">
        <v>0</v>
      </c>
      <c r="V10" s="41">
        <v>24.45</v>
      </c>
      <c r="W10" s="25">
        <v>168.33333333333334</v>
      </c>
      <c r="X10" s="25">
        <v>166.33333333333334</v>
      </c>
      <c r="Y10" s="25">
        <v>119.53333333333335</v>
      </c>
      <c r="Z10" s="25">
        <v>9.98</v>
      </c>
      <c r="AA10" s="50">
        <v>9.136666666666667</v>
      </c>
      <c r="AC10" s="36">
        <v>38147</v>
      </c>
      <c r="AD10" s="68">
        <v>0</v>
      </c>
      <c r="AE10" s="25">
        <v>17.133333333333336</v>
      </c>
      <c r="AF10" s="25">
        <v>205</v>
      </c>
      <c r="AG10" s="25">
        <v>174.33333333333334</v>
      </c>
      <c r="AH10" s="25">
        <v>78.86666666666666</v>
      </c>
      <c r="AI10" s="25">
        <v>7.596666666666667</v>
      </c>
      <c r="AJ10" s="50">
        <v>8.863333333333333</v>
      </c>
      <c r="AL10" s="36">
        <v>38525</v>
      </c>
      <c r="AM10" s="68">
        <v>0</v>
      </c>
      <c r="AN10" s="25">
        <v>19.716666666666665</v>
      </c>
      <c r="AO10" s="25">
        <v>158</v>
      </c>
      <c r="AP10" s="25">
        <v>142.33333333333334</v>
      </c>
      <c r="AQ10" s="25">
        <v>92.5</v>
      </c>
      <c r="AR10" s="25">
        <v>8.45</v>
      </c>
      <c r="AS10" s="50">
        <v>9.1</v>
      </c>
      <c r="AU10" s="83"/>
    </row>
    <row r="11" spans="1:47" ht="12.75">
      <c r="A11" s="4">
        <v>37720</v>
      </c>
      <c r="B11" t="s">
        <v>13</v>
      </c>
      <c r="C11">
        <v>0</v>
      </c>
      <c r="D11" s="1">
        <v>8.3</v>
      </c>
      <c r="E11" s="1">
        <v>204</v>
      </c>
      <c r="F11" s="1">
        <v>140</v>
      </c>
      <c r="G11" s="5">
        <v>86.6</v>
      </c>
      <c r="H11" s="1">
        <v>9.9</v>
      </c>
      <c r="I11" s="1">
        <v>8.6</v>
      </c>
      <c r="K11" s="4"/>
      <c r="T11" s="36">
        <v>37846</v>
      </c>
      <c r="U11" s="24">
        <v>0</v>
      </c>
      <c r="V11" s="41">
        <v>21.82</v>
      </c>
      <c r="W11" s="25">
        <v>158</v>
      </c>
      <c r="X11" s="25">
        <v>148</v>
      </c>
      <c r="Y11" s="25">
        <v>109.56666666666666</v>
      </c>
      <c r="Z11" s="25">
        <v>9.6</v>
      </c>
      <c r="AA11" s="50">
        <v>9.403333333333334</v>
      </c>
      <c r="AC11" s="36">
        <v>38161</v>
      </c>
      <c r="AD11" s="68">
        <v>0</v>
      </c>
      <c r="AE11" s="25">
        <v>21.143333333333334</v>
      </c>
      <c r="AF11" s="25">
        <v>207.33333333333334</v>
      </c>
      <c r="AG11" s="25">
        <v>192</v>
      </c>
      <c r="AH11" s="25">
        <v>115</v>
      </c>
      <c r="AI11" s="25">
        <v>10.216666666666667</v>
      </c>
      <c r="AJ11" s="50">
        <v>8.736666666666666</v>
      </c>
      <c r="AL11" s="36">
        <v>38555</v>
      </c>
      <c r="AM11" s="68">
        <v>0</v>
      </c>
      <c r="AN11" s="25">
        <v>22.713333333333335</v>
      </c>
      <c r="AO11" s="25">
        <v>160.66666666666666</v>
      </c>
      <c r="AP11" s="25">
        <v>153.66666666666666</v>
      </c>
      <c r="AQ11" s="25">
        <v>77.2</v>
      </c>
      <c r="AR11" s="25">
        <v>6.603333333333334</v>
      </c>
      <c r="AS11" s="50">
        <v>9.16</v>
      </c>
      <c r="AU11" s="83"/>
    </row>
    <row r="12" spans="1:47" ht="13.5" thickBot="1">
      <c r="A12" s="4">
        <v>37720</v>
      </c>
      <c r="B12" t="s">
        <v>13</v>
      </c>
      <c r="C12">
        <f>C11-1</f>
        <v>-1</v>
      </c>
      <c r="D12" s="1">
        <v>7.96</v>
      </c>
      <c r="E12" s="1">
        <v>204</v>
      </c>
      <c r="F12" s="1">
        <v>137</v>
      </c>
      <c r="G12" s="5">
        <v>83.2</v>
      </c>
      <c r="H12" s="1">
        <v>9.86</v>
      </c>
      <c r="I12" s="1">
        <v>8.58</v>
      </c>
      <c r="K12" s="4"/>
      <c r="T12" s="36">
        <v>37859</v>
      </c>
      <c r="U12" s="24">
        <v>0</v>
      </c>
      <c r="V12" s="41">
        <v>20.84</v>
      </c>
      <c r="W12" s="25">
        <v>155.66666666666666</v>
      </c>
      <c r="X12" s="25">
        <v>143</v>
      </c>
      <c r="Y12" s="25">
        <v>130.46666666666667</v>
      </c>
      <c r="Z12" s="25">
        <v>11.663333333333334</v>
      </c>
      <c r="AA12" s="50">
        <v>9.57</v>
      </c>
      <c r="AC12" s="36">
        <v>38175</v>
      </c>
      <c r="AD12" s="68">
        <v>0</v>
      </c>
      <c r="AE12" s="41">
        <v>22.106666666666666</v>
      </c>
      <c r="AF12" s="41">
        <v>199</v>
      </c>
      <c r="AG12" s="41">
        <v>187.66666666666666</v>
      </c>
      <c r="AH12" s="41">
        <v>86.63333333333333</v>
      </c>
      <c r="AI12" s="41">
        <v>7.52</v>
      </c>
      <c r="AJ12" s="52">
        <v>9.393333333333333</v>
      </c>
      <c r="AL12" s="36">
        <v>38574</v>
      </c>
      <c r="AM12" s="68">
        <v>0</v>
      </c>
      <c r="AN12" s="25">
        <v>22.17</v>
      </c>
      <c r="AO12" s="25">
        <v>159.33333333333334</v>
      </c>
      <c r="AP12" s="25">
        <v>150.66666666666666</v>
      </c>
      <c r="AQ12" s="25">
        <v>85.1</v>
      </c>
      <c r="AR12" s="25">
        <v>7.42</v>
      </c>
      <c r="AS12" s="50">
        <v>9.866666666666665</v>
      </c>
      <c r="AU12" s="83"/>
    </row>
    <row r="13" spans="1:47" ht="12.75">
      <c r="A13" s="4">
        <v>37720</v>
      </c>
      <c r="B13" t="s">
        <v>13</v>
      </c>
      <c r="C13">
        <f>C12-1</f>
        <v>-2</v>
      </c>
      <c r="D13" s="1">
        <v>7.68</v>
      </c>
      <c r="E13" s="1">
        <v>204</v>
      </c>
      <c r="F13" s="1">
        <v>136</v>
      </c>
      <c r="G13" s="5">
        <v>82</v>
      </c>
      <c r="H13" s="1">
        <v>9.78</v>
      </c>
      <c r="I13" s="1">
        <v>8.56</v>
      </c>
      <c r="K13" s="18">
        <v>37720</v>
      </c>
      <c r="L13" s="19" t="s">
        <v>5</v>
      </c>
      <c r="M13" s="20" t="s">
        <v>6</v>
      </c>
      <c r="N13" s="20" t="s">
        <v>7</v>
      </c>
      <c r="O13" s="20" t="s">
        <v>8</v>
      </c>
      <c r="P13" s="21" t="s">
        <v>9</v>
      </c>
      <c r="Q13" s="20" t="s">
        <v>10</v>
      </c>
      <c r="R13" s="22" t="s">
        <v>11</v>
      </c>
      <c r="T13" s="36">
        <v>37874</v>
      </c>
      <c r="U13" s="24">
        <v>0</v>
      </c>
      <c r="V13" s="41">
        <v>16.11</v>
      </c>
      <c r="W13" s="25">
        <v>152.33333333333334</v>
      </c>
      <c r="X13" s="25">
        <v>126.66666666666667</v>
      </c>
      <c r="Y13" s="25">
        <v>118.76666666666667</v>
      </c>
      <c r="Z13" s="25">
        <v>11.686666666666667</v>
      </c>
      <c r="AA13" s="50">
        <v>9.55</v>
      </c>
      <c r="AC13" s="36">
        <v>38189</v>
      </c>
      <c r="AD13" s="68">
        <v>0</v>
      </c>
      <c r="AE13" s="25">
        <v>23.703333333333333</v>
      </c>
      <c r="AF13" s="25">
        <v>198.66666666666666</v>
      </c>
      <c r="AG13" s="25">
        <v>194</v>
      </c>
      <c r="AH13" s="25">
        <v>29.166666666666668</v>
      </c>
      <c r="AI13" s="25">
        <v>2.4633333333333334</v>
      </c>
      <c r="AJ13" s="50">
        <v>9.35</v>
      </c>
      <c r="AL13" s="36">
        <v>38590</v>
      </c>
      <c r="AM13" s="68">
        <v>0</v>
      </c>
      <c r="AN13" s="25">
        <v>22.16</v>
      </c>
      <c r="AO13" s="25">
        <v>154.33333333333334</v>
      </c>
      <c r="AP13" s="25">
        <v>145.66666666666666</v>
      </c>
      <c r="AQ13" s="25">
        <v>92.33333333333333</v>
      </c>
      <c r="AR13" s="25">
        <v>8.023333333333333</v>
      </c>
      <c r="AS13" s="50">
        <v>8.97</v>
      </c>
      <c r="AU13" s="83"/>
    </row>
    <row r="14" spans="1:47" ht="12.75">
      <c r="A14" s="4">
        <v>37720</v>
      </c>
      <c r="B14" t="s">
        <v>13</v>
      </c>
      <c r="C14">
        <f>C13-1</f>
        <v>-3</v>
      </c>
      <c r="J14" s="9" t="s">
        <v>15</v>
      </c>
      <c r="K14" s="23"/>
      <c r="L14" s="24">
        <v>0</v>
      </c>
      <c r="M14" s="25">
        <f aca="true" t="shared" si="0" ref="M14:R19">AVERAGE(D18,D11,D4)</f>
        <v>8.139999999999999</v>
      </c>
      <c r="N14" s="25">
        <f t="shared" si="0"/>
        <v>201</v>
      </c>
      <c r="O14" s="25">
        <f t="shared" si="0"/>
        <v>136.66666666666666</v>
      </c>
      <c r="P14" s="25">
        <f t="shared" si="0"/>
        <v>83.99999999999999</v>
      </c>
      <c r="Q14" s="25">
        <f t="shared" si="0"/>
        <v>9.79</v>
      </c>
      <c r="R14" s="26">
        <f t="shared" si="0"/>
        <v>8.499999999999998</v>
      </c>
      <c r="T14" s="36">
        <v>37889</v>
      </c>
      <c r="U14" s="24">
        <v>0</v>
      </c>
      <c r="V14" s="41">
        <v>14.87</v>
      </c>
      <c r="W14" s="25">
        <v>183.66666666666666</v>
      </c>
      <c r="X14" s="25">
        <v>148</v>
      </c>
      <c r="Y14" s="25">
        <v>65.2</v>
      </c>
      <c r="Z14" s="25">
        <v>6.523333333333333</v>
      </c>
      <c r="AA14" s="50">
        <v>9.29</v>
      </c>
      <c r="AC14" s="36">
        <v>38217</v>
      </c>
      <c r="AD14" s="68">
        <v>0</v>
      </c>
      <c r="AE14" s="25">
        <v>21.78333333333333</v>
      </c>
      <c r="AF14" s="25">
        <v>154.33333333333334</v>
      </c>
      <c r="AG14" s="25">
        <v>145.33333333333334</v>
      </c>
      <c r="AH14" s="25">
        <v>82.13333333333333</v>
      </c>
      <c r="AI14" s="25">
        <v>7.21</v>
      </c>
      <c r="AJ14" s="50">
        <v>9.53</v>
      </c>
      <c r="AL14" s="36">
        <v>38607</v>
      </c>
      <c r="AM14" s="68">
        <v>0</v>
      </c>
      <c r="AN14" s="25">
        <v>15.666666666666666</v>
      </c>
      <c r="AO14" s="25">
        <v>157</v>
      </c>
      <c r="AP14" s="25">
        <v>129</v>
      </c>
      <c r="AQ14" s="25">
        <v>79.8</v>
      </c>
      <c r="AR14" s="25">
        <v>7.93</v>
      </c>
      <c r="AS14" s="50">
        <v>9.396666666666667</v>
      </c>
      <c r="AU14" s="83"/>
    </row>
    <row r="15" spans="1:47" ht="12.75">
      <c r="A15" s="4">
        <v>37720</v>
      </c>
      <c r="B15" t="s">
        <v>13</v>
      </c>
      <c r="C15">
        <f>C14-1</f>
        <v>-4</v>
      </c>
      <c r="K15" s="27"/>
      <c r="L15" s="24">
        <v>-1</v>
      </c>
      <c r="M15" s="25">
        <f t="shared" si="0"/>
        <v>7.966666666666666</v>
      </c>
      <c r="N15" s="25">
        <f t="shared" si="0"/>
        <v>201.33333333333334</v>
      </c>
      <c r="O15" s="25">
        <f t="shared" si="0"/>
        <v>135.66666666666666</v>
      </c>
      <c r="P15" s="25">
        <f t="shared" si="0"/>
        <v>82.16666666666667</v>
      </c>
      <c r="Q15" s="25">
        <f t="shared" si="0"/>
        <v>9.726666666666667</v>
      </c>
      <c r="R15" s="26">
        <f t="shared" si="0"/>
        <v>8.496666666666668</v>
      </c>
      <c r="T15" s="36">
        <v>37904</v>
      </c>
      <c r="U15" s="24">
        <v>0</v>
      </c>
      <c r="V15" s="41">
        <v>14.12</v>
      </c>
      <c r="W15" s="25">
        <v>192</v>
      </c>
      <c r="X15" s="25">
        <v>152</v>
      </c>
      <c r="Y15" s="25">
        <v>70.8</v>
      </c>
      <c r="Z15" s="25">
        <v>6.68</v>
      </c>
      <c r="AA15" s="50">
        <v>8.766666666666667</v>
      </c>
      <c r="AC15" s="67"/>
      <c r="AD15" s="68">
        <v>0</v>
      </c>
      <c r="AE15" s="70"/>
      <c r="AF15" s="64"/>
      <c r="AG15" s="64"/>
      <c r="AH15" s="64"/>
      <c r="AI15" s="64"/>
      <c r="AJ15" s="69"/>
      <c r="AL15" s="67">
        <v>38623</v>
      </c>
      <c r="AM15" s="68">
        <v>0</v>
      </c>
      <c r="AN15" s="1">
        <v>14.53</v>
      </c>
      <c r="AO15" s="1">
        <v>158.33333333333334</v>
      </c>
      <c r="AP15" s="1">
        <v>125.33333333333333</v>
      </c>
      <c r="AQ15" s="1">
        <v>83.9</v>
      </c>
      <c r="AR15" s="1">
        <v>8.52</v>
      </c>
      <c r="AS15" s="1">
        <v>9.366666666666665</v>
      </c>
      <c r="AU15" s="83"/>
    </row>
    <row r="16" spans="1:47" ht="12.75">
      <c r="A16" s="4">
        <v>37720</v>
      </c>
      <c r="B16" t="s">
        <v>13</v>
      </c>
      <c r="C16">
        <f>C15-1</f>
        <v>-5</v>
      </c>
      <c r="K16" s="27"/>
      <c r="L16" s="24">
        <v>-2</v>
      </c>
      <c r="M16" s="25">
        <f t="shared" si="0"/>
        <v>7.84</v>
      </c>
      <c r="N16" s="25">
        <f t="shared" si="0"/>
        <v>201.66666666666666</v>
      </c>
      <c r="O16" s="25">
        <f t="shared" si="0"/>
        <v>135</v>
      </c>
      <c r="P16" s="25">
        <f t="shared" si="0"/>
        <v>81.60000000000001</v>
      </c>
      <c r="Q16" s="25">
        <f t="shared" si="0"/>
        <v>9.69</v>
      </c>
      <c r="R16" s="26">
        <f t="shared" si="0"/>
        <v>8.503333333333334</v>
      </c>
      <c r="T16" s="36">
        <v>37916</v>
      </c>
      <c r="U16" s="24">
        <v>0</v>
      </c>
      <c r="V16" s="41">
        <v>12.2</v>
      </c>
      <c r="W16" s="25">
        <v>200.66666666666666</v>
      </c>
      <c r="X16" s="25">
        <v>151.66666666666666</v>
      </c>
      <c r="Y16" s="25">
        <v>70.43333333333334</v>
      </c>
      <c r="Z16" s="25">
        <v>7.536666666666666</v>
      </c>
      <c r="AA16" s="50">
        <v>8.583333333333334</v>
      </c>
      <c r="AC16" s="67"/>
      <c r="AD16" s="68">
        <v>0</v>
      </c>
      <c r="AE16" s="70"/>
      <c r="AF16" s="64"/>
      <c r="AG16" s="64"/>
      <c r="AH16" s="64"/>
      <c r="AI16" s="64"/>
      <c r="AJ16" s="69"/>
      <c r="AL16" s="67"/>
      <c r="AM16" s="68">
        <v>0</v>
      </c>
      <c r="AN16" s="70"/>
      <c r="AO16" s="64"/>
      <c r="AP16" s="64"/>
      <c r="AQ16" s="64"/>
      <c r="AR16" s="64"/>
      <c r="AS16" s="69"/>
      <c r="AU16" s="83"/>
    </row>
    <row r="17" spans="1:45" ht="12.75">
      <c r="A17" s="4"/>
      <c r="K17" s="27"/>
      <c r="L17" s="24">
        <v>-3</v>
      </c>
      <c r="M17" s="25">
        <f t="shared" si="0"/>
        <v>7.76</v>
      </c>
      <c r="N17" s="25">
        <f t="shared" si="0"/>
        <v>200</v>
      </c>
      <c r="O17" s="25">
        <f t="shared" si="0"/>
        <v>134.5</v>
      </c>
      <c r="P17" s="25">
        <f t="shared" si="0"/>
        <v>80.9</v>
      </c>
      <c r="Q17" s="25">
        <f t="shared" si="0"/>
        <v>9.64</v>
      </c>
      <c r="R17" s="26">
        <f t="shared" si="0"/>
        <v>8.46</v>
      </c>
      <c r="T17" s="36">
        <v>37932</v>
      </c>
      <c r="U17" s="24">
        <v>0</v>
      </c>
      <c r="V17" s="41">
        <v>4.18</v>
      </c>
      <c r="W17" s="25">
        <v>215</v>
      </c>
      <c r="X17" s="25">
        <v>129.33333333333334</v>
      </c>
      <c r="Y17" s="25">
        <v>67.6</v>
      </c>
      <c r="Z17" s="25">
        <v>8.796666666666669</v>
      </c>
      <c r="AA17" s="50">
        <v>8.39</v>
      </c>
      <c r="AC17" s="67"/>
      <c r="AD17" s="68">
        <v>0</v>
      </c>
      <c r="AE17" s="70"/>
      <c r="AF17" s="64"/>
      <c r="AG17" s="64"/>
      <c r="AH17" s="64"/>
      <c r="AI17" s="64"/>
      <c r="AJ17" s="69"/>
      <c r="AL17" s="67"/>
      <c r="AM17" s="68">
        <v>0</v>
      </c>
      <c r="AN17" s="70"/>
      <c r="AO17" s="64"/>
      <c r="AP17" s="64"/>
      <c r="AQ17" s="64"/>
      <c r="AR17" s="64"/>
      <c r="AS17" s="69"/>
    </row>
    <row r="18" spans="1:45" ht="12.75">
      <c r="A18" s="4">
        <v>37720</v>
      </c>
      <c r="B18" t="s">
        <v>14</v>
      </c>
      <c r="C18">
        <v>0</v>
      </c>
      <c r="D18" s="1">
        <v>8.1</v>
      </c>
      <c r="E18" s="1">
        <v>204</v>
      </c>
      <c r="F18" s="1">
        <v>138</v>
      </c>
      <c r="G18" s="5">
        <v>81.8</v>
      </c>
      <c r="H18" s="1">
        <v>9.61</v>
      </c>
      <c r="I18" s="1">
        <v>8.45</v>
      </c>
      <c r="K18" s="27"/>
      <c r="L18" s="24">
        <v>-4</v>
      </c>
      <c r="M18" s="25">
        <f t="shared" si="0"/>
        <v>6.915</v>
      </c>
      <c r="N18" s="25">
        <f t="shared" si="0"/>
        <v>203.5</v>
      </c>
      <c r="O18" s="25">
        <f t="shared" si="0"/>
        <v>133</v>
      </c>
      <c r="P18" s="25">
        <f t="shared" si="0"/>
        <v>78.15</v>
      </c>
      <c r="Q18" s="25">
        <f t="shared" si="0"/>
        <v>9.495000000000001</v>
      </c>
      <c r="R18" s="26">
        <f t="shared" si="0"/>
        <v>8.47</v>
      </c>
      <c r="T18" s="37">
        <v>37945</v>
      </c>
      <c r="U18" s="38">
        <v>0</v>
      </c>
      <c r="V18" s="42">
        <v>3.72</v>
      </c>
      <c r="W18" s="42">
        <v>224.66666666666666</v>
      </c>
      <c r="X18" s="42">
        <v>133.33333333333334</v>
      </c>
      <c r="Y18" s="42">
        <v>77.8</v>
      </c>
      <c r="Z18" s="42">
        <v>10.186666666666666</v>
      </c>
      <c r="AA18" s="51">
        <v>8.336666666666668</v>
      </c>
      <c r="AC18" s="71"/>
      <c r="AD18" s="72">
        <v>0</v>
      </c>
      <c r="AE18" s="73"/>
      <c r="AF18" s="73"/>
      <c r="AG18" s="73"/>
      <c r="AH18" s="73"/>
      <c r="AI18" s="73"/>
      <c r="AJ18" s="74"/>
      <c r="AL18" s="71"/>
      <c r="AM18" s="72">
        <v>0</v>
      </c>
      <c r="AN18" s="73"/>
      <c r="AO18" s="73"/>
      <c r="AP18" s="73"/>
      <c r="AQ18" s="73"/>
      <c r="AR18" s="73"/>
      <c r="AS18" s="74"/>
    </row>
    <row r="19" spans="1:45" ht="13.5" thickBot="1">
      <c r="A19" s="4">
        <v>37720</v>
      </c>
      <c r="B19" t="s">
        <v>14</v>
      </c>
      <c r="C19">
        <f>C18-1</f>
        <v>-1</v>
      </c>
      <c r="D19" s="1">
        <v>8.01</v>
      </c>
      <c r="E19" s="1">
        <v>204</v>
      </c>
      <c r="F19" s="1">
        <v>138</v>
      </c>
      <c r="G19" s="5">
        <v>80.5</v>
      </c>
      <c r="H19" s="1">
        <v>9.51</v>
      </c>
      <c r="I19" s="1">
        <v>8.45</v>
      </c>
      <c r="K19" s="28"/>
      <c r="L19" s="29">
        <v>-5</v>
      </c>
      <c r="M19" s="30">
        <f t="shared" si="0"/>
        <v>6.83</v>
      </c>
      <c r="N19" s="30">
        <f t="shared" si="0"/>
        <v>203</v>
      </c>
      <c r="O19" s="30">
        <f t="shared" si="0"/>
        <v>132.5</v>
      </c>
      <c r="P19" s="30">
        <f t="shared" si="0"/>
        <v>80.5</v>
      </c>
      <c r="Q19" s="30">
        <f t="shared" si="0"/>
        <v>9.79</v>
      </c>
      <c r="R19" s="31">
        <f t="shared" si="0"/>
        <v>8.504999999999999</v>
      </c>
      <c r="T19" s="34">
        <v>37720</v>
      </c>
      <c r="U19" s="43">
        <v>-1</v>
      </c>
      <c r="V19" s="40">
        <v>7.966666666666666</v>
      </c>
      <c r="W19" s="40">
        <v>201.33333333333334</v>
      </c>
      <c r="X19" s="40">
        <v>135.66666666666666</v>
      </c>
      <c r="Y19" s="40">
        <v>82.16666666666667</v>
      </c>
      <c r="Z19" s="40">
        <v>9.726666666666667</v>
      </c>
      <c r="AA19" s="49">
        <v>8.496666666666668</v>
      </c>
      <c r="AC19" s="34">
        <v>37994</v>
      </c>
      <c r="AD19" s="63">
        <v>-1</v>
      </c>
      <c r="AE19" s="40">
        <v>2.86</v>
      </c>
      <c r="AF19" s="40">
        <v>240</v>
      </c>
      <c r="AG19" s="40">
        <v>138.33333333333334</v>
      </c>
      <c r="AH19" s="40">
        <v>71.43333333333334</v>
      </c>
      <c r="AI19" s="40">
        <v>9.646666666666667</v>
      </c>
      <c r="AJ19" s="49">
        <v>8.04</v>
      </c>
      <c r="AL19" s="34">
        <v>38365</v>
      </c>
      <c r="AM19" s="63">
        <v>-1</v>
      </c>
      <c r="AN19" s="40">
        <v>3.3666666666666667</v>
      </c>
      <c r="AO19" s="40">
        <v>266.3333333333333</v>
      </c>
      <c r="AP19" s="40">
        <v>156.33333333333334</v>
      </c>
      <c r="AQ19" s="40">
        <v>78.46666666666668</v>
      </c>
      <c r="AR19" s="40">
        <v>10.443333333333333</v>
      </c>
      <c r="AS19" s="49">
        <v>8.156666666666666</v>
      </c>
    </row>
    <row r="20" spans="1:45" ht="12.75">
      <c r="A20" s="4">
        <v>37720</v>
      </c>
      <c r="B20" t="s">
        <v>14</v>
      </c>
      <c r="C20">
        <f>C19-1</f>
        <v>-2</v>
      </c>
      <c r="D20" s="1">
        <v>7.98</v>
      </c>
      <c r="E20" s="1">
        <v>204</v>
      </c>
      <c r="F20" s="1">
        <v>137</v>
      </c>
      <c r="G20" s="5">
        <v>80.5</v>
      </c>
      <c r="H20" s="1">
        <v>9.52</v>
      </c>
      <c r="I20" s="1">
        <v>8.47</v>
      </c>
      <c r="T20" s="36">
        <v>37736</v>
      </c>
      <c r="U20" s="44">
        <v>-1</v>
      </c>
      <c r="V20" s="25">
        <v>10.096666666666666</v>
      </c>
      <c r="W20" s="25">
        <v>188.33333333333334</v>
      </c>
      <c r="X20" s="25">
        <v>134.66666666666666</v>
      </c>
      <c r="Y20" s="25">
        <v>81.8</v>
      </c>
      <c r="Z20" s="25">
        <v>9.21</v>
      </c>
      <c r="AA20" s="50">
        <v>8.713333333333333</v>
      </c>
      <c r="AC20" s="36">
        <v>38075</v>
      </c>
      <c r="AD20" s="68">
        <v>-1</v>
      </c>
      <c r="AE20" s="25">
        <v>8.453333333333333</v>
      </c>
      <c r="AF20" s="25">
        <v>205</v>
      </c>
      <c r="AG20" s="25">
        <v>140</v>
      </c>
      <c r="AH20" s="25">
        <v>82.33333333333333</v>
      </c>
      <c r="AI20" s="25">
        <v>9.636666666666665</v>
      </c>
      <c r="AJ20" s="50">
        <v>8.08</v>
      </c>
      <c r="AL20" s="36">
        <v>38453</v>
      </c>
      <c r="AM20" s="68">
        <v>-1</v>
      </c>
      <c r="AN20" s="25">
        <v>7.42</v>
      </c>
      <c r="AO20" s="25">
        <v>0.4563333333333333</v>
      </c>
      <c r="AP20" s="25">
        <v>0.3033333333333333</v>
      </c>
      <c r="AQ20" s="25">
        <v>81.46666666666667</v>
      </c>
      <c r="AR20" s="25">
        <v>9.773333333333332</v>
      </c>
      <c r="AS20" s="50">
        <v>8.64</v>
      </c>
    </row>
    <row r="21" spans="1:45" ht="12.75">
      <c r="A21" s="4">
        <v>37720</v>
      </c>
      <c r="B21" t="s">
        <v>14</v>
      </c>
      <c r="C21">
        <f>C20-1</f>
        <v>-3</v>
      </c>
      <c r="D21" s="1">
        <v>7.84</v>
      </c>
      <c r="E21" s="1">
        <v>203</v>
      </c>
      <c r="F21" s="1">
        <v>137</v>
      </c>
      <c r="G21" s="5">
        <v>80.1</v>
      </c>
      <c r="H21" s="1">
        <v>9.53</v>
      </c>
      <c r="I21" s="1">
        <v>8.45</v>
      </c>
      <c r="T21" s="36">
        <v>37749</v>
      </c>
      <c r="U21" s="44">
        <v>-1</v>
      </c>
      <c r="V21" s="25">
        <v>10.52</v>
      </c>
      <c r="W21" s="25">
        <v>174</v>
      </c>
      <c r="X21" s="25">
        <v>126</v>
      </c>
      <c r="Y21" s="25">
        <v>84.16666666666666</v>
      </c>
      <c r="Z21" s="25">
        <v>9.393333333333333</v>
      </c>
      <c r="AA21" s="50">
        <v>8.566666666666668</v>
      </c>
      <c r="AC21" s="36">
        <v>38091</v>
      </c>
      <c r="AD21" s="68">
        <v>-1</v>
      </c>
      <c r="AE21" s="25">
        <v>12.126666666666667</v>
      </c>
      <c r="AF21" s="25">
        <v>196.66666666666666</v>
      </c>
      <c r="AG21" s="25">
        <v>148.33333333333334</v>
      </c>
      <c r="AH21" s="25">
        <v>80</v>
      </c>
      <c r="AI21" s="25">
        <v>8.59</v>
      </c>
      <c r="AJ21" s="50">
        <v>8.413333333333334</v>
      </c>
      <c r="AL21" s="36">
        <v>38467</v>
      </c>
      <c r="AM21" s="68">
        <v>-1</v>
      </c>
      <c r="AN21" s="25">
        <v>8.866666666666667</v>
      </c>
      <c r="AO21" s="25">
        <v>0.417</v>
      </c>
      <c r="AP21" s="25">
        <v>0.29</v>
      </c>
      <c r="AQ21" s="25">
        <v>87.03333333333335</v>
      </c>
      <c r="AR21" s="25">
        <v>10.076666666666666</v>
      </c>
      <c r="AS21" s="50">
        <v>8.716666666666667</v>
      </c>
    </row>
    <row r="22" spans="1:45" ht="12.75">
      <c r="A22" s="4">
        <v>37720</v>
      </c>
      <c r="B22" t="s">
        <v>14</v>
      </c>
      <c r="C22">
        <f>C21-1</f>
        <v>-4</v>
      </c>
      <c r="D22" s="1">
        <v>7.07</v>
      </c>
      <c r="E22" s="1">
        <v>204</v>
      </c>
      <c r="F22" s="1">
        <v>134</v>
      </c>
      <c r="G22" s="5">
        <v>78.9</v>
      </c>
      <c r="H22" s="1">
        <v>9.56</v>
      </c>
      <c r="I22" s="1">
        <v>8.47</v>
      </c>
      <c r="T22" s="36">
        <v>37797</v>
      </c>
      <c r="U22" s="44">
        <v>-1</v>
      </c>
      <c r="V22" s="25">
        <v>17.63</v>
      </c>
      <c r="W22" s="25">
        <v>207</v>
      </c>
      <c r="X22" s="25">
        <v>177.66666666666666</v>
      </c>
      <c r="Y22" s="25">
        <v>78.36666666666667</v>
      </c>
      <c r="Z22" s="25">
        <v>7.46</v>
      </c>
      <c r="AA22" s="50">
        <v>8.356666666666667</v>
      </c>
      <c r="AC22" s="36">
        <v>38106</v>
      </c>
      <c r="AD22" s="68">
        <v>-1</v>
      </c>
      <c r="AE22" s="25">
        <v>10.736666666666666</v>
      </c>
      <c r="AF22" s="25">
        <v>192.66666666666666</v>
      </c>
      <c r="AG22" s="25">
        <v>140.33333333333334</v>
      </c>
      <c r="AH22" s="25">
        <v>81.13333333333334</v>
      </c>
      <c r="AI22" s="25">
        <v>8.993333333333332</v>
      </c>
      <c r="AJ22" s="50">
        <v>8.35</v>
      </c>
      <c r="AL22" s="36">
        <v>38482</v>
      </c>
      <c r="AM22" s="68">
        <v>-1</v>
      </c>
      <c r="AN22" s="25">
        <v>11.893333333333333</v>
      </c>
      <c r="AO22" s="25">
        <v>20.003333333333334</v>
      </c>
      <c r="AP22" s="25">
        <v>14.996666666666668</v>
      </c>
      <c r="AQ22" s="25">
        <v>74.63333333333334</v>
      </c>
      <c r="AR22" s="25">
        <v>7.47</v>
      </c>
      <c r="AS22" s="50">
        <v>8.366666666666667</v>
      </c>
    </row>
    <row r="23" spans="1:45" ht="13.5" thickBot="1">
      <c r="A23" s="4">
        <v>37720</v>
      </c>
      <c r="B23" t="s">
        <v>14</v>
      </c>
      <c r="C23">
        <f>C22-1</f>
        <v>-5</v>
      </c>
      <c r="D23" s="1">
        <v>6.95</v>
      </c>
      <c r="E23" s="1">
        <v>203</v>
      </c>
      <c r="F23" s="1">
        <v>133</v>
      </c>
      <c r="G23" s="5">
        <v>84.3</v>
      </c>
      <c r="H23" s="1">
        <v>10.21</v>
      </c>
      <c r="I23" s="1">
        <v>8.59</v>
      </c>
      <c r="T23" s="36">
        <v>37812</v>
      </c>
      <c r="U23" s="44">
        <v>-1</v>
      </c>
      <c r="V23" s="25">
        <v>20.966666666666665</v>
      </c>
      <c r="W23" s="25">
        <v>207.66666666666666</v>
      </c>
      <c r="X23" s="25">
        <v>191.66666666666666</v>
      </c>
      <c r="Y23" s="25">
        <v>89.93333333333332</v>
      </c>
      <c r="Z23" s="25">
        <v>7.986666666666667</v>
      </c>
      <c r="AA23" s="50">
        <v>9.206666666666667</v>
      </c>
      <c r="AC23" s="36">
        <v>38120</v>
      </c>
      <c r="AD23" s="68">
        <v>-1</v>
      </c>
      <c r="AE23" s="25">
        <v>12.21</v>
      </c>
      <c r="AF23" s="25">
        <v>196.66666666666666</v>
      </c>
      <c r="AG23" s="25">
        <v>149</v>
      </c>
      <c r="AH23" s="25">
        <v>83.6</v>
      </c>
      <c r="AI23" s="25">
        <v>8.953333333333333</v>
      </c>
      <c r="AJ23" s="50">
        <v>8.48</v>
      </c>
      <c r="AL23" s="36">
        <v>38495</v>
      </c>
      <c r="AM23" s="68">
        <v>-1</v>
      </c>
      <c r="AN23" s="25">
        <v>15.64</v>
      </c>
      <c r="AO23" s="25">
        <v>18.64</v>
      </c>
      <c r="AP23" s="25">
        <v>15.306666666666667</v>
      </c>
      <c r="AQ23" s="25">
        <v>82.9</v>
      </c>
      <c r="AR23" s="25">
        <v>7.683333333333334</v>
      </c>
      <c r="AS23" s="50">
        <v>8.536666666666667</v>
      </c>
    </row>
    <row r="24" spans="4:45" s="11" customFormat="1" ht="12.75">
      <c r="D24" s="12"/>
      <c r="E24" s="12"/>
      <c r="F24" s="12"/>
      <c r="G24" s="13"/>
      <c r="H24" s="12"/>
      <c r="I24" s="12"/>
      <c r="K24" s="18">
        <v>37736</v>
      </c>
      <c r="L24" s="19" t="s">
        <v>5</v>
      </c>
      <c r="M24" s="20" t="s">
        <v>6</v>
      </c>
      <c r="N24" s="20" t="s">
        <v>7</v>
      </c>
      <c r="O24" s="20" t="s">
        <v>8</v>
      </c>
      <c r="P24" s="21" t="s">
        <v>9</v>
      </c>
      <c r="Q24" s="20" t="s">
        <v>10</v>
      </c>
      <c r="R24" s="22" t="s">
        <v>11</v>
      </c>
      <c r="T24" s="36">
        <v>37824</v>
      </c>
      <c r="U24" s="44">
        <v>-1</v>
      </c>
      <c r="V24" s="41">
        <v>23.623333333333335</v>
      </c>
      <c r="W24" s="41">
        <v>164</v>
      </c>
      <c r="X24" s="41">
        <v>159.66666666666666</v>
      </c>
      <c r="Y24" s="41">
        <v>111.46666666666665</v>
      </c>
      <c r="Z24" s="41">
        <v>9.44</v>
      </c>
      <c r="AA24" s="52">
        <v>9.17</v>
      </c>
      <c r="AC24" s="36">
        <v>38132</v>
      </c>
      <c r="AD24" s="68">
        <v>-1</v>
      </c>
      <c r="AE24" s="25">
        <v>13.79</v>
      </c>
      <c r="AF24" s="25">
        <v>204</v>
      </c>
      <c r="AG24" s="25">
        <v>160</v>
      </c>
      <c r="AH24" s="25">
        <v>86.3</v>
      </c>
      <c r="AI24" s="25">
        <v>8.926666666666668</v>
      </c>
      <c r="AJ24" s="50">
        <v>8.57</v>
      </c>
      <c r="AL24" s="36">
        <v>38513</v>
      </c>
      <c r="AM24" s="68">
        <v>-1</v>
      </c>
      <c r="AN24" s="25">
        <v>15.793333333333331</v>
      </c>
      <c r="AO24" s="25">
        <v>19.123333333333335</v>
      </c>
      <c r="AP24" s="25">
        <v>15.76</v>
      </c>
      <c r="AQ24" s="25">
        <v>72.33333333333333</v>
      </c>
      <c r="AR24" s="25">
        <v>6.68</v>
      </c>
      <c r="AS24" s="50">
        <v>8.586666666666666</v>
      </c>
    </row>
    <row r="25" spans="1:45" ht="12.75">
      <c r="A25" s="4">
        <v>37736</v>
      </c>
      <c r="B25" t="s">
        <v>12</v>
      </c>
      <c r="C25">
        <v>0</v>
      </c>
      <c r="D25" s="1">
        <v>10</v>
      </c>
      <c r="E25" s="1">
        <v>178</v>
      </c>
      <c r="F25" s="1">
        <v>127</v>
      </c>
      <c r="G25" s="5">
        <v>80.8</v>
      </c>
      <c r="H25" s="1">
        <v>9.11</v>
      </c>
      <c r="I25" s="1">
        <v>8.62</v>
      </c>
      <c r="J25" s="9" t="s">
        <v>15</v>
      </c>
      <c r="K25" s="23"/>
      <c r="L25" s="24">
        <v>0</v>
      </c>
      <c r="M25" s="25">
        <f aca="true" t="shared" si="1" ref="M25:R25">AVERAGE(D25,D32,D39)</f>
        <v>10.09</v>
      </c>
      <c r="N25" s="25">
        <f t="shared" si="1"/>
        <v>188</v>
      </c>
      <c r="O25" s="25">
        <f t="shared" si="1"/>
        <v>134.33333333333334</v>
      </c>
      <c r="P25" s="25">
        <f t="shared" si="1"/>
        <v>82.10000000000001</v>
      </c>
      <c r="Q25" s="25">
        <f t="shared" si="1"/>
        <v>9.24</v>
      </c>
      <c r="R25" s="26">
        <f t="shared" si="1"/>
        <v>8.719999999999999</v>
      </c>
      <c r="T25" s="36">
        <v>37832</v>
      </c>
      <c r="U25" s="44">
        <v>-1</v>
      </c>
      <c r="V25" s="25">
        <v>24.333333333333332</v>
      </c>
      <c r="W25" s="25">
        <v>168</v>
      </c>
      <c r="X25" s="25">
        <v>165.66666666666666</v>
      </c>
      <c r="Y25" s="25">
        <v>119.6</v>
      </c>
      <c r="Z25" s="25">
        <v>10.013333333333334</v>
      </c>
      <c r="AA25" s="50">
        <v>9.17</v>
      </c>
      <c r="AC25" s="36">
        <v>38147</v>
      </c>
      <c r="AD25" s="68">
        <v>-1</v>
      </c>
      <c r="AE25" s="25">
        <v>17.113333333333333</v>
      </c>
      <c r="AF25" s="25">
        <v>205</v>
      </c>
      <c r="AG25" s="25">
        <v>174.33333333333334</v>
      </c>
      <c r="AH25" s="25">
        <v>78.23333333333333</v>
      </c>
      <c r="AI25" s="25">
        <v>7.543333333333333</v>
      </c>
      <c r="AJ25" s="50">
        <v>8.923333333333332</v>
      </c>
      <c r="AL25" s="36">
        <v>38525</v>
      </c>
      <c r="AM25" s="68">
        <v>-1</v>
      </c>
      <c r="AN25" s="25">
        <v>18.59</v>
      </c>
      <c r="AO25" s="25">
        <v>158</v>
      </c>
      <c r="AP25" s="25">
        <v>138.33333333333334</v>
      </c>
      <c r="AQ25" s="25">
        <v>92.33333333333333</v>
      </c>
      <c r="AR25" s="25">
        <v>8.623333333333333</v>
      </c>
      <c r="AS25" s="50">
        <v>9.12</v>
      </c>
    </row>
    <row r="26" spans="1:45" ht="12.75">
      <c r="A26" s="4">
        <v>37736</v>
      </c>
      <c r="B26" t="s">
        <v>12</v>
      </c>
      <c r="C26">
        <v>-1</v>
      </c>
      <c r="D26" s="1">
        <v>10.03</v>
      </c>
      <c r="E26" s="1">
        <v>178</v>
      </c>
      <c r="F26" s="1">
        <v>127</v>
      </c>
      <c r="G26" s="5">
        <v>80.2</v>
      </c>
      <c r="H26" s="1">
        <v>9.04</v>
      </c>
      <c r="I26" s="1">
        <v>8.59</v>
      </c>
      <c r="K26" s="27"/>
      <c r="L26" s="24">
        <v>-1</v>
      </c>
      <c r="M26" s="25">
        <f aca="true" t="shared" si="2" ref="M26:M31">AVERAGE(D26,D33,D40)</f>
        <v>10.096666666666666</v>
      </c>
      <c r="N26" s="25">
        <f aca="true" t="shared" si="3" ref="N26:N31">AVERAGE(E26,E33,E40)</f>
        <v>188.33333333333334</v>
      </c>
      <c r="O26" s="25">
        <f aca="true" t="shared" si="4" ref="O26:O31">AVERAGE(F26,F33,F40)</f>
        <v>134.66666666666666</v>
      </c>
      <c r="P26" s="25">
        <f aca="true" t="shared" si="5" ref="P26:P31">AVERAGE(G26,G33,G40)</f>
        <v>81.8</v>
      </c>
      <c r="Q26" s="25">
        <f aca="true" t="shared" si="6" ref="Q26:Q31">AVERAGE(H26,H33,H40)</f>
        <v>9.209999999999999</v>
      </c>
      <c r="R26" s="26">
        <f aca="true" t="shared" si="7" ref="R26:R31">AVERAGE(I26,I33,I40)</f>
        <v>8.713333333333333</v>
      </c>
      <c r="T26" s="36">
        <v>37846</v>
      </c>
      <c r="U26" s="44">
        <v>-1</v>
      </c>
      <c r="V26" s="25">
        <v>21.563333333333333</v>
      </c>
      <c r="W26" s="25">
        <v>157.66666666666666</v>
      </c>
      <c r="X26" s="25">
        <v>147</v>
      </c>
      <c r="Y26" s="25">
        <v>106.9</v>
      </c>
      <c r="Z26" s="25">
        <v>9.406666666666668</v>
      </c>
      <c r="AA26" s="50">
        <v>9.39</v>
      </c>
      <c r="AC26" s="36">
        <v>38161</v>
      </c>
      <c r="AD26" s="68">
        <v>-1</v>
      </c>
      <c r="AE26" s="25">
        <v>20.81</v>
      </c>
      <c r="AF26" s="25">
        <v>207</v>
      </c>
      <c r="AG26" s="25">
        <v>190.33333333333334</v>
      </c>
      <c r="AH26" s="25">
        <v>114.06666666666666</v>
      </c>
      <c r="AI26" s="25">
        <v>10.2</v>
      </c>
      <c r="AJ26" s="50">
        <v>8.686666666666667</v>
      </c>
      <c r="AL26" s="36">
        <v>38555</v>
      </c>
      <c r="AM26" s="68">
        <v>-1</v>
      </c>
      <c r="AN26" s="25">
        <v>22.683333333333334</v>
      </c>
      <c r="AO26" s="25">
        <v>161</v>
      </c>
      <c r="AP26" s="25">
        <v>153.66666666666666</v>
      </c>
      <c r="AQ26" s="25">
        <v>73.8</v>
      </c>
      <c r="AR26" s="25">
        <v>6.366666666666667</v>
      </c>
      <c r="AS26" s="50">
        <v>9.476666666666667</v>
      </c>
    </row>
    <row r="27" spans="1:45" ht="12.75">
      <c r="A27" s="4">
        <v>37736</v>
      </c>
      <c r="B27" t="s">
        <v>12</v>
      </c>
      <c r="C27">
        <v>-2</v>
      </c>
      <c r="D27" s="1">
        <v>10.03</v>
      </c>
      <c r="E27" s="1">
        <v>178</v>
      </c>
      <c r="F27" s="1">
        <v>127</v>
      </c>
      <c r="G27" s="5">
        <v>80.1</v>
      </c>
      <c r="H27" s="1">
        <v>9.03</v>
      </c>
      <c r="I27" s="1">
        <v>8.58</v>
      </c>
      <c r="K27" s="27"/>
      <c r="L27" s="24">
        <v>-2</v>
      </c>
      <c r="M27" s="25">
        <f t="shared" si="2"/>
        <v>10.086666666666666</v>
      </c>
      <c r="N27" s="25">
        <f t="shared" si="3"/>
        <v>188.66666666666666</v>
      </c>
      <c r="O27" s="25">
        <f t="shared" si="4"/>
        <v>134.66666666666666</v>
      </c>
      <c r="P27" s="25">
        <f t="shared" si="5"/>
        <v>81.96666666666665</v>
      </c>
      <c r="Q27" s="25">
        <f t="shared" si="6"/>
        <v>9.226666666666667</v>
      </c>
      <c r="R27" s="26">
        <f t="shared" si="7"/>
        <v>8.709999999999999</v>
      </c>
      <c r="T27" s="36">
        <v>37859</v>
      </c>
      <c r="U27" s="44">
        <v>-1</v>
      </c>
      <c r="V27" s="25">
        <v>20.736666666666665</v>
      </c>
      <c r="W27" s="25">
        <v>155</v>
      </c>
      <c r="X27" s="25">
        <v>142.33333333333334</v>
      </c>
      <c r="Y27" s="25">
        <v>121.5</v>
      </c>
      <c r="Z27" s="25">
        <v>10.856666666666667</v>
      </c>
      <c r="AA27" s="50">
        <v>9.52</v>
      </c>
      <c r="AC27" s="36">
        <v>38175</v>
      </c>
      <c r="AD27" s="68">
        <v>-1</v>
      </c>
      <c r="AE27" s="25">
        <v>21.956666666666667</v>
      </c>
      <c r="AF27" s="25">
        <v>199</v>
      </c>
      <c r="AG27" s="25">
        <v>187</v>
      </c>
      <c r="AH27" s="25">
        <v>86.9</v>
      </c>
      <c r="AI27" s="25">
        <v>7.7</v>
      </c>
      <c r="AJ27" s="50">
        <v>9.346666666666666</v>
      </c>
      <c r="AL27" s="36">
        <v>38574</v>
      </c>
      <c r="AM27" s="68">
        <v>-1</v>
      </c>
      <c r="AN27" s="25">
        <v>22.093333333333334</v>
      </c>
      <c r="AO27" s="25">
        <v>159.33333333333334</v>
      </c>
      <c r="AP27" s="25">
        <v>150.66666666666666</v>
      </c>
      <c r="AQ27" s="25">
        <v>80.9</v>
      </c>
      <c r="AR27" s="25">
        <v>7.066666666666666</v>
      </c>
      <c r="AS27" s="50">
        <v>9.876666666666667</v>
      </c>
    </row>
    <row r="28" spans="1:45" ht="12.75">
      <c r="A28" s="4">
        <v>37736</v>
      </c>
      <c r="B28" t="s">
        <v>12</v>
      </c>
      <c r="C28">
        <v>-3</v>
      </c>
      <c r="D28" s="1">
        <v>10.03</v>
      </c>
      <c r="E28" s="1">
        <v>178</v>
      </c>
      <c r="F28" s="1">
        <v>127</v>
      </c>
      <c r="G28" s="5">
        <v>80.1</v>
      </c>
      <c r="H28" s="1">
        <v>9.03</v>
      </c>
      <c r="I28" s="1">
        <v>8.55</v>
      </c>
      <c r="K28" s="27"/>
      <c r="L28" s="24">
        <v>-3</v>
      </c>
      <c r="M28" s="25">
        <f t="shared" si="2"/>
        <v>10.08</v>
      </c>
      <c r="N28" s="25">
        <f t="shared" si="3"/>
        <v>188.66666666666666</v>
      </c>
      <c r="O28" s="25">
        <f t="shared" si="4"/>
        <v>134.66666666666666</v>
      </c>
      <c r="P28" s="25">
        <f t="shared" si="5"/>
        <v>81.63333333333333</v>
      </c>
      <c r="Q28" s="25">
        <f t="shared" si="6"/>
        <v>9.193333333333333</v>
      </c>
      <c r="R28" s="26">
        <f t="shared" si="7"/>
        <v>8.68</v>
      </c>
      <c r="T28" s="36">
        <v>37874</v>
      </c>
      <c r="U28" s="44">
        <v>-1</v>
      </c>
      <c r="V28" s="25">
        <v>16.126666666666665</v>
      </c>
      <c r="W28" s="25">
        <v>152.66666666666666</v>
      </c>
      <c r="X28" s="25">
        <v>126.66666666666667</v>
      </c>
      <c r="Y28" s="25">
        <v>118.9</v>
      </c>
      <c r="Z28" s="25">
        <v>11.693333333333333</v>
      </c>
      <c r="AA28" s="50">
        <v>9.71</v>
      </c>
      <c r="AC28" s="36">
        <v>38189</v>
      </c>
      <c r="AD28" s="68">
        <v>-1</v>
      </c>
      <c r="AE28" s="25">
        <v>23.18</v>
      </c>
      <c r="AF28" s="25">
        <v>198.66666666666666</v>
      </c>
      <c r="AG28" s="25">
        <v>191.66666666666666</v>
      </c>
      <c r="AH28" s="25">
        <v>28.366666666666664</v>
      </c>
      <c r="AI28" s="25">
        <v>2.42</v>
      </c>
      <c r="AJ28" s="50">
        <v>9.44</v>
      </c>
      <c r="AL28" s="36">
        <v>38590</v>
      </c>
      <c r="AM28" s="68">
        <v>-1</v>
      </c>
      <c r="AN28" s="25">
        <v>20.386666666666667</v>
      </c>
      <c r="AO28" s="25">
        <v>154.66666666666666</v>
      </c>
      <c r="AP28" s="25">
        <v>140.66666666666666</v>
      </c>
      <c r="AQ28" s="25">
        <v>87.5</v>
      </c>
      <c r="AR28" s="25">
        <v>7.863333333333333</v>
      </c>
      <c r="AS28" s="50">
        <v>9.046666666666667</v>
      </c>
    </row>
    <row r="29" spans="1:45" ht="12.75">
      <c r="A29" s="4">
        <v>37736</v>
      </c>
      <c r="B29" t="s">
        <v>12</v>
      </c>
      <c r="C29">
        <v>-4</v>
      </c>
      <c r="D29" s="1">
        <v>9.97</v>
      </c>
      <c r="E29" s="1">
        <v>181</v>
      </c>
      <c r="F29" s="1">
        <v>129</v>
      </c>
      <c r="G29" s="5">
        <v>79.8</v>
      </c>
      <c r="H29" s="1">
        <v>9</v>
      </c>
      <c r="I29" s="1">
        <v>8.56</v>
      </c>
      <c r="K29" s="27"/>
      <c r="L29" s="24">
        <v>-4</v>
      </c>
      <c r="M29" s="25">
        <f t="shared" si="2"/>
        <v>10.030000000000001</v>
      </c>
      <c r="N29" s="25">
        <f t="shared" si="3"/>
        <v>188.5</v>
      </c>
      <c r="O29" s="25">
        <f t="shared" si="4"/>
        <v>134.5</v>
      </c>
      <c r="P29" s="25">
        <f t="shared" si="5"/>
        <v>80.94999999999999</v>
      </c>
      <c r="Q29" s="25">
        <f t="shared" si="6"/>
        <v>9.115</v>
      </c>
      <c r="R29" s="26">
        <f t="shared" si="7"/>
        <v>8.645</v>
      </c>
      <c r="T29" s="36">
        <v>37889</v>
      </c>
      <c r="U29" s="44">
        <v>-1</v>
      </c>
      <c r="V29" s="25">
        <v>14.62</v>
      </c>
      <c r="W29" s="25">
        <v>183.33333333333334</v>
      </c>
      <c r="X29" s="25">
        <v>147.33333333333334</v>
      </c>
      <c r="Y29" s="25">
        <v>56.5</v>
      </c>
      <c r="Z29" s="25">
        <v>5.736666666666667</v>
      </c>
      <c r="AA29" s="50">
        <v>9.246666666666666</v>
      </c>
      <c r="AC29" s="36">
        <v>38217</v>
      </c>
      <c r="AD29" s="68">
        <v>-1</v>
      </c>
      <c r="AE29" s="25">
        <v>19.98333333333333</v>
      </c>
      <c r="AF29" s="25">
        <v>154</v>
      </c>
      <c r="AG29" s="25">
        <v>139.33333333333334</v>
      </c>
      <c r="AH29" s="25">
        <v>86.83333333333333</v>
      </c>
      <c r="AI29" s="25">
        <v>7.896666666666666</v>
      </c>
      <c r="AJ29" s="50">
        <v>9.61</v>
      </c>
      <c r="AL29" s="36">
        <v>38607</v>
      </c>
      <c r="AM29" s="68">
        <v>-1</v>
      </c>
      <c r="AN29" s="25">
        <v>15.523333333333333</v>
      </c>
      <c r="AO29" s="25">
        <v>157</v>
      </c>
      <c r="AP29" s="25">
        <v>128.33333333333334</v>
      </c>
      <c r="AQ29" s="25">
        <v>78.83333333333333</v>
      </c>
      <c r="AR29" s="25">
        <v>7.876666666666666</v>
      </c>
      <c r="AS29" s="50">
        <v>9.383333333333333</v>
      </c>
    </row>
    <row r="30" spans="1:45" ht="12.75">
      <c r="A30" s="4">
        <v>37736</v>
      </c>
      <c r="B30" t="s">
        <v>12</v>
      </c>
      <c r="C30">
        <v>-5</v>
      </c>
      <c r="D30" s="1">
        <v>9.88</v>
      </c>
      <c r="E30" s="1">
        <v>181</v>
      </c>
      <c r="F30" s="1">
        <v>129</v>
      </c>
      <c r="G30" s="5">
        <v>77.9</v>
      </c>
      <c r="H30" s="1">
        <v>8.8</v>
      </c>
      <c r="I30" s="1">
        <v>8.56</v>
      </c>
      <c r="K30" s="27"/>
      <c r="L30" s="24">
        <v>-5</v>
      </c>
      <c r="M30" s="25">
        <f t="shared" si="2"/>
        <v>9.895</v>
      </c>
      <c r="N30" s="25">
        <f t="shared" si="3"/>
        <v>188</v>
      </c>
      <c r="O30" s="25">
        <f t="shared" si="4"/>
        <v>134</v>
      </c>
      <c r="P30" s="25">
        <f t="shared" si="5"/>
        <v>79.45</v>
      </c>
      <c r="Q30" s="25">
        <f t="shared" si="6"/>
        <v>8.98</v>
      </c>
      <c r="R30" s="26">
        <f t="shared" si="7"/>
        <v>8.635000000000002</v>
      </c>
      <c r="T30" s="36">
        <v>37904</v>
      </c>
      <c r="U30" s="44">
        <v>-1</v>
      </c>
      <c r="V30" s="25">
        <v>14.13</v>
      </c>
      <c r="W30" s="25">
        <v>192</v>
      </c>
      <c r="X30" s="25">
        <v>152</v>
      </c>
      <c r="Y30" s="25">
        <v>61.76666666666667</v>
      </c>
      <c r="Z30" s="25">
        <v>6.33</v>
      </c>
      <c r="AA30" s="50">
        <v>8.696666666666667</v>
      </c>
      <c r="AC30" s="67"/>
      <c r="AD30" s="68">
        <v>-1</v>
      </c>
      <c r="AE30" s="64"/>
      <c r="AF30" s="64"/>
      <c r="AG30" s="64"/>
      <c r="AH30" s="64"/>
      <c r="AI30" s="64"/>
      <c r="AJ30" s="69"/>
      <c r="AL30" s="67">
        <v>38623</v>
      </c>
      <c r="AM30" s="68">
        <v>-1</v>
      </c>
      <c r="AN30" s="1">
        <v>13.506666666666668</v>
      </c>
      <c r="AO30" s="1">
        <v>158</v>
      </c>
      <c r="AP30" s="1">
        <v>123.33333333333333</v>
      </c>
      <c r="AQ30" s="1">
        <v>82.23333333333333</v>
      </c>
      <c r="AR30" s="1">
        <v>8.786666666666667</v>
      </c>
      <c r="AS30" s="1">
        <v>9.356666666666667</v>
      </c>
    </row>
    <row r="31" spans="1:45" ht="13.5" thickBot="1">
      <c r="A31" s="4"/>
      <c r="K31" s="28"/>
      <c r="L31" s="29">
        <v>-6</v>
      </c>
      <c r="M31" s="30">
        <f t="shared" si="2"/>
        <v>9.86</v>
      </c>
      <c r="N31" s="30">
        <f t="shared" si="3"/>
        <v>196</v>
      </c>
      <c r="O31" s="30">
        <f t="shared" si="4"/>
        <v>139</v>
      </c>
      <c r="P31" s="30">
        <f t="shared" si="5"/>
        <v>80.8</v>
      </c>
      <c r="Q31" s="30">
        <f t="shared" si="6"/>
        <v>9.14</v>
      </c>
      <c r="R31" s="31">
        <f t="shared" si="7"/>
        <v>8.73</v>
      </c>
      <c r="T31" s="36">
        <v>37916</v>
      </c>
      <c r="U31" s="44">
        <v>-1</v>
      </c>
      <c r="V31" s="25">
        <v>11.883333333333333</v>
      </c>
      <c r="W31" s="25">
        <v>200.33333333333334</v>
      </c>
      <c r="X31" s="25">
        <v>150</v>
      </c>
      <c r="Y31" s="25">
        <v>69.03333333333332</v>
      </c>
      <c r="Z31" s="25">
        <v>7.463333333333334</v>
      </c>
      <c r="AA31" s="50">
        <v>8.426666666666668</v>
      </c>
      <c r="AC31" s="67"/>
      <c r="AD31" s="68">
        <v>-1</v>
      </c>
      <c r="AE31" s="64"/>
      <c r="AF31" s="64"/>
      <c r="AG31" s="64"/>
      <c r="AH31" s="64"/>
      <c r="AI31" s="64"/>
      <c r="AJ31" s="69"/>
      <c r="AL31" s="67"/>
      <c r="AM31" s="68">
        <v>-1</v>
      </c>
      <c r="AN31" s="64"/>
      <c r="AO31" s="64"/>
      <c r="AP31" s="64"/>
      <c r="AQ31" s="64"/>
      <c r="AR31" s="64"/>
      <c r="AS31" s="69"/>
    </row>
    <row r="32" spans="1:45" ht="12.75">
      <c r="A32" s="4">
        <v>37736</v>
      </c>
      <c r="B32" t="s">
        <v>13</v>
      </c>
      <c r="C32">
        <v>0</v>
      </c>
      <c r="D32" s="1">
        <v>10.11</v>
      </c>
      <c r="E32" s="1">
        <v>190</v>
      </c>
      <c r="F32" s="1">
        <v>136</v>
      </c>
      <c r="G32" s="5">
        <v>82.7</v>
      </c>
      <c r="H32" s="1">
        <v>9.31</v>
      </c>
      <c r="I32" s="1">
        <v>8.78</v>
      </c>
      <c r="T32" s="36">
        <v>37932</v>
      </c>
      <c r="U32" s="44">
        <v>-1</v>
      </c>
      <c r="V32" s="25">
        <v>4.076666666666667</v>
      </c>
      <c r="W32" s="25">
        <v>214.66666666666666</v>
      </c>
      <c r="X32" s="25">
        <v>128.33333333333334</v>
      </c>
      <c r="Y32" s="25">
        <v>65.13333333333333</v>
      </c>
      <c r="Z32" s="25">
        <v>8.5</v>
      </c>
      <c r="AA32" s="50">
        <v>8.213333333333333</v>
      </c>
      <c r="AC32" s="67"/>
      <c r="AD32" s="68">
        <v>-1</v>
      </c>
      <c r="AE32" s="64"/>
      <c r="AF32" s="64"/>
      <c r="AG32" s="64"/>
      <c r="AH32" s="64"/>
      <c r="AI32" s="64"/>
      <c r="AJ32" s="69"/>
      <c r="AL32" s="67"/>
      <c r="AM32" s="68">
        <v>-1</v>
      </c>
      <c r="AN32" s="64"/>
      <c r="AO32" s="64"/>
      <c r="AP32" s="64"/>
      <c r="AQ32" s="64"/>
      <c r="AR32" s="64"/>
      <c r="AS32" s="69"/>
    </row>
    <row r="33" spans="1:45" ht="12.75">
      <c r="A33" s="4">
        <v>37736</v>
      </c>
      <c r="B33" t="s">
        <v>13</v>
      </c>
      <c r="C33">
        <v>-1</v>
      </c>
      <c r="D33" s="1">
        <v>10.08</v>
      </c>
      <c r="E33" s="1">
        <v>191</v>
      </c>
      <c r="F33" s="1">
        <v>137</v>
      </c>
      <c r="G33" s="5">
        <v>83.1</v>
      </c>
      <c r="H33" s="1">
        <v>9.36</v>
      </c>
      <c r="I33" s="1">
        <v>8.81</v>
      </c>
      <c r="T33" s="37">
        <v>37945</v>
      </c>
      <c r="U33" s="45">
        <v>-1</v>
      </c>
      <c r="V33" s="42">
        <v>3.6833333333333336</v>
      </c>
      <c r="W33" s="42">
        <v>224.33333333333334</v>
      </c>
      <c r="X33" s="42">
        <v>133</v>
      </c>
      <c r="Y33" s="42">
        <v>73.53333333333333</v>
      </c>
      <c r="Z33" s="42">
        <v>9.696666666666667</v>
      </c>
      <c r="AA33" s="51">
        <v>8.146666666666667</v>
      </c>
      <c r="AC33" s="71"/>
      <c r="AD33" s="72">
        <v>-1</v>
      </c>
      <c r="AE33" s="73"/>
      <c r="AF33" s="73"/>
      <c r="AG33" s="73"/>
      <c r="AH33" s="73"/>
      <c r="AI33" s="73"/>
      <c r="AJ33" s="74"/>
      <c r="AL33" s="71"/>
      <c r="AM33" s="72">
        <v>-1</v>
      </c>
      <c r="AN33" s="73"/>
      <c r="AO33" s="73"/>
      <c r="AP33" s="73"/>
      <c r="AQ33" s="73"/>
      <c r="AR33" s="73"/>
      <c r="AS33" s="74"/>
    </row>
    <row r="34" spans="1:45" ht="12.75">
      <c r="A34" s="4">
        <v>37736</v>
      </c>
      <c r="B34" t="s">
        <v>13</v>
      </c>
      <c r="C34">
        <v>-2</v>
      </c>
      <c r="D34" s="1">
        <v>10.05</v>
      </c>
      <c r="E34" s="1">
        <v>192</v>
      </c>
      <c r="F34" s="1">
        <v>137</v>
      </c>
      <c r="G34" s="5">
        <v>83.6</v>
      </c>
      <c r="H34" s="1">
        <v>9.42</v>
      </c>
      <c r="I34" s="1">
        <v>8.82</v>
      </c>
      <c r="T34" s="34">
        <v>37720</v>
      </c>
      <c r="U34" s="35">
        <v>-2</v>
      </c>
      <c r="V34" s="40">
        <v>7.84</v>
      </c>
      <c r="W34" s="40">
        <v>201.66666666666666</v>
      </c>
      <c r="X34" s="40">
        <v>135</v>
      </c>
      <c r="Y34" s="40">
        <v>81.6</v>
      </c>
      <c r="Z34" s="40">
        <v>9.69</v>
      </c>
      <c r="AA34" s="49">
        <v>8.503333333333334</v>
      </c>
      <c r="AC34" s="34">
        <v>37994</v>
      </c>
      <c r="AD34" s="63">
        <v>-2</v>
      </c>
      <c r="AE34" s="40">
        <v>3.65</v>
      </c>
      <c r="AF34" s="40">
        <v>241.66666666666666</v>
      </c>
      <c r="AG34" s="40">
        <v>143.33333333333334</v>
      </c>
      <c r="AH34" s="40">
        <v>56.43333333333334</v>
      </c>
      <c r="AI34" s="40">
        <v>7.456666666666666</v>
      </c>
      <c r="AJ34" s="49">
        <v>7.96</v>
      </c>
      <c r="AL34" s="34">
        <v>38365</v>
      </c>
      <c r="AM34" s="63">
        <v>-2</v>
      </c>
      <c r="AN34" s="40">
        <v>3.92</v>
      </c>
      <c r="AO34" s="40">
        <v>268.6666666666667</v>
      </c>
      <c r="AP34" s="40">
        <v>160.33333333333334</v>
      </c>
      <c r="AQ34" s="40">
        <v>77.66666666666667</v>
      </c>
      <c r="AR34" s="40">
        <v>10.276666666666667</v>
      </c>
      <c r="AS34" s="49">
        <v>8.12</v>
      </c>
    </row>
    <row r="35" spans="1:45" ht="13.5" thickBot="1">
      <c r="A35" s="4">
        <v>37736</v>
      </c>
      <c r="B35" t="s">
        <v>13</v>
      </c>
      <c r="C35">
        <v>-3</v>
      </c>
      <c r="D35" s="1">
        <v>10.04</v>
      </c>
      <c r="E35" s="1">
        <v>192</v>
      </c>
      <c r="F35" s="1">
        <v>137</v>
      </c>
      <c r="G35" s="5">
        <v>83.1</v>
      </c>
      <c r="H35" s="1">
        <v>9.37</v>
      </c>
      <c r="I35" s="1">
        <v>8.81</v>
      </c>
      <c r="T35" s="36">
        <v>37736</v>
      </c>
      <c r="U35" s="24">
        <v>-2</v>
      </c>
      <c r="V35" s="25">
        <v>10.086666666666666</v>
      </c>
      <c r="W35" s="25">
        <v>188.66666666666666</v>
      </c>
      <c r="X35" s="25">
        <v>134.66666666666666</v>
      </c>
      <c r="Y35" s="25">
        <v>81.96666666666665</v>
      </c>
      <c r="Z35" s="25">
        <v>9.226666666666667</v>
      </c>
      <c r="AA35" s="50">
        <v>8.71</v>
      </c>
      <c r="AC35" s="36">
        <v>38075</v>
      </c>
      <c r="AD35" s="68">
        <v>-2</v>
      </c>
      <c r="AE35" s="25">
        <v>8.05</v>
      </c>
      <c r="AF35" s="25">
        <v>204.66666666666666</v>
      </c>
      <c r="AG35" s="25">
        <v>138.33333333333334</v>
      </c>
      <c r="AH35" s="25">
        <v>79.53333333333335</v>
      </c>
      <c r="AI35" s="25">
        <v>9.403333333333332</v>
      </c>
      <c r="AJ35" s="50">
        <v>8.086666666666666</v>
      </c>
      <c r="AL35" s="36">
        <v>38453</v>
      </c>
      <c r="AM35" s="68">
        <v>-2</v>
      </c>
      <c r="AN35" s="25">
        <v>7.373333333333334</v>
      </c>
      <c r="AO35" s="25">
        <v>0.4563333333333333</v>
      </c>
      <c r="AP35" s="25">
        <v>0.30266666666666664</v>
      </c>
      <c r="AQ35" s="25">
        <v>81.2</v>
      </c>
      <c r="AR35" s="25">
        <v>9.746666666666668</v>
      </c>
      <c r="AS35" s="50">
        <v>8.623333333333333</v>
      </c>
    </row>
    <row r="36" spans="1:45" ht="13.5" thickBot="1">
      <c r="A36" s="4">
        <v>37736</v>
      </c>
      <c r="B36" t="s">
        <v>13</v>
      </c>
      <c r="C36">
        <v>-4</v>
      </c>
      <c r="K36" s="17"/>
      <c r="T36" s="36">
        <v>37749</v>
      </c>
      <c r="U36" s="24">
        <v>-2</v>
      </c>
      <c r="V36" s="25">
        <v>10.513333333333334</v>
      </c>
      <c r="W36" s="25">
        <v>174</v>
      </c>
      <c r="X36" s="25">
        <v>125.66666666666667</v>
      </c>
      <c r="Y36" s="25">
        <v>84.36666666666666</v>
      </c>
      <c r="Z36" s="25">
        <v>9.393333333333333</v>
      </c>
      <c r="AA36" s="50">
        <v>8.526666666666666</v>
      </c>
      <c r="AC36" s="36">
        <v>38091</v>
      </c>
      <c r="AD36" s="68">
        <v>-2</v>
      </c>
      <c r="AE36" s="41">
        <v>12.1</v>
      </c>
      <c r="AF36" s="41">
        <v>196.33333333333334</v>
      </c>
      <c r="AG36" s="41">
        <v>148.33333333333334</v>
      </c>
      <c r="AH36" s="41">
        <v>79.66666666666667</v>
      </c>
      <c r="AI36" s="41">
        <v>8.56</v>
      </c>
      <c r="AJ36" s="52">
        <v>8.456666666666665</v>
      </c>
      <c r="AL36" s="36">
        <v>38467</v>
      </c>
      <c r="AM36" s="68">
        <v>-2</v>
      </c>
      <c r="AN36" s="25">
        <v>8.846666666666666</v>
      </c>
      <c r="AO36" s="25">
        <v>0.417</v>
      </c>
      <c r="AP36" s="25">
        <v>0.29</v>
      </c>
      <c r="AQ36" s="25">
        <v>86.23333333333335</v>
      </c>
      <c r="AR36" s="25">
        <v>9.99</v>
      </c>
      <c r="AS36" s="50">
        <v>8.58</v>
      </c>
    </row>
    <row r="37" spans="1:45" ht="12.75">
      <c r="A37" s="4">
        <v>37736</v>
      </c>
      <c r="B37" t="s">
        <v>13</v>
      </c>
      <c r="C37">
        <v>-5</v>
      </c>
      <c r="T37" s="36">
        <v>37797</v>
      </c>
      <c r="U37" s="24">
        <v>-2</v>
      </c>
      <c r="V37" s="25">
        <v>17.183333333333334</v>
      </c>
      <c r="W37" s="25">
        <v>206.66666666666666</v>
      </c>
      <c r="X37" s="25">
        <v>175.66666666666666</v>
      </c>
      <c r="Y37" s="25">
        <v>76.26666666666667</v>
      </c>
      <c r="Z37" s="25">
        <v>7.33</v>
      </c>
      <c r="AA37" s="50">
        <v>8.326666666666668</v>
      </c>
      <c r="AC37" s="36">
        <v>38106</v>
      </c>
      <c r="AD37" s="68">
        <v>-2</v>
      </c>
      <c r="AE37" s="25">
        <v>10.65</v>
      </c>
      <c r="AF37" s="25">
        <v>193</v>
      </c>
      <c r="AG37" s="25">
        <v>140</v>
      </c>
      <c r="AH37" s="25">
        <v>80.73333333333333</v>
      </c>
      <c r="AI37" s="25">
        <v>8.97</v>
      </c>
      <c r="AJ37" s="50">
        <v>8.346666666666666</v>
      </c>
      <c r="AL37" s="36">
        <v>38482</v>
      </c>
      <c r="AM37" s="68">
        <v>-2</v>
      </c>
      <c r="AN37" s="25">
        <v>11.893333333333333</v>
      </c>
      <c r="AO37" s="25">
        <v>20.01</v>
      </c>
      <c r="AP37" s="25">
        <v>15</v>
      </c>
      <c r="AQ37" s="25">
        <v>74.66666666666667</v>
      </c>
      <c r="AR37" s="25">
        <v>7.466666666666666</v>
      </c>
      <c r="AS37" s="50">
        <v>8.323333333333332</v>
      </c>
    </row>
    <row r="38" spans="1:45" ht="12.75">
      <c r="A38" s="4"/>
      <c r="T38" s="36">
        <v>37812</v>
      </c>
      <c r="U38" s="24">
        <v>-2</v>
      </c>
      <c r="V38" s="25">
        <v>20.543333333333333</v>
      </c>
      <c r="W38" s="25">
        <v>208.33333333333334</v>
      </c>
      <c r="X38" s="25">
        <v>190.66666666666666</v>
      </c>
      <c r="Y38" s="25">
        <v>86.03333333333335</v>
      </c>
      <c r="Z38" s="25">
        <v>7.636666666666667</v>
      </c>
      <c r="AA38" s="50">
        <v>8.81</v>
      </c>
      <c r="AC38" s="36">
        <v>38120</v>
      </c>
      <c r="AD38" s="68">
        <v>-2</v>
      </c>
      <c r="AE38" s="25">
        <v>12.106666666666667</v>
      </c>
      <c r="AF38" s="25">
        <v>197.33333333333334</v>
      </c>
      <c r="AG38" s="25">
        <v>149</v>
      </c>
      <c r="AH38" s="25">
        <v>82.83333333333333</v>
      </c>
      <c r="AI38" s="25">
        <v>8.9</v>
      </c>
      <c r="AJ38" s="50">
        <v>8.47</v>
      </c>
      <c r="AL38" s="36">
        <v>38495</v>
      </c>
      <c r="AM38" s="68">
        <v>-2</v>
      </c>
      <c r="AN38" s="25">
        <v>15.26</v>
      </c>
      <c r="AO38" s="25">
        <v>18.62333333333333</v>
      </c>
      <c r="AP38" s="25">
        <v>15.166666666666666</v>
      </c>
      <c r="AQ38" s="25">
        <v>80.73333333333333</v>
      </c>
      <c r="AR38" s="25">
        <v>7.553333333333334</v>
      </c>
      <c r="AS38" s="50">
        <v>8.526666666666666</v>
      </c>
    </row>
    <row r="39" spans="1:45" ht="12.75">
      <c r="A39" s="4">
        <v>37736</v>
      </c>
      <c r="B39" t="s">
        <v>14</v>
      </c>
      <c r="C39">
        <v>0</v>
      </c>
      <c r="D39" s="1">
        <v>10.16</v>
      </c>
      <c r="E39" s="1">
        <v>196</v>
      </c>
      <c r="F39" s="1">
        <v>140</v>
      </c>
      <c r="G39" s="5">
        <v>82.8</v>
      </c>
      <c r="H39" s="1">
        <v>9.3</v>
      </c>
      <c r="I39" s="1">
        <v>8.76</v>
      </c>
      <c r="T39" s="36">
        <v>37824</v>
      </c>
      <c r="U39" s="24">
        <v>-2</v>
      </c>
      <c r="V39" s="25">
        <v>22.703333333333333</v>
      </c>
      <c r="W39" s="25">
        <v>166</v>
      </c>
      <c r="X39" s="25">
        <v>158.33333333333334</v>
      </c>
      <c r="Y39" s="25">
        <v>75.9</v>
      </c>
      <c r="Z39" s="25">
        <v>6.536666666666666</v>
      </c>
      <c r="AA39" s="50">
        <v>8.81</v>
      </c>
      <c r="AC39" s="36">
        <v>38132</v>
      </c>
      <c r="AD39" s="68">
        <v>-2</v>
      </c>
      <c r="AE39" s="25">
        <v>13.53</v>
      </c>
      <c r="AF39" s="25">
        <v>204</v>
      </c>
      <c r="AG39" s="25">
        <v>159</v>
      </c>
      <c r="AH39" s="25">
        <v>85.2</v>
      </c>
      <c r="AI39" s="25">
        <v>8.873333333333333</v>
      </c>
      <c r="AJ39" s="50">
        <v>8.566666666666666</v>
      </c>
      <c r="AL39" s="36">
        <v>38513</v>
      </c>
      <c r="AM39" s="68">
        <v>-2</v>
      </c>
      <c r="AN39" s="25">
        <v>14.723333333333334</v>
      </c>
      <c r="AO39" s="25">
        <v>19.1</v>
      </c>
      <c r="AP39" s="25">
        <v>15.353333333333332</v>
      </c>
      <c r="AQ39" s="25">
        <v>68.2</v>
      </c>
      <c r="AR39" s="25">
        <v>6.45</v>
      </c>
      <c r="AS39" s="50">
        <v>8.573333333333332</v>
      </c>
    </row>
    <row r="40" spans="1:45" ht="12.75">
      <c r="A40" s="4">
        <v>37736</v>
      </c>
      <c r="B40" t="s">
        <v>14</v>
      </c>
      <c r="C40">
        <v>-1</v>
      </c>
      <c r="D40" s="1">
        <v>10.18</v>
      </c>
      <c r="E40" s="1">
        <v>196</v>
      </c>
      <c r="F40" s="1">
        <v>140</v>
      </c>
      <c r="G40" s="5">
        <v>82.1</v>
      </c>
      <c r="H40" s="1">
        <v>9.23</v>
      </c>
      <c r="I40" s="1">
        <v>8.74</v>
      </c>
      <c r="T40" s="36">
        <v>37832</v>
      </c>
      <c r="U40" s="24">
        <v>-2</v>
      </c>
      <c r="V40" s="25">
        <v>22.513333333333332</v>
      </c>
      <c r="W40" s="25">
        <v>169.33333333333334</v>
      </c>
      <c r="X40" s="25">
        <v>161.33333333333334</v>
      </c>
      <c r="Y40" s="25">
        <v>92.1</v>
      </c>
      <c r="Z40" s="25">
        <v>7.906666666666666</v>
      </c>
      <c r="AA40" s="50">
        <v>8.946666666666667</v>
      </c>
      <c r="AC40" s="36">
        <v>38147</v>
      </c>
      <c r="AD40" s="68">
        <v>-2</v>
      </c>
      <c r="AE40" s="25">
        <v>17.07</v>
      </c>
      <c r="AF40" s="25">
        <v>205</v>
      </c>
      <c r="AG40" s="25">
        <v>174</v>
      </c>
      <c r="AH40" s="25">
        <v>77.83333333333333</v>
      </c>
      <c r="AI40" s="25">
        <v>7.5</v>
      </c>
      <c r="AJ40" s="50">
        <v>8.96</v>
      </c>
      <c r="AL40" s="36">
        <v>38525</v>
      </c>
      <c r="AM40" s="68">
        <v>-2</v>
      </c>
      <c r="AN40" s="25">
        <v>18.28</v>
      </c>
      <c r="AO40" s="25">
        <v>158</v>
      </c>
      <c r="AP40" s="25">
        <v>137.66666666666666</v>
      </c>
      <c r="AQ40" s="25">
        <v>91.16666666666667</v>
      </c>
      <c r="AR40" s="25">
        <v>8.57</v>
      </c>
      <c r="AS40" s="50">
        <v>9.113333333333332</v>
      </c>
    </row>
    <row r="41" spans="1:45" ht="12.75">
      <c r="A41" s="4">
        <v>37736</v>
      </c>
      <c r="B41" t="s">
        <v>14</v>
      </c>
      <c r="C41">
        <v>-2</v>
      </c>
      <c r="D41" s="1">
        <v>10.18</v>
      </c>
      <c r="E41" s="1">
        <v>196</v>
      </c>
      <c r="F41" s="1">
        <v>140</v>
      </c>
      <c r="G41" s="5">
        <v>82.2</v>
      </c>
      <c r="H41" s="1">
        <v>9.23</v>
      </c>
      <c r="I41" s="1">
        <v>8.73</v>
      </c>
      <c r="T41" s="36">
        <v>37846</v>
      </c>
      <c r="U41" s="24">
        <v>-2</v>
      </c>
      <c r="V41" s="25">
        <v>21.36666666666667</v>
      </c>
      <c r="W41" s="25">
        <v>157.33333333333334</v>
      </c>
      <c r="X41" s="25">
        <v>146.66666666666666</v>
      </c>
      <c r="Y41" s="25">
        <v>95.1</v>
      </c>
      <c r="Z41" s="25">
        <v>8.413333333333334</v>
      </c>
      <c r="AA41" s="50">
        <v>9.16</v>
      </c>
      <c r="AC41" s="36">
        <v>38161</v>
      </c>
      <c r="AD41" s="68">
        <v>-2</v>
      </c>
      <c r="AE41" s="25">
        <v>20.006666666666668</v>
      </c>
      <c r="AF41" s="25">
        <v>206.66666666666666</v>
      </c>
      <c r="AG41" s="25">
        <v>187.33333333333334</v>
      </c>
      <c r="AH41" s="25">
        <v>109.43333333333332</v>
      </c>
      <c r="AI41" s="25">
        <v>9.94</v>
      </c>
      <c r="AJ41" s="50">
        <v>8.733333333333333</v>
      </c>
      <c r="AL41" s="36">
        <v>38555</v>
      </c>
      <c r="AM41" s="68">
        <v>-2</v>
      </c>
      <c r="AN41" s="25">
        <v>22.643333333333334</v>
      </c>
      <c r="AO41" s="25">
        <v>161</v>
      </c>
      <c r="AP41" s="25">
        <v>153.66666666666666</v>
      </c>
      <c r="AQ41" s="25">
        <v>73.16666666666667</v>
      </c>
      <c r="AR41" s="25">
        <v>6.306666666666666</v>
      </c>
      <c r="AS41" s="50">
        <v>9.463333333333333</v>
      </c>
    </row>
    <row r="42" spans="1:45" ht="12.75">
      <c r="A42" s="4">
        <v>37736</v>
      </c>
      <c r="B42" t="s">
        <v>14</v>
      </c>
      <c r="C42">
        <v>-3</v>
      </c>
      <c r="D42" s="1">
        <v>10.17</v>
      </c>
      <c r="E42" s="1">
        <v>196</v>
      </c>
      <c r="F42" s="1">
        <v>140</v>
      </c>
      <c r="G42" s="5">
        <v>81.7</v>
      </c>
      <c r="H42" s="1">
        <v>9.18</v>
      </c>
      <c r="I42" s="1">
        <v>8.68</v>
      </c>
      <c r="T42" s="36">
        <v>37859</v>
      </c>
      <c r="U42" s="24">
        <v>-2</v>
      </c>
      <c r="V42" s="25">
        <v>20.49</v>
      </c>
      <c r="W42" s="25">
        <v>155</v>
      </c>
      <c r="X42" s="25">
        <v>141.66666666666666</v>
      </c>
      <c r="Y42" s="25">
        <v>94.36666666666667</v>
      </c>
      <c r="Z42" s="25">
        <v>8.463333333333333</v>
      </c>
      <c r="AA42" s="50">
        <v>9.27</v>
      </c>
      <c r="AC42" s="36">
        <v>38175</v>
      </c>
      <c r="AD42" s="68">
        <v>-2</v>
      </c>
      <c r="AE42" s="25">
        <v>20.663333333333338</v>
      </c>
      <c r="AF42" s="25">
        <v>199.33333333333334</v>
      </c>
      <c r="AG42" s="25">
        <v>182.66666666666666</v>
      </c>
      <c r="AH42" s="25">
        <v>79.06666666666666</v>
      </c>
      <c r="AI42" s="25">
        <v>7.11</v>
      </c>
      <c r="AJ42" s="50">
        <v>9.31</v>
      </c>
      <c r="AL42" s="36">
        <v>38574</v>
      </c>
      <c r="AM42" s="68">
        <v>-2</v>
      </c>
      <c r="AN42" s="25">
        <v>21.886666666666667</v>
      </c>
      <c r="AO42" s="25">
        <v>159.33333333333334</v>
      </c>
      <c r="AP42" s="25">
        <v>150</v>
      </c>
      <c r="AQ42" s="25">
        <v>79.5</v>
      </c>
      <c r="AR42" s="25">
        <v>6.963333333333334</v>
      </c>
      <c r="AS42" s="50">
        <v>9.853333333333333</v>
      </c>
    </row>
    <row r="43" spans="1:45" ht="12.75">
      <c r="A43" s="4">
        <v>37736</v>
      </c>
      <c r="B43" t="s">
        <v>14</v>
      </c>
      <c r="C43">
        <v>-4</v>
      </c>
      <c r="D43" s="1">
        <v>10.09</v>
      </c>
      <c r="E43" s="1">
        <v>196</v>
      </c>
      <c r="F43" s="1">
        <v>140</v>
      </c>
      <c r="G43" s="5">
        <v>82.1</v>
      </c>
      <c r="H43" s="1">
        <v>9.23</v>
      </c>
      <c r="I43" s="1">
        <v>8.73</v>
      </c>
      <c r="T43" s="36">
        <v>37874</v>
      </c>
      <c r="U43" s="24">
        <v>-2</v>
      </c>
      <c r="V43" s="25">
        <v>16.116666666666664</v>
      </c>
      <c r="W43" s="25">
        <v>152.66666666666666</v>
      </c>
      <c r="X43" s="25">
        <v>126.66666666666667</v>
      </c>
      <c r="Y43" s="25">
        <v>119.03333333333335</v>
      </c>
      <c r="Z43" s="25">
        <v>11.696666666666667</v>
      </c>
      <c r="AA43" s="50">
        <v>9.523333333333333</v>
      </c>
      <c r="AC43" s="36">
        <v>38189</v>
      </c>
      <c r="AD43" s="68">
        <v>-2</v>
      </c>
      <c r="AE43" s="25">
        <v>22.006666666666664</v>
      </c>
      <c r="AF43" s="25">
        <v>199</v>
      </c>
      <c r="AG43" s="25">
        <v>187.66666666666666</v>
      </c>
      <c r="AH43" s="25">
        <v>25.866666666666664</v>
      </c>
      <c r="AI43" s="25">
        <v>2.2566666666666664</v>
      </c>
      <c r="AJ43" s="50">
        <v>9.463333333333333</v>
      </c>
      <c r="AL43" s="36">
        <v>38590</v>
      </c>
      <c r="AM43" s="68">
        <v>-2</v>
      </c>
      <c r="AN43" s="25">
        <v>19.376666666666665</v>
      </c>
      <c r="AO43" s="25">
        <v>154</v>
      </c>
      <c r="AP43" s="25">
        <v>137.33333333333334</v>
      </c>
      <c r="AQ43" s="25">
        <v>83.23333333333333</v>
      </c>
      <c r="AR43" s="25">
        <v>7.646666666666666</v>
      </c>
      <c r="AS43" s="50">
        <v>9.076666666666666</v>
      </c>
    </row>
    <row r="44" spans="1:45" ht="12.75">
      <c r="A44" s="4">
        <v>37736</v>
      </c>
      <c r="B44" t="s">
        <v>14</v>
      </c>
      <c r="C44">
        <v>-5</v>
      </c>
      <c r="D44" s="1">
        <v>9.91</v>
      </c>
      <c r="E44" s="1">
        <v>195</v>
      </c>
      <c r="F44" s="1">
        <v>139</v>
      </c>
      <c r="G44" s="5">
        <v>81</v>
      </c>
      <c r="H44" s="1">
        <v>9.16</v>
      </c>
      <c r="I44" s="1">
        <v>8.71</v>
      </c>
      <c r="T44" s="36">
        <v>37889</v>
      </c>
      <c r="U44" s="24">
        <v>-2</v>
      </c>
      <c r="V44" s="25">
        <v>14.446666666666665</v>
      </c>
      <c r="W44" s="25">
        <v>183.33333333333334</v>
      </c>
      <c r="X44" s="25">
        <v>146.66666666666666</v>
      </c>
      <c r="Y44" s="25">
        <v>52.2</v>
      </c>
      <c r="Z44" s="25">
        <v>4.646666666666667</v>
      </c>
      <c r="AA44" s="50">
        <v>9.03</v>
      </c>
      <c r="AC44" s="36">
        <v>38217</v>
      </c>
      <c r="AD44" s="68">
        <v>-2</v>
      </c>
      <c r="AE44" s="25">
        <v>19.49</v>
      </c>
      <c r="AF44" s="25">
        <v>153.33333333333334</v>
      </c>
      <c r="AG44" s="25">
        <v>137</v>
      </c>
      <c r="AH44" s="25">
        <v>79.93333333333332</v>
      </c>
      <c r="AI44" s="25">
        <v>7.3133333333333335</v>
      </c>
      <c r="AJ44" s="50">
        <v>9.573333333333332</v>
      </c>
      <c r="AL44" s="36">
        <v>38607</v>
      </c>
      <c r="AM44" s="68">
        <v>-2</v>
      </c>
      <c r="AN44" s="25">
        <v>15.193333333333333</v>
      </c>
      <c r="AO44" s="25">
        <v>157</v>
      </c>
      <c r="AP44" s="25">
        <v>127.66666666666667</v>
      </c>
      <c r="AQ44" s="25">
        <v>77.16666666666667</v>
      </c>
      <c r="AR44" s="25">
        <v>7.746666666666667</v>
      </c>
      <c r="AS44" s="50">
        <v>9.31</v>
      </c>
    </row>
    <row r="45" spans="1:45" ht="13.5" thickBot="1">
      <c r="A45" s="4">
        <v>37736</v>
      </c>
      <c r="B45" t="s">
        <v>14</v>
      </c>
      <c r="C45">
        <v>-6</v>
      </c>
      <c r="D45" s="1">
        <v>9.86</v>
      </c>
      <c r="E45" s="1">
        <v>196</v>
      </c>
      <c r="F45" s="1">
        <v>139</v>
      </c>
      <c r="G45" s="5">
        <v>80.8</v>
      </c>
      <c r="H45" s="1">
        <v>9.14</v>
      </c>
      <c r="I45" s="1">
        <v>8.73</v>
      </c>
      <c r="T45" s="36">
        <v>37904</v>
      </c>
      <c r="U45" s="24">
        <v>-2</v>
      </c>
      <c r="V45" s="25">
        <v>14.113333333333335</v>
      </c>
      <c r="W45" s="25">
        <v>192.33333333333334</v>
      </c>
      <c r="X45" s="25">
        <v>152</v>
      </c>
      <c r="Y45" s="25">
        <v>60.2</v>
      </c>
      <c r="Z45" s="25">
        <v>6.183333333333334</v>
      </c>
      <c r="AA45" s="50">
        <v>8.55</v>
      </c>
      <c r="AC45" s="67"/>
      <c r="AD45" s="68">
        <v>-2</v>
      </c>
      <c r="AE45" s="64"/>
      <c r="AF45" s="64"/>
      <c r="AG45" s="64"/>
      <c r="AH45" s="64"/>
      <c r="AI45" s="64"/>
      <c r="AJ45" s="69"/>
      <c r="AL45" s="67">
        <v>38623</v>
      </c>
      <c r="AM45" s="68">
        <v>-2</v>
      </c>
      <c r="AN45" s="1">
        <v>13.036666666666667</v>
      </c>
      <c r="AO45" s="1">
        <v>157.66666666666666</v>
      </c>
      <c r="AP45" s="1">
        <v>122</v>
      </c>
      <c r="AQ45" s="1">
        <v>80.56666666666668</v>
      </c>
      <c r="AR45" s="1">
        <v>8.466666666666667</v>
      </c>
      <c r="AS45" s="1">
        <v>9.306666666666667</v>
      </c>
    </row>
    <row r="46" spans="4:45" s="11" customFormat="1" ht="12.75">
      <c r="D46" s="12"/>
      <c r="E46" s="12"/>
      <c r="F46" s="12"/>
      <c r="G46" s="13"/>
      <c r="H46" s="12"/>
      <c r="I46" s="12"/>
      <c r="K46" s="18">
        <v>37749</v>
      </c>
      <c r="L46" s="19" t="s">
        <v>5</v>
      </c>
      <c r="M46" s="20" t="s">
        <v>6</v>
      </c>
      <c r="N46" s="20" t="s">
        <v>7</v>
      </c>
      <c r="O46" s="20" t="s">
        <v>8</v>
      </c>
      <c r="P46" s="21" t="s">
        <v>9</v>
      </c>
      <c r="Q46" s="20" t="s">
        <v>10</v>
      </c>
      <c r="R46" s="22" t="s">
        <v>11</v>
      </c>
      <c r="T46" s="36">
        <v>37916</v>
      </c>
      <c r="U46" s="24">
        <v>-2</v>
      </c>
      <c r="V46" s="41">
        <v>11.663333333333334</v>
      </c>
      <c r="W46" s="41">
        <v>200.33333333333334</v>
      </c>
      <c r="X46" s="41">
        <v>149.33333333333334</v>
      </c>
      <c r="Y46" s="41">
        <v>66.93333333333334</v>
      </c>
      <c r="Z46" s="41">
        <v>7.24</v>
      </c>
      <c r="AA46" s="52">
        <v>8.406666666666666</v>
      </c>
      <c r="AC46" s="67"/>
      <c r="AD46" s="68">
        <v>-2</v>
      </c>
      <c r="AE46" s="70"/>
      <c r="AF46" s="70"/>
      <c r="AG46" s="70"/>
      <c r="AH46" s="70"/>
      <c r="AI46" s="70"/>
      <c r="AJ46" s="75"/>
      <c r="AL46" s="67"/>
      <c r="AM46" s="68">
        <v>-2</v>
      </c>
      <c r="AN46" s="70"/>
      <c r="AO46" s="70"/>
      <c r="AP46" s="70"/>
      <c r="AQ46" s="70"/>
      <c r="AR46" s="70"/>
      <c r="AS46" s="75"/>
    </row>
    <row r="47" spans="1:45" ht="12.75">
      <c r="A47" s="4">
        <v>37749</v>
      </c>
      <c r="B47" t="s">
        <v>12</v>
      </c>
      <c r="C47">
        <v>0</v>
      </c>
      <c r="D47" s="1">
        <v>10.64</v>
      </c>
      <c r="E47" s="1">
        <v>161</v>
      </c>
      <c r="F47" s="1">
        <v>117</v>
      </c>
      <c r="G47" s="5">
        <v>86.8</v>
      </c>
      <c r="H47" s="1">
        <v>9.62</v>
      </c>
      <c r="I47" s="1">
        <v>8.55</v>
      </c>
      <c r="J47" s="9" t="s">
        <v>15</v>
      </c>
      <c r="K47" s="23"/>
      <c r="L47" s="24">
        <v>0</v>
      </c>
      <c r="M47" s="25">
        <f>AVERAGE(D47,D55,D63)</f>
        <v>10.503333333333334</v>
      </c>
      <c r="N47" s="25">
        <f>AVERAGE(E47,E55,E63)</f>
        <v>174.33333333333334</v>
      </c>
      <c r="O47" s="25">
        <f aca="true" t="shared" si="8" ref="O47:R52">AVERAGE(F47,F55,F63)</f>
        <v>126</v>
      </c>
      <c r="P47" s="25">
        <f t="shared" si="8"/>
        <v>86.63333333333333</v>
      </c>
      <c r="Q47" s="25">
        <f t="shared" si="8"/>
        <v>9.62</v>
      </c>
      <c r="R47" s="26">
        <f t="shared" si="8"/>
        <v>8.586666666666666</v>
      </c>
      <c r="T47" s="36">
        <v>37932</v>
      </c>
      <c r="U47" s="24">
        <v>-2</v>
      </c>
      <c r="V47" s="25">
        <v>3.98</v>
      </c>
      <c r="W47" s="25">
        <v>214.66666666666666</v>
      </c>
      <c r="X47" s="25">
        <v>128.66666666666666</v>
      </c>
      <c r="Y47" s="25">
        <v>64.2</v>
      </c>
      <c r="Z47" s="25">
        <v>8.41</v>
      </c>
      <c r="AA47" s="50">
        <v>8.12</v>
      </c>
      <c r="AC47" s="67"/>
      <c r="AD47" s="68">
        <v>-2</v>
      </c>
      <c r="AE47" s="64"/>
      <c r="AF47" s="64"/>
      <c r="AG47" s="64"/>
      <c r="AH47" s="64"/>
      <c r="AI47" s="64"/>
      <c r="AJ47" s="69"/>
      <c r="AL47" s="67"/>
      <c r="AM47" s="68">
        <v>-2</v>
      </c>
      <c r="AN47" s="64"/>
      <c r="AO47" s="64"/>
      <c r="AP47" s="64"/>
      <c r="AQ47" s="64"/>
      <c r="AR47" s="64"/>
      <c r="AS47" s="69"/>
    </row>
    <row r="48" spans="1:45" ht="12.75">
      <c r="A48" s="4">
        <v>37749</v>
      </c>
      <c r="B48" t="s">
        <v>12</v>
      </c>
      <c r="C48">
        <v>-1</v>
      </c>
      <c r="D48" s="1">
        <v>10.67</v>
      </c>
      <c r="E48" s="1">
        <v>161</v>
      </c>
      <c r="F48" s="1">
        <v>117</v>
      </c>
      <c r="G48" s="5">
        <v>85.6</v>
      </c>
      <c r="H48" s="1">
        <v>9.5</v>
      </c>
      <c r="I48" s="1">
        <v>8.51</v>
      </c>
      <c r="K48" s="27"/>
      <c r="L48" s="24">
        <v>-1</v>
      </c>
      <c r="M48" s="25">
        <f aca="true" t="shared" si="9" ref="M48:N52">AVERAGE(D48,D56,D64)</f>
        <v>10.520000000000001</v>
      </c>
      <c r="N48" s="25">
        <f t="shared" si="9"/>
        <v>174</v>
      </c>
      <c r="O48" s="25">
        <f t="shared" si="8"/>
        <v>126</v>
      </c>
      <c r="P48" s="25">
        <f t="shared" si="8"/>
        <v>84.16666666666666</v>
      </c>
      <c r="Q48" s="25">
        <f t="shared" si="8"/>
        <v>9.393333333333333</v>
      </c>
      <c r="R48" s="26">
        <f t="shared" si="8"/>
        <v>8.566666666666668</v>
      </c>
      <c r="T48" s="37">
        <v>37945</v>
      </c>
      <c r="U48" s="38">
        <v>-2</v>
      </c>
      <c r="V48" s="42">
        <v>3.686666666666666</v>
      </c>
      <c r="W48" s="42">
        <v>224.66666666666666</v>
      </c>
      <c r="X48" s="42">
        <v>133</v>
      </c>
      <c r="Y48" s="42">
        <v>72.73333333333333</v>
      </c>
      <c r="Z48" s="42">
        <v>9.603333333333333</v>
      </c>
      <c r="AA48" s="51">
        <v>8.123333333333335</v>
      </c>
      <c r="AC48" s="71"/>
      <c r="AD48" s="72">
        <v>-2</v>
      </c>
      <c r="AE48" s="73"/>
      <c r="AF48" s="73"/>
      <c r="AG48" s="73"/>
      <c r="AH48" s="73"/>
      <c r="AI48" s="73"/>
      <c r="AJ48" s="74"/>
      <c r="AL48" s="71"/>
      <c r="AM48" s="72">
        <v>-2</v>
      </c>
      <c r="AN48" s="73"/>
      <c r="AO48" s="73"/>
      <c r="AP48" s="73"/>
      <c r="AQ48" s="73"/>
      <c r="AR48" s="73"/>
      <c r="AS48" s="74"/>
    </row>
    <row r="49" spans="1:45" ht="12.75">
      <c r="A49" s="4">
        <v>37749</v>
      </c>
      <c r="B49" t="s">
        <v>12</v>
      </c>
      <c r="C49">
        <v>-2</v>
      </c>
      <c r="D49" s="1">
        <v>10.67</v>
      </c>
      <c r="E49" s="1">
        <v>161</v>
      </c>
      <c r="F49" s="1">
        <v>117</v>
      </c>
      <c r="G49" s="5">
        <v>85.8</v>
      </c>
      <c r="H49" s="1">
        <v>9.52</v>
      </c>
      <c r="I49" s="1">
        <v>8.48</v>
      </c>
      <c r="K49" s="27"/>
      <c r="L49" s="24">
        <v>-2</v>
      </c>
      <c r="M49" s="25">
        <f t="shared" si="9"/>
        <v>10.513333333333334</v>
      </c>
      <c r="N49" s="25">
        <f t="shared" si="9"/>
        <v>174</v>
      </c>
      <c r="O49" s="25">
        <f t="shared" si="8"/>
        <v>125.66666666666667</v>
      </c>
      <c r="P49" s="25">
        <f t="shared" si="8"/>
        <v>84.36666666666666</v>
      </c>
      <c r="Q49" s="25">
        <f t="shared" si="8"/>
        <v>9.393333333333333</v>
      </c>
      <c r="R49" s="26">
        <f t="shared" si="8"/>
        <v>8.526666666666666</v>
      </c>
      <c r="T49" s="34">
        <v>37720</v>
      </c>
      <c r="U49" s="35">
        <v>-3</v>
      </c>
      <c r="V49" s="40">
        <v>7.76</v>
      </c>
      <c r="W49" s="40">
        <v>200</v>
      </c>
      <c r="X49" s="40">
        <v>134.5</v>
      </c>
      <c r="Y49" s="40">
        <v>80.9</v>
      </c>
      <c r="Z49" s="40">
        <v>9.64</v>
      </c>
      <c r="AA49" s="49">
        <v>8.46</v>
      </c>
      <c r="AC49" s="34">
        <v>37994</v>
      </c>
      <c r="AD49" s="63">
        <v>-3</v>
      </c>
      <c r="AE49" s="40">
        <v>4.005</v>
      </c>
      <c r="AF49" s="40">
        <v>252.5</v>
      </c>
      <c r="AG49" s="40">
        <v>148.5</v>
      </c>
      <c r="AH49" s="40">
        <v>48.65</v>
      </c>
      <c r="AI49" s="40">
        <v>6.375</v>
      </c>
      <c r="AJ49" s="49">
        <v>7.905</v>
      </c>
      <c r="AL49" s="34">
        <v>38365</v>
      </c>
      <c r="AM49" s="63">
        <v>-3</v>
      </c>
      <c r="AN49" s="40">
        <v>4.28</v>
      </c>
      <c r="AO49" s="40">
        <v>271.5</v>
      </c>
      <c r="AP49" s="40">
        <v>164</v>
      </c>
      <c r="AQ49" s="40">
        <v>71.95</v>
      </c>
      <c r="AR49" s="40">
        <v>9.345</v>
      </c>
      <c r="AS49" s="49">
        <v>8.05</v>
      </c>
    </row>
    <row r="50" spans="1:45" ht="12.75">
      <c r="A50" s="4">
        <v>37749</v>
      </c>
      <c r="B50" t="s">
        <v>12</v>
      </c>
      <c r="C50">
        <v>-3</v>
      </c>
      <c r="D50" s="1">
        <v>10.65</v>
      </c>
      <c r="E50" s="1">
        <v>161</v>
      </c>
      <c r="F50" s="1">
        <v>117</v>
      </c>
      <c r="G50" s="5">
        <v>85.4</v>
      </c>
      <c r="H50" s="1">
        <v>9.49</v>
      </c>
      <c r="I50" s="1">
        <v>8.45</v>
      </c>
      <c r="K50" s="27"/>
      <c r="L50" s="24">
        <v>-3</v>
      </c>
      <c r="M50" s="25">
        <f t="shared" si="9"/>
        <v>10.446666666666667</v>
      </c>
      <c r="N50" s="25">
        <f t="shared" si="9"/>
        <v>173.66666666666666</v>
      </c>
      <c r="O50" s="25">
        <f t="shared" si="8"/>
        <v>125.33333333333333</v>
      </c>
      <c r="P50" s="25">
        <f t="shared" si="8"/>
        <v>82.93333333333334</v>
      </c>
      <c r="Q50" s="25">
        <f t="shared" si="8"/>
        <v>9.256666666666666</v>
      </c>
      <c r="R50" s="26">
        <f t="shared" si="8"/>
        <v>8.496666666666668</v>
      </c>
      <c r="T50" s="36">
        <v>37736</v>
      </c>
      <c r="U50" s="24">
        <v>-3</v>
      </c>
      <c r="V50" s="25">
        <v>10.08</v>
      </c>
      <c r="W50" s="25">
        <v>188.66666666666666</v>
      </c>
      <c r="X50" s="25">
        <v>134.66666666666666</v>
      </c>
      <c r="Y50" s="25">
        <v>81.63333333333333</v>
      </c>
      <c r="Z50" s="25">
        <v>9.193333333333333</v>
      </c>
      <c r="AA50" s="50">
        <v>8.68</v>
      </c>
      <c r="AC50" s="36">
        <v>38075</v>
      </c>
      <c r="AD50" s="68">
        <v>-3</v>
      </c>
      <c r="AE50" s="25">
        <v>7.62</v>
      </c>
      <c r="AF50" s="25">
        <v>206</v>
      </c>
      <c r="AG50" s="25">
        <v>137.66666666666666</v>
      </c>
      <c r="AH50" s="25">
        <v>75.53333333333332</v>
      </c>
      <c r="AI50" s="25">
        <v>9.003333333333336</v>
      </c>
      <c r="AJ50" s="50">
        <v>8.11</v>
      </c>
      <c r="AL50" s="36">
        <v>38453</v>
      </c>
      <c r="AM50" s="68">
        <v>-3</v>
      </c>
      <c r="AN50" s="25">
        <v>7.333333333333333</v>
      </c>
      <c r="AO50" s="25">
        <v>0.4566666666666667</v>
      </c>
      <c r="AP50" s="25">
        <v>0.302</v>
      </c>
      <c r="AQ50" s="25">
        <v>80.8</v>
      </c>
      <c r="AR50" s="25">
        <v>9.71</v>
      </c>
      <c r="AS50" s="50">
        <v>8.616666666666667</v>
      </c>
    </row>
    <row r="51" spans="1:45" ht="12.75">
      <c r="A51" s="4">
        <v>37749</v>
      </c>
      <c r="B51" t="s">
        <v>12</v>
      </c>
      <c r="C51">
        <v>-4</v>
      </c>
      <c r="D51" s="1">
        <v>10.64</v>
      </c>
      <c r="E51" s="1">
        <v>161</v>
      </c>
      <c r="F51" s="1">
        <v>117</v>
      </c>
      <c r="G51" s="5">
        <v>85.8</v>
      </c>
      <c r="H51" s="1">
        <v>9.54</v>
      </c>
      <c r="I51" s="1">
        <v>8.46</v>
      </c>
      <c r="K51" s="27"/>
      <c r="L51" s="24">
        <v>-4</v>
      </c>
      <c r="M51" s="25">
        <f t="shared" si="9"/>
        <v>10.370000000000001</v>
      </c>
      <c r="N51" s="25">
        <f t="shared" si="9"/>
        <v>173.33333333333334</v>
      </c>
      <c r="O51" s="25">
        <f t="shared" si="8"/>
        <v>125</v>
      </c>
      <c r="P51" s="25">
        <f t="shared" si="8"/>
        <v>81.16666666666667</v>
      </c>
      <c r="Q51" s="25">
        <f t="shared" si="8"/>
        <v>9.076666666666668</v>
      </c>
      <c r="R51" s="26">
        <f t="shared" si="8"/>
        <v>8.430000000000001</v>
      </c>
      <c r="T51" s="36">
        <v>37749</v>
      </c>
      <c r="U51" s="24">
        <v>-3</v>
      </c>
      <c r="V51" s="25">
        <v>10.446666666666667</v>
      </c>
      <c r="W51" s="25">
        <v>173.66666666666666</v>
      </c>
      <c r="X51" s="25">
        <v>125.33333333333333</v>
      </c>
      <c r="Y51" s="25">
        <v>82.93333333333334</v>
      </c>
      <c r="Z51" s="25">
        <v>9.256666666666666</v>
      </c>
      <c r="AA51" s="50">
        <v>8.496666666666668</v>
      </c>
      <c r="AC51" s="36">
        <v>38091</v>
      </c>
      <c r="AD51" s="68">
        <v>-3</v>
      </c>
      <c r="AE51" s="25">
        <v>12.02</v>
      </c>
      <c r="AF51" s="25">
        <v>196.33333333333334</v>
      </c>
      <c r="AG51" s="25">
        <v>147.66666666666666</v>
      </c>
      <c r="AH51" s="25">
        <v>78.5</v>
      </c>
      <c r="AI51" s="25">
        <v>8.45</v>
      </c>
      <c r="AJ51" s="50">
        <v>8.476666666666667</v>
      </c>
      <c r="AL51" s="36">
        <v>38467</v>
      </c>
      <c r="AM51" s="68">
        <v>-3</v>
      </c>
      <c r="AN51" s="25">
        <v>8.813333333333333</v>
      </c>
      <c r="AO51" s="25">
        <v>0.42366666666666664</v>
      </c>
      <c r="AP51" s="25">
        <v>0.2933333333333334</v>
      </c>
      <c r="AQ51" s="25">
        <v>85.73333333333333</v>
      </c>
      <c r="AR51" s="25">
        <v>9.94</v>
      </c>
      <c r="AS51" s="50">
        <v>8.616666666666667</v>
      </c>
    </row>
    <row r="52" spans="1:45" ht="12.75">
      <c r="A52" s="4">
        <v>37749</v>
      </c>
      <c r="B52" t="s">
        <v>12</v>
      </c>
      <c r="C52">
        <v>-5</v>
      </c>
      <c r="D52" s="1">
        <v>10.59</v>
      </c>
      <c r="E52" s="1">
        <v>161</v>
      </c>
      <c r="F52" s="1">
        <v>117</v>
      </c>
      <c r="G52" s="5">
        <v>86.7</v>
      </c>
      <c r="H52" s="1">
        <v>9.62</v>
      </c>
      <c r="I52" s="1">
        <v>8.45</v>
      </c>
      <c r="K52" s="27"/>
      <c r="L52" s="24">
        <v>-5</v>
      </c>
      <c r="M52" s="25">
        <f t="shared" si="9"/>
        <v>10.280000000000001</v>
      </c>
      <c r="N52" s="25">
        <f t="shared" si="9"/>
        <v>169.5</v>
      </c>
      <c r="O52" s="25">
        <f t="shared" si="8"/>
        <v>122</v>
      </c>
      <c r="P52" s="25">
        <f t="shared" si="8"/>
        <v>79.6</v>
      </c>
      <c r="Q52" s="25">
        <f t="shared" si="8"/>
        <v>8.91</v>
      </c>
      <c r="R52" s="26">
        <f t="shared" si="8"/>
        <v>8.43</v>
      </c>
      <c r="T52" s="36">
        <v>37797</v>
      </c>
      <c r="U52" s="24">
        <v>-3</v>
      </c>
      <c r="V52" s="25">
        <v>16.706666666666667</v>
      </c>
      <c r="W52" s="25">
        <v>206.66666666666666</v>
      </c>
      <c r="X52" s="25">
        <v>174</v>
      </c>
      <c r="Y52" s="25">
        <v>72</v>
      </c>
      <c r="Z52" s="25">
        <v>6.996666666666666</v>
      </c>
      <c r="AA52" s="50">
        <v>8.233333333333334</v>
      </c>
      <c r="AC52" s="36">
        <v>38106</v>
      </c>
      <c r="AD52" s="68">
        <v>-3</v>
      </c>
      <c r="AE52" s="25">
        <v>10.49</v>
      </c>
      <c r="AF52" s="25">
        <v>194</v>
      </c>
      <c r="AG52" s="25">
        <v>140</v>
      </c>
      <c r="AH52" s="25">
        <v>80</v>
      </c>
      <c r="AI52" s="25">
        <v>8.92</v>
      </c>
      <c r="AJ52" s="50">
        <v>8.36</v>
      </c>
      <c r="AL52" s="36">
        <v>38482</v>
      </c>
      <c r="AM52" s="68">
        <v>-3</v>
      </c>
      <c r="AN52" s="25">
        <v>11.89</v>
      </c>
      <c r="AO52" s="25">
        <v>20</v>
      </c>
      <c r="AP52" s="25">
        <v>14.996666666666668</v>
      </c>
      <c r="AQ52" s="25">
        <v>74.2</v>
      </c>
      <c r="AR52" s="25">
        <v>7.423333333333333</v>
      </c>
      <c r="AS52" s="50">
        <v>8.3</v>
      </c>
    </row>
    <row r="53" spans="1:45" ht="13.5" thickBot="1">
      <c r="A53" s="4">
        <v>37749</v>
      </c>
      <c r="B53" t="s">
        <v>12</v>
      </c>
      <c r="C53">
        <v>-6</v>
      </c>
      <c r="K53" s="28"/>
      <c r="L53" s="29">
        <v>-6</v>
      </c>
      <c r="M53" s="30"/>
      <c r="N53" s="29"/>
      <c r="O53" s="29"/>
      <c r="P53" s="29"/>
      <c r="Q53" s="29"/>
      <c r="R53" s="32"/>
      <c r="T53" s="36">
        <v>37812</v>
      </c>
      <c r="U53" s="24">
        <v>-3</v>
      </c>
      <c r="V53" s="25">
        <v>19.82</v>
      </c>
      <c r="W53" s="25">
        <v>210.33333333333334</v>
      </c>
      <c r="X53" s="25">
        <v>190</v>
      </c>
      <c r="Y53" s="25">
        <v>66.96666666666667</v>
      </c>
      <c r="Z53" s="25">
        <v>5.986666666666667</v>
      </c>
      <c r="AA53" s="50">
        <v>8.55</v>
      </c>
      <c r="AC53" s="36">
        <v>38120</v>
      </c>
      <c r="AD53" s="68">
        <v>-3</v>
      </c>
      <c r="AE53" s="25">
        <v>11.963333333333333</v>
      </c>
      <c r="AF53" s="25">
        <v>197</v>
      </c>
      <c r="AG53" s="25">
        <v>148</v>
      </c>
      <c r="AH53" s="25">
        <v>82.23333333333333</v>
      </c>
      <c r="AI53" s="25">
        <v>8.856666666666667</v>
      </c>
      <c r="AJ53" s="50">
        <v>8.473333333333334</v>
      </c>
      <c r="AL53" s="36">
        <v>38495</v>
      </c>
      <c r="AM53" s="68">
        <v>-3</v>
      </c>
      <c r="AN53" s="25">
        <v>14.853333333333333</v>
      </c>
      <c r="AO53" s="25">
        <v>18.603333333333335</v>
      </c>
      <c r="AP53" s="25">
        <v>15.003333333333332</v>
      </c>
      <c r="AQ53" s="25">
        <v>76.93333333333332</v>
      </c>
      <c r="AR53" s="25">
        <v>7.25</v>
      </c>
      <c r="AS53" s="50">
        <v>8.496666666666666</v>
      </c>
    </row>
    <row r="54" spans="1:45" ht="12.75">
      <c r="A54" s="4"/>
      <c r="T54" s="36">
        <v>37824</v>
      </c>
      <c r="U54" s="24">
        <v>-3</v>
      </c>
      <c r="V54" s="25">
        <v>21.815</v>
      </c>
      <c r="W54" s="25">
        <v>169.5</v>
      </c>
      <c r="X54" s="25">
        <v>159.5</v>
      </c>
      <c r="Y54" s="25">
        <v>57.25</v>
      </c>
      <c r="Z54" s="25">
        <v>4.955</v>
      </c>
      <c r="AA54" s="50">
        <v>8.56</v>
      </c>
      <c r="AC54" s="36">
        <v>38132</v>
      </c>
      <c r="AD54" s="68">
        <v>-3</v>
      </c>
      <c r="AE54" s="25">
        <v>13.193333333333333</v>
      </c>
      <c r="AF54" s="25">
        <v>204</v>
      </c>
      <c r="AG54" s="25">
        <v>158</v>
      </c>
      <c r="AH54" s="25">
        <v>86.2</v>
      </c>
      <c r="AI54" s="25">
        <v>9</v>
      </c>
      <c r="AJ54" s="50">
        <v>8.546666666666667</v>
      </c>
      <c r="AL54" s="36">
        <v>38513</v>
      </c>
      <c r="AM54" s="68">
        <v>-3</v>
      </c>
      <c r="AN54" s="25">
        <v>14.293333333333331</v>
      </c>
      <c r="AO54" s="25">
        <v>19.116666666666664</v>
      </c>
      <c r="AP54" s="25">
        <v>15.206666666666665</v>
      </c>
      <c r="AQ54" s="25">
        <v>64.1</v>
      </c>
      <c r="AR54" s="25">
        <v>6.1</v>
      </c>
      <c r="AS54" s="50">
        <v>8.55</v>
      </c>
    </row>
    <row r="55" spans="1:45" ht="12.75">
      <c r="A55" s="4">
        <v>37749</v>
      </c>
      <c r="B55" t="s">
        <v>13</v>
      </c>
      <c r="C55">
        <v>0</v>
      </c>
      <c r="D55" s="1">
        <v>10.39</v>
      </c>
      <c r="E55" s="1">
        <v>181</v>
      </c>
      <c r="F55" s="1">
        <v>130</v>
      </c>
      <c r="G55" s="5">
        <v>87.3</v>
      </c>
      <c r="H55" s="1">
        <v>9.71</v>
      </c>
      <c r="I55" s="1">
        <v>8.59</v>
      </c>
      <c r="T55" s="36">
        <v>37832</v>
      </c>
      <c r="U55" s="24">
        <v>-3</v>
      </c>
      <c r="V55" s="25">
        <v>21.776666666666667</v>
      </c>
      <c r="W55" s="25">
        <v>172.66666666666666</v>
      </c>
      <c r="X55" s="25">
        <v>162.33333333333334</v>
      </c>
      <c r="Y55" s="25">
        <v>61.2</v>
      </c>
      <c r="Z55" s="25">
        <v>5.31</v>
      </c>
      <c r="AA55" s="50">
        <v>8.64</v>
      </c>
      <c r="AC55" s="36">
        <v>38147</v>
      </c>
      <c r="AD55" s="68">
        <v>-3</v>
      </c>
      <c r="AE55" s="25">
        <v>16.97</v>
      </c>
      <c r="AF55" s="25">
        <v>205</v>
      </c>
      <c r="AG55" s="25">
        <v>173.66666666666666</v>
      </c>
      <c r="AH55" s="25">
        <v>77.53333333333335</v>
      </c>
      <c r="AI55" s="25">
        <v>7.446666666666666</v>
      </c>
      <c r="AJ55" s="50">
        <v>8.963333333333333</v>
      </c>
      <c r="AL55" s="36">
        <v>38525</v>
      </c>
      <c r="AM55" s="68">
        <v>-3</v>
      </c>
      <c r="AN55" s="25">
        <v>18.126666666666665</v>
      </c>
      <c r="AO55" s="25">
        <v>158</v>
      </c>
      <c r="AP55" s="25">
        <v>137</v>
      </c>
      <c r="AQ55" s="25">
        <v>89.23333333333333</v>
      </c>
      <c r="AR55" s="25">
        <v>8.41</v>
      </c>
      <c r="AS55" s="50">
        <v>9.096666666666666</v>
      </c>
    </row>
    <row r="56" spans="1:45" ht="12.75">
      <c r="A56" s="4">
        <v>37749</v>
      </c>
      <c r="B56" t="s">
        <v>13</v>
      </c>
      <c r="C56">
        <v>-1</v>
      </c>
      <c r="D56" s="1">
        <v>10.38</v>
      </c>
      <c r="E56" s="1">
        <v>180</v>
      </c>
      <c r="F56" s="1">
        <v>130</v>
      </c>
      <c r="G56" s="5">
        <v>83.3</v>
      </c>
      <c r="H56" s="1">
        <v>9.36</v>
      </c>
      <c r="I56" s="1">
        <v>8.59</v>
      </c>
      <c r="T56" s="36">
        <v>37846</v>
      </c>
      <c r="U56" s="24">
        <v>-3</v>
      </c>
      <c r="V56" s="25">
        <v>20.69</v>
      </c>
      <c r="W56" s="25">
        <v>158.5</v>
      </c>
      <c r="X56" s="25">
        <v>146</v>
      </c>
      <c r="Y56" s="25">
        <v>48.6</v>
      </c>
      <c r="Z56" s="25">
        <v>4.3</v>
      </c>
      <c r="AA56" s="50">
        <v>8.71</v>
      </c>
      <c r="AC56" s="36">
        <v>38161</v>
      </c>
      <c r="AD56" s="68">
        <v>-3</v>
      </c>
      <c r="AE56" s="25">
        <v>19.153333333333332</v>
      </c>
      <c r="AF56" s="25">
        <v>207</v>
      </c>
      <c r="AG56" s="25">
        <v>184</v>
      </c>
      <c r="AH56" s="25">
        <v>102.3</v>
      </c>
      <c r="AI56" s="25">
        <v>9.456666666666665</v>
      </c>
      <c r="AJ56" s="50">
        <v>8.73</v>
      </c>
      <c r="AL56" s="36">
        <v>38555</v>
      </c>
      <c r="AM56" s="68">
        <v>-3</v>
      </c>
      <c r="AN56" s="25">
        <v>22.50333333333333</v>
      </c>
      <c r="AO56" s="25">
        <v>161</v>
      </c>
      <c r="AP56" s="25">
        <v>153.33333333333334</v>
      </c>
      <c r="AQ56" s="25">
        <v>70.46666666666667</v>
      </c>
      <c r="AR56" s="25">
        <v>6.066666666666666</v>
      </c>
      <c r="AS56" s="50">
        <v>9.426666666666668</v>
      </c>
    </row>
    <row r="57" spans="1:45" ht="12.75">
      <c r="A57" s="4">
        <v>37749</v>
      </c>
      <c r="B57" t="s">
        <v>13</v>
      </c>
      <c r="C57">
        <v>-2</v>
      </c>
      <c r="D57" s="1">
        <v>10.36</v>
      </c>
      <c r="E57" s="1">
        <v>180</v>
      </c>
      <c r="F57" s="1">
        <v>129</v>
      </c>
      <c r="G57" s="5">
        <v>83.1</v>
      </c>
      <c r="H57" s="1">
        <v>9.29</v>
      </c>
      <c r="I57" s="1">
        <v>8.54</v>
      </c>
      <c r="T57" s="36">
        <v>37859</v>
      </c>
      <c r="U57" s="24">
        <v>-3</v>
      </c>
      <c r="V57" s="25">
        <v>20.14666666666667</v>
      </c>
      <c r="W57" s="25">
        <v>155.33333333333334</v>
      </c>
      <c r="X57" s="25">
        <v>141</v>
      </c>
      <c r="Y57" s="25">
        <v>61.3</v>
      </c>
      <c r="Z57" s="25">
        <v>5.553333333333334</v>
      </c>
      <c r="AA57" s="50">
        <v>9.023333333333333</v>
      </c>
      <c r="AC57" s="36">
        <v>38175</v>
      </c>
      <c r="AD57" s="68">
        <v>-3</v>
      </c>
      <c r="AE57" s="25">
        <v>19.573333333333334</v>
      </c>
      <c r="AF57" s="25">
        <v>202</v>
      </c>
      <c r="AG57" s="25">
        <v>181</v>
      </c>
      <c r="AH57" s="25">
        <v>64.8</v>
      </c>
      <c r="AI57" s="25">
        <v>5.896666666666667</v>
      </c>
      <c r="AJ57" s="50">
        <v>9.17</v>
      </c>
      <c r="AL57" s="36">
        <v>38574</v>
      </c>
      <c r="AM57" s="68">
        <v>-3</v>
      </c>
      <c r="AN57" s="25">
        <v>21.463333333333335</v>
      </c>
      <c r="AO57" s="25">
        <v>161</v>
      </c>
      <c r="AP57" s="25">
        <v>150.33333333333334</v>
      </c>
      <c r="AQ57" s="25">
        <v>63.4</v>
      </c>
      <c r="AR57" s="25">
        <v>5.546666666666667</v>
      </c>
      <c r="AS57" s="50">
        <v>9.73</v>
      </c>
    </row>
    <row r="58" spans="1:45" ht="12.75">
      <c r="A58" s="4">
        <v>37749</v>
      </c>
      <c r="B58" t="s">
        <v>13</v>
      </c>
      <c r="C58">
        <v>-3</v>
      </c>
      <c r="D58" s="1">
        <v>10.2</v>
      </c>
      <c r="E58" s="1">
        <v>179</v>
      </c>
      <c r="F58" s="1">
        <v>128</v>
      </c>
      <c r="G58" s="5">
        <v>79.6</v>
      </c>
      <c r="H58" s="1">
        <v>8.94</v>
      </c>
      <c r="I58" s="1">
        <v>8.48</v>
      </c>
      <c r="T58" s="36">
        <v>37874</v>
      </c>
      <c r="U58" s="24">
        <v>-3</v>
      </c>
      <c r="V58" s="25">
        <v>16.08</v>
      </c>
      <c r="W58" s="25">
        <v>152.66666666666666</v>
      </c>
      <c r="X58" s="25">
        <v>126.66666666666667</v>
      </c>
      <c r="Y58" s="25">
        <v>118.1</v>
      </c>
      <c r="Z58" s="25">
        <v>11.613333333333332</v>
      </c>
      <c r="AA58" s="50">
        <v>9.296666666666667</v>
      </c>
      <c r="AC58" s="36">
        <v>38189</v>
      </c>
      <c r="AD58" s="68">
        <v>-3</v>
      </c>
      <c r="AE58" s="25">
        <v>21.116666666666667</v>
      </c>
      <c r="AF58" s="25">
        <v>199.66666666666666</v>
      </c>
      <c r="AG58" s="25">
        <v>184.33333333333334</v>
      </c>
      <c r="AH58" s="25">
        <v>22.03333333333333</v>
      </c>
      <c r="AI58" s="25">
        <v>1.9266666666666665</v>
      </c>
      <c r="AJ58" s="50">
        <v>9.4</v>
      </c>
      <c r="AL58" s="36">
        <v>38590</v>
      </c>
      <c r="AM58" s="68">
        <v>-3</v>
      </c>
      <c r="AN58" s="25">
        <v>19.03</v>
      </c>
      <c r="AO58" s="25">
        <v>154.5</v>
      </c>
      <c r="AP58" s="25">
        <v>137</v>
      </c>
      <c r="AQ58" s="25">
        <v>72.75</v>
      </c>
      <c r="AR58" s="25">
        <v>6.67</v>
      </c>
      <c r="AS58" s="50">
        <v>8.95</v>
      </c>
    </row>
    <row r="59" spans="1:45" ht="12.75">
      <c r="A59" s="4">
        <v>37749</v>
      </c>
      <c r="B59" t="s">
        <v>13</v>
      </c>
      <c r="C59">
        <v>-4</v>
      </c>
      <c r="D59" s="1">
        <v>9.99</v>
      </c>
      <c r="E59" s="1">
        <v>178</v>
      </c>
      <c r="F59" s="1">
        <v>127</v>
      </c>
      <c r="G59" s="5">
        <v>74.3</v>
      </c>
      <c r="H59" s="1">
        <v>8.38</v>
      </c>
      <c r="I59" s="1">
        <v>8.31</v>
      </c>
      <c r="T59" s="36">
        <v>37889</v>
      </c>
      <c r="U59" s="24">
        <v>-3</v>
      </c>
      <c r="V59" s="25">
        <v>13.76</v>
      </c>
      <c r="W59" s="25">
        <v>183.5</v>
      </c>
      <c r="X59" s="25">
        <v>144</v>
      </c>
      <c r="Y59" s="25">
        <v>42.1</v>
      </c>
      <c r="Z59" s="25">
        <v>4.06</v>
      </c>
      <c r="AA59" s="50">
        <v>8.77</v>
      </c>
      <c r="AC59" s="36">
        <v>38217</v>
      </c>
      <c r="AD59" s="68">
        <v>-3</v>
      </c>
      <c r="AE59" s="25">
        <v>19.35</v>
      </c>
      <c r="AF59" s="25">
        <v>153</v>
      </c>
      <c r="AG59" s="25">
        <v>136.5</v>
      </c>
      <c r="AH59" s="25">
        <v>75.15</v>
      </c>
      <c r="AI59" s="25">
        <v>6.9</v>
      </c>
      <c r="AJ59" s="50">
        <v>9.525</v>
      </c>
      <c r="AL59" s="36">
        <v>38607</v>
      </c>
      <c r="AM59" s="68">
        <v>-3</v>
      </c>
      <c r="AN59" s="25">
        <v>14.933333333333332</v>
      </c>
      <c r="AO59" s="25">
        <v>157</v>
      </c>
      <c r="AP59" s="25">
        <v>126.66666666666667</v>
      </c>
      <c r="AQ59" s="25">
        <v>72.6</v>
      </c>
      <c r="AR59" s="25">
        <v>7.326666666666667</v>
      </c>
      <c r="AS59" s="50">
        <v>9.18</v>
      </c>
    </row>
    <row r="60" spans="1:45" ht="12.75">
      <c r="A60" s="4">
        <v>37749</v>
      </c>
      <c r="B60" t="s">
        <v>13</v>
      </c>
      <c r="C60">
        <v>-5</v>
      </c>
      <c r="D60" s="1">
        <v>9.97</v>
      </c>
      <c r="E60" s="1">
        <v>178</v>
      </c>
      <c r="F60" s="1">
        <v>127</v>
      </c>
      <c r="G60" s="5">
        <v>72.5</v>
      </c>
      <c r="H60" s="1">
        <v>8.2</v>
      </c>
      <c r="I60" s="1">
        <v>8.41</v>
      </c>
      <c r="T60" s="36">
        <v>37904</v>
      </c>
      <c r="U60" s="24">
        <v>-3</v>
      </c>
      <c r="V60" s="25">
        <v>13.975</v>
      </c>
      <c r="W60" s="25">
        <v>193</v>
      </c>
      <c r="X60" s="25">
        <v>152</v>
      </c>
      <c r="Y60" s="25">
        <v>57.4</v>
      </c>
      <c r="Z60" s="25">
        <v>5.895</v>
      </c>
      <c r="AA60" s="50">
        <v>8.475</v>
      </c>
      <c r="AC60" s="67"/>
      <c r="AD60" s="68">
        <v>-3</v>
      </c>
      <c r="AE60" s="68"/>
      <c r="AF60" s="68"/>
      <c r="AG60" s="68"/>
      <c r="AH60" s="68"/>
      <c r="AI60" s="68"/>
      <c r="AJ60" s="80"/>
      <c r="AL60" s="67">
        <v>38623</v>
      </c>
      <c r="AM60" s="68">
        <v>-3</v>
      </c>
      <c r="AN60" s="1">
        <v>12.823333333333332</v>
      </c>
      <c r="AO60" s="1">
        <v>158.33333333333334</v>
      </c>
      <c r="AP60" s="1">
        <v>121.66666666666667</v>
      </c>
      <c r="AQ60" s="1">
        <v>75</v>
      </c>
      <c r="AR60" s="1">
        <v>7.85</v>
      </c>
      <c r="AS60" s="1">
        <v>9.246666666666666</v>
      </c>
    </row>
    <row r="61" spans="1:45" ht="12.75">
      <c r="A61" s="4">
        <v>37749</v>
      </c>
      <c r="B61" t="s">
        <v>13</v>
      </c>
      <c r="C61">
        <v>-6</v>
      </c>
      <c r="T61" s="36">
        <v>37916</v>
      </c>
      <c r="U61" s="24">
        <v>-3</v>
      </c>
      <c r="V61" s="25">
        <v>11.465</v>
      </c>
      <c r="W61" s="25">
        <v>206.5</v>
      </c>
      <c r="X61" s="25">
        <v>153.5</v>
      </c>
      <c r="Y61" s="25">
        <v>60.4</v>
      </c>
      <c r="Z61" s="25">
        <v>6.51</v>
      </c>
      <c r="AA61" s="50">
        <v>8.385</v>
      </c>
      <c r="AC61" s="67"/>
      <c r="AD61" s="68">
        <v>-3</v>
      </c>
      <c r="AE61" s="68"/>
      <c r="AF61" s="68"/>
      <c r="AG61" s="68"/>
      <c r="AH61" s="68"/>
      <c r="AI61" s="68"/>
      <c r="AJ61" s="80"/>
      <c r="AL61" s="67"/>
      <c r="AM61" s="68">
        <v>-3</v>
      </c>
      <c r="AN61" s="68"/>
      <c r="AO61" s="68"/>
      <c r="AP61" s="68"/>
      <c r="AQ61" s="68"/>
      <c r="AR61" s="68"/>
      <c r="AS61" s="80"/>
    </row>
    <row r="62" spans="1:45" ht="12.75">
      <c r="A62" s="4"/>
      <c r="T62" s="36">
        <v>37932</v>
      </c>
      <c r="U62" s="24">
        <v>-3</v>
      </c>
      <c r="V62" s="25">
        <v>3.77</v>
      </c>
      <c r="W62" s="25">
        <v>215.5</v>
      </c>
      <c r="X62" s="25">
        <v>128</v>
      </c>
      <c r="Y62" s="25">
        <v>63.55</v>
      </c>
      <c r="Z62" s="25">
        <v>8.37</v>
      </c>
      <c r="AA62" s="50">
        <v>8.255</v>
      </c>
      <c r="AC62" s="67"/>
      <c r="AD62" s="68">
        <v>-3</v>
      </c>
      <c r="AE62" s="64"/>
      <c r="AF62" s="64"/>
      <c r="AG62" s="64"/>
      <c r="AH62" s="64"/>
      <c r="AI62" s="64"/>
      <c r="AJ62" s="69"/>
      <c r="AL62" s="67"/>
      <c r="AM62" s="68">
        <v>-3</v>
      </c>
      <c r="AN62" s="64"/>
      <c r="AO62" s="64"/>
      <c r="AP62" s="64"/>
      <c r="AQ62" s="64"/>
      <c r="AR62" s="64"/>
      <c r="AS62" s="69"/>
    </row>
    <row r="63" spans="1:45" ht="12.75">
      <c r="A63" s="4">
        <v>37749</v>
      </c>
      <c r="B63" t="s">
        <v>14</v>
      </c>
      <c r="C63">
        <v>0</v>
      </c>
      <c r="D63" s="1">
        <v>10.48</v>
      </c>
      <c r="E63" s="1">
        <v>181</v>
      </c>
      <c r="F63" s="1">
        <v>131</v>
      </c>
      <c r="G63" s="5">
        <v>85.8</v>
      </c>
      <c r="H63" s="1">
        <v>9.53</v>
      </c>
      <c r="I63" s="1">
        <v>8.62</v>
      </c>
      <c r="T63" s="37">
        <v>37945</v>
      </c>
      <c r="U63" s="38">
        <v>-3</v>
      </c>
      <c r="V63" s="42">
        <v>3.645</v>
      </c>
      <c r="W63" s="42">
        <v>225.5</v>
      </c>
      <c r="X63" s="42">
        <v>133.5</v>
      </c>
      <c r="Y63" s="42">
        <v>72.6</v>
      </c>
      <c r="Z63" s="42">
        <v>9.6</v>
      </c>
      <c r="AA63" s="51">
        <v>8.135</v>
      </c>
      <c r="AC63" s="71"/>
      <c r="AD63" s="72">
        <v>-3</v>
      </c>
      <c r="AE63" s="73"/>
      <c r="AF63" s="73"/>
      <c r="AG63" s="73"/>
      <c r="AH63" s="73"/>
      <c r="AI63" s="73"/>
      <c r="AJ63" s="74"/>
      <c r="AL63" s="71"/>
      <c r="AM63" s="72">
        <v>-3</v>
      </c>
      <c r="AN63" s="73"/>
      <c r="AO63" s="73"/>
      <c r="AP63" s="73"/>
      <c r="AQ63" s="73"/>
      <c r="AR63" s="73"/>
      <c r="AS63" s="74"/>
    </row>
    <row r="64" spans="1:45" ht="12.75">
      <c r="A64" s="4">
        <v>37749</v>
      </c>
      <c r="B64" t="s">
        <v>14</v>
      </c>
      <c r="C64">
        <v>-1</v>
      </c>
      <c r="D64" s="1">
        <v>10.51</v>
      </c>
      <c r="E64" s="1">
        <v>181</v>
      </c>
      <c r="F64" s="1">
        <v>131</v>
      </c>
      <c r="G64" s="5">
        <v>83.6</v>
      </c>
      <c r="H64" s="1">
        <v>9.32</v>
      </c>
      <c r="I64" s="1">
        <v>8.6</v>
      </c>
      <c r="T64" s="34">
        <v>37720</v>
      </c>
      <c r="U64" s="35">
        <v>-4</v>
      </c>
      <c r="V64" s="40">
        <v>6.915</v>
      </c>
      <c r="W64" s="40">
        <v>203.5</v>
      </c>
      <c r="X64" s="40">
        <v>133</v>
      </c>
      <c r="Y64" s="40">
        <v>78.15</v>
      </c>
      <c r="Z64" s="40">
        <v>9.495</v>
      </c>
      <c r="AA64" s="49">
        <v>8.47</v>
      </c>
      <c r="AC64" s="34">
        <v>37994</v>
      </c>
      <c r="AD64" s="63">
        <v>-4</v>
      </c>
      <c r="AE64" s="40">
        <v>4.34</v>
      </c>
      <c r="AF64" s="40">
        <v>250</v>
      </c>
      <c r="AG64" s="40">
        <v>151</v>
      </c>
      <c r="AH64" s="40">
        <v>26.3</v>
      </c>
      <c r="AI64" s="40">
        <v>3.42</v>
      </c>
      <c r="AJ64" s="49">
        <v>7.71</v>
      </c>
      <c r="AL64" s="34">
        <v>38365</v>
      </c>
      <c r="AM64" s="63">
        <v>-4</v>
      </c>
      <c r="AN64" s="40">
        <v>4.635</v>
      </c>
      <c r="AO64" s="40">
        <v>281</v>
      </c>
      <c r="AP64" s="40">
        <v>171.5</v>
      </c>
      <c r="AQ64" s="40">
        <v>55.9</v>
      </c>
      <c r="AR64" s="40">
        <v>7.205</v>
      </c>
      <c r="AS64" s="49">
        <v>7.955</v>
      </c>
    </row>
    <row r="65" spans="1:45" ht="12.75">
      <c r="A65" s="4">
        <v>37749</v>
      </c>
      <c r="B65" t="s">
        <v>14</v>
      </c>
      <c r="C65">
        <v>-2</v>
      </c>
      <c r="D65" s="1">
        <v>10.51</v>
      </c>
      <c r="E65" s="1">
        <v>181</v>
      </c>
      <c r="F65" s="1">
        <v>131</v>
      </c>
      <c r="G65" s="5">
        <v>84.2</v>
      </c>
      <c r="H65" s="1">
        <v>9.37</v>
      </c>
      <c r="I65" s="1">
        <v>8.56</v>
      </c>
      <c r="T65" s="36">
        <v>37736</v>
      </c>
      <c r="U65" s="24">
        <v>-4</v>
      </c>
      <c r="V65" s="25">
        <v>10.03</v>
      </c>
      <c r="W65" s="25">
        <v>188.5</v>
      </c>
      <c r="X65" s="25">
        <v>134.5</v>
      </c>
      <c r="Y65" s="25">
        <v>80.95</v>
      </c>
      <c r="Z65" s="25">
        <v>9.115</v>
      </c>
      <c r="AA65" s="50">
        <v>8.645</v>
      </c>
      <c r="AC65" s="36">
        <v>38075</v>
      </c>
      <c r="AD65" s="68">
        <v>-4</v>
      </c>
      <c r="AE65" s="25">
        <v>7.186666666666667</v>
      </c>
      <c r="AF65" s="25">
        <v>207.33333333333334</v>
      </c>
      <c r="AG65" s="25">
        <v>136.66666666666666</v>
      </c>
      <c r="AH65" s="25">
        <v>72.03333333333335</v>
      </c>
      <c r="AI65" s="25">
        <v>8.696666666666667</v>
      </c>
      <c r="AJ65" s="50">
        <v>8.096666666666668</v>
      </c>
      <c r="AL65" s="36">
        <v>38453</v>
      </c>
      <c r="AM65" s="68">
        <v>-4</v>
      </c>
      <c r="AN65" s="25">
        <v>7.226666666666667</v>
      </c>
      <c r="AO65" s="25">
        <v>0.4563333333333333</v>
      </c>
      <c r="AP65" s="25">
        <v>0.301</v>
      </c>
      <c r="AQ65" s="25">
        <v>80.16666666666667</v>
      </c>
      <c r="AR65" s="25">
        <v>9.666666666666666</v>
      </c>
      <c r="AS65" s="50">
        <v>8.606666666666667</v>
      </c>
    </row>
    <row r="66" spans="1:45" ht="12.75">
      <c r="A66" s="4">
        <v>37749</v>
      </c>
      <c r="B66" t="s">
        <v>14</v>
      </c>
      <c r="C66">
        <v>-3</v>
      </c>
      <c r="D66" s="1">
        <v>10.49</v>
      </c>
      <c r="E66" s="1">
        <v>181</v>
      </c>
      <c r="F66" s="1">
        <v>131</v>
      </c>
      <c r="G66" s="5">
        <v>83.8</v>
      </c>
      <c r="H66" s="1">
        <v>9.34</v>
      </c>
      <c r="I66" s="1">
        <v>8.56</v>
      </c>
      <c r="T66" s="36">
        <v>37749</v>
      </c>
      <c r="U66" s="24">
        <v>-4</v>
      </c>
      <c r="V66" s="25">
        <v>10.37</v>
      </c>
      <c r="W66" s="25">
        <v>173.33333333333334</v>
      </c>
      <c r="X66" s="25">
        <v>125</v>
      </c>
      <c r="Y66" s="25">
        <v>81.16666666666667</v>
      </c>
      <c r="Z66" s="25">
        <v>9.076666666666668</v>
      </c>
      <c r="AA66" s="50">
        <v>8.43</v>
      </c>
      <c r="AC66" s="36">
        <v>38091</v>
      </c>
      <c r="AD66" s="68">
        <v>-4</v>
      </c>
      <c r="AE66" s="25">
        <v>11.94</v>
      </c>
      <c r="AF66" s="25">
        <v>196</v>
      </c>
      <c r="AG66" s="25">
        <v>147.33333333333334</v>
      </c>
      <c r="AH66" s="25">
        <v>77.03333333333333</v>
      </c>
      <c r="AI66" s="25">
        <v>8.313333333333333</v>
      </c>
      <c r="AJ66" s="50">
        <v>8.46</v>
      </c>
      <c r="AL66" s="36">
        <v>38467</v>
      </c>
      <c r="AM66" s="68">
        <v>-4</v>
      </c>
      <c r="AN66" s="25">
        <v>8.786666666666667</v>
      </c>
      <c r="AO66" s="25">
        <v>0.42366666666666664</v>
      </c>
      <c r="AP66" s="25">
        <v>0.2933333333333334</v>
      </c>
      <c r="AQ66" s="25">
        <v>85.4</v>
      </c>
      <c r="AR66" s="25">
        <v>9.91</v>
      </c>
      <c r="AS66" s="50">
        <v>8.586666666666668</v>
      </c>
    </row>
    <row r="67" spans="1:45" ht="12.75">
      <c r="A67" s="4">
        <v>37749</v>
      </c>
      <c r="B67" t="s">
        <v>14</v>
      </c>
      <c r="C67">
        <v>-4</v>
      </c>
      <c r="D67" s="1">
        <v>10.48</v>
      </c>
      <c r="E67" s="1">
        <v>181</v>
      </c>
      <c r="F67" s="1">
        <v>131</v>
      </c>
      <c r="G67" s="5">
        <v>83.4</v>
      </c>
      <c r="H67" s="1">
        <v>9.31</v>
      </c>
      <c r="I67" s="1">
        <v>8.52</v>
      </c>
      <c r="T67" s="36">
        <v>37797</v>
      </c>
      <c r="U67" s="24">
        <v>-4</v>
      </c>
      <c r="V67" s="25">
        <v>16.55666666666667</v>
      </c>
      <c r="W67" s="25">
        <v>207.33333333333334</v>
      </c>
      <c r="X67" s="25">
        <v>174</v>
      </c>
      <c r="Y67" s="25">
        <v>65.16666666666667</v>
      </c>
      <c r="Z67" s="25">
        <v>6.343333333333333</v>
      </c>
      <c r="AA67" s="50">
        <v>8.053333333333333</v>
      </c>
      <c r="AC67" s="36">
        <v>38106</v>
      </c>
      <c r="AD67" s="68">
        <v>-4</v>
      </c>
      <c r="AE67" s="25">
        <v>10.346666666666666</v>
      </c>
      <c r="AF67" s="25">
        <v>194.33333333333334</v>
      </c>
      <c r="AG67" s="25">
        <v>140</v>
      </c>
      <c r="AH67" s="25">
        <v>79.7</v>
      </c>
      <c r="AI67" s="25">
        <v>8.913333333333332</v>
      </c>
      <c r="AJ67" s="50">
        <v>8.34</v>
      </c>
      <c r="AL67" s="36">
        <v>38482</v>
      </c>
      <c r="AM67" s="68">
        <v>-4</v>
      </c>
      <c r="AN67" s="25">
        <v>11.853333333333333</v>
      </c>
      <c r="AO67" s="25">
        <v>20.036666666666665</v>
      </c>
      <c r="AP67" s="25">
        <v>15.01</v>
      </c>
      <c r="AQ67" s="25">
        <v>74.16666666666667</v>
      </c>
      <c r="AR67" s="25">
        <v>7.436666666666667</v>
      </c>
      <c r="AS67" s="50">
        <v>8.283333333333333</v>
      </c>
    </row>
    <row r="68" spans="1:45" ht="12.75">
      <c r="A68" s="4">
        <v>37749</v>
      </c>
      <c r="B68" t="s">
        <v>14</v>
      </c>
      <c r="C68">
        <v>-5</v>
      </c>
      <c r="T68" s="36">
        <v>37812</v>
      </c>
      <c r="U68" s="24">
        <v>-4</v>
      </c>
      <c r="V68" s="25">
        <v>19.233333333333334</v>
      </c>
      <c r="W68" s="25">
        <v>213</v>
      </c>
      <c r="X68" s="25">
        <v>189.66666666666666</v>
      </c>
      <c r="Y68" s="25">
        <v>44.166666666666664</v>
      </c>
      <c r="Z68" s="25">
        <v>4.01</v>
      </c>
      <c r="AA68" s="50">
        <v>8.15</v>
      </c>
      <c r="AC68" s="36">
        <v>38120</v>
      </c>
      <c r="AD68" s="68">
        <v>-4</v>
      </c>
      <c r="AE68" s="25">
        <v>11.76</v>
      </c>
      <c r="AF68" s="25">
        <v>197.33333333333334</v>
      </c>
      <c r="AG68" s="25">
        <v>147.33333333333334</v>
      </c>
      <c r="AH68" s="25">
        <v>81.26666666666667</v>
      </c>
      <c r="AI68" s="25">
        <v>8.8</v>
      </c>
      <c r="AJ68" s="50">
        <v>8.463333333333333</v>
      </c>
      <c r="AL68" s="36">
        <v>38495</v>
      </c>
      <c r="AM68" s="68">
        <v>-4</v>
      </c>
      <c r="AN68" s="25">
        <v>14.396666666666667</v>
      </c>
      <c r="AO68" s="25">
        <v>18.626666666666665</v>
      </c>
      <c r="AP68" s="25">
        <v>14.843333333333334</v>
      </c>
      <c r="AQ68" s="25">
        <v>74.3</v>
      </c>
      <c r="AR68" s="25">
        <v>7.09</v>
      </c>
      <c r="AS68" s="50">
        <v>8.46</v>
      </c>
    </row>
    <row r="69" spans="1:45" ht="13.5" thickBot="1">
      <c r="A69" s="4">
        <v>37749</v>
      </c>
      <c r="B69" t="s">
        <v>14</v>
      </c>
      <c r="C69">
        <v>-6</v>
      </c>
      <c r="T69" s="36">
        <v>37824</v>
      </c>
      <c r="U69" s="24">
        <v>-4</v>
      </c>
      <c r="V69" s="25">
        <v>20.99</v>
      </c>
      <c r="W69" s="25">
        <v>175</v>
      </c>
      <c r="X69" s="25">
        <v>162</v>
      </c>
      <c r="Y69" s="25">
        <v>22.55</v>
      </c>
      <c r="Z69" s="25">
        <v>1.97</v>
      </c>
      <c r="AA69" s="50">
        <v>8.165</v>
      </c>
      <c r="AC69" s="36">
        <v>38132</v>
      </c>
      <c r="AD69" s="68">
        <v>-4</v>
      </c>
      <c r="AE69" s="25">
        <v>13.03</v>
      </c>
      <c r="AF69" s="25">
        <v>204.5</v>
      </c>
      <c r="AG69" s="25">
        <v>157.5</v>
      </c>
      <c r="AH69" s="25">
        <v>83.25</v>
      </c>
      <c r="AI69" s="25">
        <v>8.745</v>
      </c>
      <c r="AJ69" s="50">
        <v>8.535</v>
      </c>
      <c r="AL69" s="36">
        <v>38513</v>
      </c>
      <c r="AM69" s="68">
        <v>-4</v>
      </c>
      <c r="AN69" s="25">
        <v>14.046666666666667</v>
      </c>
      <c r="AO69" s="25">
        <v>19.12333333333333</v>
      </c>
      <c r="AP69" s="25">
        <v>15.123333333333335</v>
      </c>
      <c r="AQ69" s="25">
        <v>59.86666666666667</v>
      </c>
      <c r="AR69" s="25">
        <v>5.746666666666667</v>
      </c>
      <c r="AS69" s="50">
        <v>8.52</v>
      </c>
    </row>
    <row r="70" spans="4:45" s="11" customFormat="1" ht="12.75">
      <c r="D70" s="12"/>
      <c r="E70" s="12"/>
      <c r="F70" s="12"/>
      <c r="G70" s="13"/>
      <c r="H70" s="12"/>
      <c r="I70" s="12"/>
      <c r="K70" s="18">
        <v>37797</v>
      </c>
      <c r="L70" s="19" t="s">
        <v>5</v>
      </c>
      <c r="M70" s="20" t="s">
        <v>6</v>
      </c>
      <c r="N70" s="20" t="s">
        <v>7</v>
      </c>
      <c r="O70" s="20" t="s">
        <v>8</v>
      </c>
      <c r="P70" s="21" t="s">
        <v>9</v>
      </c>
      <c r="Q70" s="20" t="s">
        <v>10</v>
      </c>
      <c r="R70" s="22" t="s">
        <v>11</v>
      </c>
      <c r="T70" s="36">
        <v>37832</v>
      </c>
      <c r="U70" s="24">
        <v>-4</v>
      </c>
      <c r="V70" s="41">
        <v>21.56</v>
      </c>
      <c r="W70" s="41">
        <v>170</v>
      </c>
      <c r="X70" s="41">
        <v>158</v>
      </c>
      <c r="Y70" s="41">
        <v>81.7</v>
      </c>
      <c r="Z70" s="41">
        <v>7.13</v>
      </c>
      <c r="AA70" s="52">
        <v>8.77</v>
      </c>
      <c r="AC70" s="36">
        <v>38147</v>
      </c>
      <c r="AD70" s="68">
        <v>-4</v>
      </c>
      <c r="AE70" s="25">
        <v>16.77</v>
      </c>
      <c r="AF70" s="25">
        <v>205</v>
      </c>
      <c r="AG70" s="25">
        <v>173</v>
      </c>
      <c r="AH70" s="25">
        <v>73.8</v>
      </c>
      <c r="AI70" s="25">
        <v>7.15</v>
      </c>
      <c r="AJ70" s="50">
        <v>8.935</v>
      </c>
      <c r="AL70" s="36">
        <v>38525</v>
      </c>
      <c r="AM70" s="68">
        <v>-4</v>
      </c>
      <c r="AN70" s="25">
        <v>17.983333333333334</v>
      </c>
      <c r="AO70" s="25">
        <v>158.33333333333334</v>
      </c>
      <c r="AP70" s="25">
        <v>137</v>
      </c>
      <c r="AQ70" s="25">
        <v>87.33333333333333</v>
      </c>
      <c r="AR70" s="25">
        <v>8.26</v>
      </c>
      <c r="AS70" s="50">
        <v>9.096666666666666</v>
      </c>
    </row>
    <row r="71" spans="1:45" ht="12.75">
      <c r="A71" s="4">
        <v>37797</v>
      </c>
      <c r="B71" t="s">
        <v>12</v>
      </c>
      <c r="C71">
        <v>0</v>
      </c>
      <c r="D71" s="1">
        <v>18.03</v>
      </c>
      <c r="E71" s="1">
        <v>207</v>
      </c>
      <c r="F71" s="1">
        <v>179</v>
      </c>
      <c r="G71" s="5">
        <v>81.9</v>
      </c>
      <c r="H71" s="1">
        <v>7.74</v>
      </c>
      <c r="I71" s="1">
        <v>8.4</v>
      </c>
      <c r="J71" s="9" t="s">
        <v>15</v>
      </c>
      <c r="K71" s="23"/>
      <c r="L71" s="24">
        <v>0</v>
      </c>
      <c r="M71" s="25">
        <f>AVERAGE(D71,D79,D87)</f>
        <v>18.096666666666668</v>
      </c>
      <c r="N71" s="25">
        <f aca="true" t="shared" si="10" ref="N71:R77">AVERAGE(E71,E79,E87)</f>
        <v>207</v>
      </c>
      <c r="O71" s="25">
        <f t="shared" si="10"/>
        <v>179.33333333333334</v>
      </c>
      <c r="P71" s="25">
        <f t="shared" si="10"/>
        <v>80.8</v>
      </c>
      <c r="Q71" s="25">
        <f t="shared" si="10"/>
        <v>7.62</v>
      </c>
      <c r="R71" s="26">
        <f t="shared" si="10"/>
        <v>8.373333333333333</v>
      </c>
      <c r="T71" s="36">
        <v>37846</v>
      </c>
      <c r="U71" s="24">
        <v>-4</v>
      </c>
      <c r="V71" s="25">
        <v>20.39</v>
      </c>
      <c r="W71" s="25">
        <v>159.5</v>
      </c>
      <c r="X71" s="25">
        <v>145.5</v>
      </c>
      <c r="Y71" s="25">
        <v>26.25</v>
      </c>
      <c r="Z71" s="25">
        <v>2.37</v>
      </c>
      <c r="AA71" s="50">
        <v>8.705</v>
      </c>
      <c r="AC71" s="36">
        <v>38161</v>
      </c>
      <c r="AD71" s="68">
        <v>-4</v>
      </c>
      <c r="AE71" s="25">
        <v>18.29</v>
      </c>
      <c r="AF71" s="25">
        <v>208</v>
      </c>
      <c r="AG71" s="25">
        <v>181.33333333333334</v>
      </c>
      <c r="AH71" s="25">
        <v>92.13333333333333</v>
      </c>
      <c r="AI71" s="25">
        <v>8.656666666666666</v>
      </c>
      <c r="AJ71" s="50">
        <v>8.693333333333333</v>
      </c>
      <c r="AL71" s="36">
        <v>38555</v>
      </c>
      <c r="AM71" s="68">
        <v>-4</v>
      </c>
      <c r="AN71" s="25">
        <v>22.58</v>
      </c>
      <c r="AO71" s="25">
        <v>161.5</v>
      </c>
      <c r="AP71" s="25">
        <v>154</v>
      </c>
      <c r="AQ71" s="25">
        <v>70.9</v>
      </c>
      <c r="AR71" s="25">
        <v>6.115</v>
      </c>
      <c r="AS71" s="50">
        <v>9.47</v>
      </c>
    </row>
    <row r="72" spans="1:45" ht="12.75">
      <c r="A72" s="4">
        <v>37797</v>
      </c>
      <c r="B72" t="s">
        <v>12</v>
      </c>
      <c r="C72">
        <v>-1</v>
      </c>
      <c r="D72" s="1">
        <v>17.69</v>
      </c>
      <c r="E72" s="1">
        <v>207</v>
      </c>
      <c r="F72" s="1">
        <v>178</v>
      </c>
      <c r="G72" s="5">
        <v>81.3</v>
      </c>
      <c r="H72" s="1">
        <v>7.74</v>
      </c>
      <c r="I72" s="1">
        <v>8.4</v>
      </c>
      <c r="K72" s="27"/>
      <c r="L72" s="24">
        <v>-1</v>
      </c>
      <c r="M72" s="25">
        <f aca="true" t="shared" si="11" ref="M72:M77">AVERAGE(D72,D80,D88)</f>
        <v>17.63</v>
      </c>
      <c r="N72" s="25">
        <f t="shared" si="10"/>
        <v>207</v>
      </c>
      <c r="O72" s="25">
        <f t="shared" si="10"/>
        <v>177.66666666666666</v>
      </c>
      <c r="P72" s="25">
        <f t="shared" si="10"/>
        <v>78.36666666666667</v>
      </c>
      <c r="Q72" s="25">
        <f t="shared" si="10"/>
        <v>7.460000000000001</v>
      </c>
      <c r="R72" s="26">
        <f t="shared" si="10"/>
        <v>8.356666666666667</v>
      </c>
      <c r="T72" s="36">
        <v>37859</v>
      </c>
      <c r="U72" s="24">
        <v>-4</v>
      </c>
      <c r="V72" s="25">
        <v>19.96</v>
      </c>
      <c r="W72" s="25">
        <v>156</v>
      </c>
      <c r="X72" s="25">
        <v>141</v>
      </c>
      <c r="Y72" s="25">
        <v>36.3</v>
      </c>
      <c r="Z72" s="25">
        <v>3.315</v>
      </c>
      <c r="AA72" s="50">
        <v>8.745</v>
      </c>
      <c r="AC72" s="36">
        <v>38175</v>
      </c>
      <c r="AD72" s="68">
        <v>-4</v>
      </c>
      <c r="AE72" s="25">
        <v>19.265</v>
      </c>
      <c r="AF72" s="25">
        <v>203.5</v>
      </c>
      <c r="AG72" s="25">
        <v>181</v>
      </c>
      <c r="AH72" s="25">
        <v>56.65</v>
      </c>
      <c r="AI72" s="25">
        <v>5.205</v>
      </c>
      <c r="AJ72" s="50">
        <v>9.025</v>
      </c>
      <c r="AL72" s="36">
        <v>38574</v>
      </c>
      <c r="AM72" s="68">
        <v>-4</v>
      </c>
      <c r="AN72" s="25">
        <v>21.23</v>
      </c>
      <c r="AO72" s="25">
        <v>162.33333333333334</v>
      </c>
      <c r="AP72" s="25">
        <v>151</v>
      </c>
      <c r="AQ72" s="25">
        <v>51.3</v>
      </c>
      <c r="AR72" s="25">
        <v>4.503333333333333</v>
      </c>
      <c r="AS72" s="50">
        <v>9.636666666666667</v>
      </c>
    </row>
    <row r="73" spans="1:45" ht="12.75">
      <c r="A73" s="4">
        <v>37797</v>
      </c>
      <c r="B73" t="s">
        <v>12</v>
      </c>
      <c r="C73">
        <v>-2</v>
      </c>
      <c r="D73" s="1">
        <v>17.07</v>
      </c>
      <c r="E73" s="1">
        <v>206</v>
      </c>
      <c r="F73" s="1">
        <v>175</v>
      </c>
      <c r="G73" s="5">
        <v>79.2</v>
      </c>
      <c r="H73" s="1">
        <v>7.64</v>
      </c>
      <c r="I73" s="1">
        <v>8.39</v>
      </c>
      <c r="K73" s="27"/>
      <c r="L73" s="24">
        <v>-2</v>
      </c>
      <c r="M73" s="25">
        <f t="shared" si="11"/>
        <v>17.183333333333334</v>
      </c>
      <c r="N73" s="25">
        <f t="shared" si="10"/>
        <v>206.66666666666666</v>
      </c>
      <c r="O73" s="25">
        <f t="shared" si="10"/>
        <v>175.66666666666666</v>
      </c>
      <c r="P73" s="25">
        <f t="shared" si="10"/>
        <v>76.26666666666667</v>
      </c>
      <c r="Q73" s="25">
        <f t="shared" si="10"/>
        <v>7.329999999999999</v>
      </c>
      <c r="R73" s="26">
        <f t="shared" si="10"/>
        <v>8.326666666666668</v>
      </c>
      <c r="T73" s="36">
        <v>37874</v>
      </c>
      <c r="U73" s="24">
        <v>-4</v>
      </c>
      <c r="V73" s="25">
        <v>15.64</v>
      </c>
      <c r="W73" s="25">
        <v>152</v>
      </c>
      <c r="X73" s="25">
        <v>127</v>
      </c>
      <c r="Y73" s="25">
        <v>98.5</v>
      </c>
      <c r="Z73" s="25">
        <v>9.79</v>
      </c>
      <c r="AA73" s="50">
        <v>9.115</v>
      </c>
      <c r="AC73" s="36">
        <v>38189</v>
      </c>
      <c r="AD73" s="68">
        <v>-4</v>
      </c>
      <c r="AE73" s="25">
        <v>20.643333333333334</v>
      </c>
      <c r="AF73" s="25">
        <v>202</v>
      </c>
      <c r="AG73" s="25">
        <v>185</v>
      </c>
      <c r="AH73" s="25">
        <v>17.733333333333334</v>
      </c>
      <c r="AI73" s="25">
        <v>1.5866666666666667</v>
      </c>
      <c r="AJ73" s="50">
        <v>9.253333333333334</v>
      </c>
      <c r="AL73" s="36">
        <v>38590</v>
      </c>
      <c r="AM73" s="68">
        <v>-4</v>
      </c>
      <c r="AN73" s="25">
        <v>18.735</v>
      </c>
      <c r="AO73" s="25">
        <v>154.5</v>
      </c>
      <c r="AP73" s="25">
        <v>136.5</v>
      </c>
      <c r="AQ73" s="25">
        <v>62.05</v>
      </c>
      <c r="AR73" s="25">
        <v>5.745</v>
      </c>
      <c r="AS73" s="50">
        <v>8.87</v>
      </c>
    </row>
    <row r="74" spans="1:45" ht="12.75">
      <c r="A74" s="4">
        <v>37797</v>
      </c>
      <c r="B74" t="s">
        <v>12</v>
      </c>
      <c r="C74">
        <v>-3</v>
      </c>
      <c r="D74" s="1">
        <v>16.86</v>
      </c>
      <c r="E74" s="1">
        <v>206</v>
      </c>
      <c r="F74" s="1">
        <v>174</v>
      </c>
      <c r="G74" s="5">
        <v>74.9</v>
      </c>
      <c r="H74" s="1">
        <v>7.26</v>
      </c>
      <c r="I74" s="1">
        <v>8.25</v>
      </c>
      <c r="K74" s="27"/>
      <c r="L74" s="24">
        <v>-3</v>
      </c>
      <c r="M74" s="25">
        <f t="shared" si="11"/>
        <v>16.706666666666667</v>
      </c>
      <c r="N74" s="25">
        <f t="shared" si="10"/>
        <v>206.66666666666666</v>
      </c>
      <c r="O74" s="25">
        <f t="shared" si="10"/>
        <v>174</v>
      </c>
      <c r="P74" s="25">
        <f t="shared" si="10"/>
        <v>72</v>
      </c>
      <c r="Q74" s="25">
        <f t="shared" si="10"/>
        <v>6.996666666666666</v>
      </c>
      <c r="R74" s="26">
        <f t="shared" si="10"/>
        <v>8.233333333333334</v>
      </c>
      <c r="T74" s="36">
        <v>37889</v>
      </c>
      <c r="U74" s="24">
        <v>-4</v>
      </c>
      <c r="V74" s="25">
        <v>13.58</v>
      </c>
      <c r="W74" s="25">
        <v>183.5</v>
      </c>
      <c r="X74" s="25">
        <v>143.5</v>
      </c>
      <c r="Y74" s="25">
        <v>28.65</v>
      </c>
      <c r="Z74" s="25">
        <v>2.985</v>
      </c>
      <c r="AA74" s="50">
        <v>8.775</v>
      </c>
      <c r="AC74" s="36">
        <v>38217</v>
      </c>
      <c r="AD74" s="68">
        <v>-4</v>
      </c>
      <c r="AE74" s="25">
        <v>19.25</v>
      </c>
      <c r="AF74" s="25">
        <v>153.5</v>
      </c>
      <c r="AG74" s="25">
        <v>136.5</v>
      </c>
      <c r="AH74" s="25">
        <v>67.55</v>
      </c>
      <c r="AI74" s="25">
        <v>6.19</v>
      </c>
      <c r="AJ74" s="50">
        <v>9.455</v>
      </c>
      <c r="AL74" s="36">
        <v>38607</v>
      </c>
      <c r="AM74" s="68">
        <v>-4</v>
      </c>
      <c r="AN74" s="25">
        <v>14.77</v>
      </c>
      <c r="AO74" s="25">
        <v>157.33333333333334</v>
      </c>
      <c r="AP74" s="25">
        <v>127</v>
      </c>
      <c r="AQ74" s="25">
        <v>67.23333333333333</v>
      </c>
      <c r="AR74" s="25">
        <v>6.8</v>
      </c>
      <c r="AS74" s="50">
        <v>9.12</v>
      </c>
    </row>
    <row r="75" spans="1:45" ht="12.75">
      <c r="A75" s="4">
        <v>37797</v>
      </c>
      <c r="B75" t="s">
        <v>12</v>
      </c>
      <c r="C75">
        <v>-4</v>
      </c>
      <c r="D75" s="1">
        <v>16.74</v>
      </c>
      <c r="E75" s="1">
        <v>208</v>
      </c>
      <c r="F75" s="1">
        <v>175</v>
      </c>
      <c r="G75" s="5">
        <v>63.3</v>
      </c>
      <c r="H75" s="1">
        <v>6.14</v>
      </c>
      <c r="I75" s="1">
        <v>7.97</v>
      </c>
      <c r="K75" s="27"/>
      <c r="L75" s="24">
        <v>-4</v>
      </c>
      <c r="M75" s="25">
        <f t="shared" si="11"/>
        <v>16.55666666666667</v>
      </c>
      <c r="N75" s="25">
        <f t="shared" si="10"/>
        <v>207.33333333333334</v>
      </c>
      <c r="O75" s="25">
        <f t="shared" si="10"/>
        <v>174</v>
      </c>
      <c r="P75" s="25">
        <f t="shared" si="10"/>
        <v>65.16666666666667</v>
      </c>
      <c r="Q75" s="25">
        <f t="shared" si="10"/>
        <v>6.343333333333333</v>
      </c>
      <c r="R75" s="26">
        <f t="shared" si="10"/>
        <v>8.053333333333333</v>
      </c>
      <c r="T75" s="36">
        <v>37904</v>
      </c>
      <c r="U75" s="24">
        <v>-4</v>
      </c>
      <c r="V75" s="25">
        <v>13.75</v>
      </c>
      <c r="W75" s="25">
        <v>194</v>
      </c>
      <c r="X75" s="25">
        <v>153</v>
      </c>
      <c r="Y75" s="25">
        <v>59.1</v>
      </c>
      <c r="Z75" s="25">
        <v>6.12</v>
      </c>
      <c r="AA75" s="50">
        <v>8.19</v>
      </c>
      <c r="AC75" s="67"/>
      <c r="AD75" s="68">
        <v>-4</v>
      </c>
      <c r="AE75" s="64"/>
      <c r="AF75" s="64"/>
      <c r="AG75" s="64"/>
      <c r="AH75" s="64"/>
      <c r="AI75" s="64"/>
      <c r="AJ75" s="69"/>
      <c r="AL75" s="67">
        <v>38623</v>
      </c>
      <c r="AM75" s="68">
        <v>-4</v>
      </c>
      <c r="AN75" s="1">
        <v>12.716666666666667</v>
      </c>
      <c r="AO75" s="1">
        <v>159</v>
      </c>
      <c r="AP75" s="1">
        <v>122</v>
      </c>
      <c r="AQ75" s="1">
        <v>67.43333333333334</v>
      </c>
      <c r="AR75" s="1">
        <v>7.133333333333333</v>
      </c>
      <c r="AS75" s="1">
        <v>9.23</v>
      </c>
    </row>
    <row r="76" spans="1:45" ht="12.75">
      <c r="A76" s="4">
        <v>37797</v>
      </c>
      <c r="B76" t="s">
        <v>12</v>
      </c>
      <c r="C76">
        <v>-5</v>
      </c>
      <c r="D76" s="1">
        <v>16.51</v>
      </c>
      <c r="E76" s="1">
        <v>208</v>
      </c>
      <c r="F76" s="1">
        <v>174</v>
      </c>
      <c r="G76" s="5">
        <v>65</v>
      </c>
      <c r="H76" s="1">
        <v>6.35</v>
      </c>
      <c r="I76" s="1">
        <v>8.01</v>
      </c>
      <c r="K76" s="27"/>
      <c r="L76" s="24">
        <v>-5</v>
      </c>
      <c r="M76" s="25">
        <f t="shared" si="11"/>
        <v>16.406666666666666</v>
      </c>
      <c r="N76" s="25">
        <f t="shared" si="10"/>
        <v>207.33333333333334</v>
      </c>
      <c r="O76" s="25">
        <f t="shared" si="10"/>
        <v>173.33333333333334</v>
      </c>
      <c r="P76" s="25">
        <f t="shared" si="10"/>
        <v>63.86666666666667</v>
      </c>
      <c r="Q76" s="25">
        <f t="shared" si="10"/>
        <v>6.25</v>
      </c>
      <c r="R76" s="26">
        <f t="shared" si="10"/>
        <v>8.02</v>
      </c>
      <c r="T76" s="36">
        <v>37916</v>
      </c>
      <c r="U76" s="24">
        <v>-4</v>
      </c>
      <c r="V76" s="25">
        <v>11.33</v>
      </c>
      <c r="W76" s="25">
        <v>206.5</v>
      </c>
      <c r="X76" s="25">
        <v>152.5</v>
      </c>
      <c r="Y76" s="25">
        <v>51.6</v>
      </c>
      <c r="Z76" s="25">
        <v>5.625</v>
      </c>
      <c r="AA76" s="50">
        <v>8.345</v>
      </c>
      <c r="AC76" s="67"/>
      <c r="AD76" s="68">
        <v>-4</v>
      </c>
      <c r="AE76" s="64"/>
      <c r="AF76" s="64"/>
      <c r="AG76" s="64"/>
      <c r="AH76" s="64"/>
      <c r="AI76" s="64"/>
      <c r="AJ76" s="69"/>
      <c r="AL76" s="67"/>
      <c r="AM76" s="68">
        <v>-4</v>
      </c>
      <c r="AN76" s="64"/>
      <c r="AO76" s="64"/>
      <c r="AP76" s="64"/>
      <c r="AQ76" s="64"/>
      <c r="AR76" s="64"/>
      <c r="AS76" s="69"/>
    </row>
    <row r="77" spans="1:45" ht="13.5" thickBot="1">
      <c r="A77" s="4">
        <v>37797</v>
      </c>
      <c r="B77" t="s">
        <v>12</v>
      </c>
      <c r="C77">
        <v>-6</v>
      </c>
      <c r="K77" s="28"/>
      <c r="L77" s="29">
        <v>-6</v>
      </c>
      <c r="M77" s="30">
        <f t="shared" si="11"/>
        <v>16.18</v>
      </c>
      <c r="N77" s="30">
        <f t="shared" si="10"/>
        <v>213</v>
      </c>
      <c r="O77" s="30">
        <f t="shared" si="10"/>
        <v>177</v>
      </c>
      <c r="P77" s="30">
        <f t="shared" si="10"/>
        <v>32.2</v>
      </c>
      <c r="Q77" s="30">
        <f t="shared" si="10"/>
        <v>3.04</v>
      </c>
      <c r="R77" s="31">
        <f t="shared" si="10"/>
        <v>7.54</v>
      </c>
      <c r="T77" s="36">
        <v>37932</v>
      </c>
      <c r="U77" s="24">
        <v>-4</v>
      </c>
      <c r="V77" s="25">
        <v>3.775</v>
      </c>
      <c r="W77" s="25">
        <v>216</v>
      </c>
      <c r="X77" s="25">
        <v>128.5</v>
      </c>
      <c r="Y77" s="25">
        <v>63.15</v>
      </c>
      <c r="Z77" s="25">
        <v>8.325</v>
      </c>
      <c r="AA77" s="50">
        <v>8.075</v>
      </c>
      <c r="AC77" s="67"/>
      <c r="AD77" s="68">
        <v>-4</v>
      </c>
      <c r="AE77" s="64"/>
      <c r="AF77" s="64"/>
      <c r="AG77" s="64"/>
      <c r="AH77" s="64"/>
      <c r="AI77" s="64"/>
      <c r="AJ77" s="69"/>
      <c r="AL77" s="67"/>
      <c r="AM77" s="68">
        <v>-4</v>
      </c>
      <c r="AN77" s="64"/>
      <c r="AO77" s="64"/>
      <c r="AP77" s="64"/>
      <c r="AQ77" s="64"/>
      <c r="AR77" s="64"/>
      <c r="AS77" s="69"/>
    </row>
    <row r="78" spans="1:45" ht="12.75">
      <c r="A78" s="4"/>
      <c r="T78" s="37">
        <v>37945</v>
      </c>
      <c r="U78" s="38">
        <v>-4</v>
      </c>
      <c r="V78" s="42">
        <v>3.635</v>
      </c>
      <c r="W78" s="42">
        <v>225.5</v>
      </c>
      <c r="X78" s="42">
        <v>133.5</v>
      </c>
      <c r="Y78" s="42">
        <v>72.2</v>
      </c>
      <c r="Z78" s="42">
        <v>9.55</v>
      </c>
      <c r="AA78" s="51">
        <v>8.13</v>
      </c>
      <c r="AC78" s="71"/>
      <c r="AD78" s="72">
        <v>-4</v>
      </c>
      <c r="AE78" s="73"/>
      <c r="AF78" s="73"/>
      <c r="AG78" s="73"/>
      <c r="AH78" s="73"/>
      <c r="AI78" s="73"/>
      <c r="AJ78" s="74"/>
      <c r="AL78" s="71"/>
      <c r="AM78" s="72">
        <v>-4</v>
      </c>
      <c r="AN78" s="73"/>
      <c r="AO78" s="73"/>
      <c r="AP78" s="73"/>
      <c r="AQ78" s="73"/>
      <c r="AR78" s="73"/>
      <c r="AS78" s="74"/>
    </row>
    <row r="79" spans="1:45" ht="12.75">
      <c r="A79" s="4">
        <v>37797</v>
      </c>
      <c r="B79" t="s">
        <v>13</v>
      </c>
      <c r="C79">
        <v>0</v>
      </c>
      <c r="D79" s="1">
        <v>17.81</v>
      </c>
      <c r="E79" s="1">
        <v>207</v>
      </c>
      <c r="F79" s="1">
        <v>178</v>
      </c>
      <c r="G79" s="5">
        <v>80.9</v>
      </c>
      <c r="H79" s="1">
        <v>7.67</v>
      </c>
      <c r="I79" s="1">
        <v>8.39</v>
      </c>
      <c r="T79" s="34">
        <v>37720</v>
      </c>
      <c r="U79" s="35">
        <v>-5</v>
      </c>
      <c r="V79" s="40">
        <v>6.83</v>
      </c>
      <c r="W79" s="40">
        <v>203</v>
      </c>
      <c r="X79" s="40">
        <v>132.5</v>
      </c>
      <c r="Y79" s="40">
        <v>80.5</v>
      </c>
      <c r="Z79" s="40">
        <v>9.79</v>
      </c>
      <c r="AA79" s="49">
        <v>8.505</v>
      </c>
      <c r="AC79" s="34">
        <v>37994</v>
      </c>
      <c r="AD79" s="63">
        <v>-5</v>
      </c>
      <c r="AE79" s="65"/>
      <c r="AF79" s="65"/>
      <c r="AG79" s="65"/>
      <c r="AH79" s="65"/>
      <c r="AI79" s="65"/>
      <c r="AJ79" s="66"/>
      <c r="AL79" s="34">
        <v>38365</v>
      </c>
      <c r="AM79" s="63">
        <v>-5</v>
      </c>
      <c r="AN79" s="40">
        <v>5.08</v>
      </c>
      <c r="AO79" s="40">
        <v>292</v>
      </c>
      <c r="AP79" s="40">
        <v>181</v>
      </c>
      <c r="AQ79" s="40">
        <v>50</v>
      </c>
      <c r="AR79" s="40">
        <v>6.37</v>
      </c>
      <c r="AS79" s="49">
        <v>7.75</v>
      </c>
    </row>
    <row r="80" spans="1:45" ht="12.75">
      <c r="A80" s="4">
        <v>37797</v>
      </c>
      <c r="B80" t="s">
        <v>13</v>
      </c>
      <c r="C80">
        <v>-1</v>
      </c>
      <c r="D80" s="1">
        <v>17.26</v>
      </c>
      <c r="E80" s="1">
        <v>207</v>
      </c>
      <c r="F80" s="1">
        <v>176</v>
      </c>
      <c r="G80" s="5">
        <v>78</v>
      </c>
      <c r="H80" s="1">
        <v>7.49</v>
      </c>
      <c r="I80" s="1">
        <v>8.37</v>
      </c>
      <c r="T80" s="36">
        <v>37736</v>
      </c>
      <c r="U80" s="24">
        <v>-5</v>
      </c>
      <c r="V80" s="25">
        <v>9.895</v>
      </c>
      <c r="W80" s="25">
        <v>188</v>
      </c>
      <c r="X80" s="25">
        <v>134</v>
      </c>
      <c r="Y80" s="25">
        <v>79.45</v>
      </c>
      <c r="Z80" s="25">
        <v>8.98</v>
      </c>
      <c r="AA80" s="50">
        <v>8.635</v>
      </c>
      <c r="AC80" s="36">
        <v>38075</v>
      </c>
      <c r="AD80" s="68">
        <v>-5</v>
      </c>
      <c r="AE80" s="64"/>
      <c r="AF80" s="64"/>
      <c r="AG80" s="64"/>
      <c r="AH80" s="64"/>
      <c r="AI80" s="64"/>
      <c r="AJ80" s="69"/>
      <c r="AL80" s="36">
        <v>38453</v>
      </c>
      <c r="AM80" s="68">
        <v>-5</v>
      </c>
      <c r="AN80" s="25">
        <v>6.953333333333333</v>
      </c>
      <c r="AO80" s="25">
        <v>0.456</v>
      </c>
      <c r="AP80" s="25">
        <v>0.29866666666666664</v>
      </c>
      <c r="AQ80" s="25">
        <v>77.93333333333334</v>
      </c>
      <c r="AR80" s="25">
        <v>9.45</v>
      </c>
      <c r="AS80" s="50">
        <v>8.59</v>
      </c>
    </row>
    <row r="81" spans="1:45" ht="12.75">
      <c r="A81" s="4">
        <v>37797</v>
      </c>
      <c r="B81" t="s">
        <v>13</v>
      </c>
      <c r="C81">
        <v>-2</v>
      </c>
      <c r="D81" s="1">
        <v>16.81</v>
      </c>
      <c r="E81" s="1">
        <v>207</v>
      </c>
      <c r="F81" s="1">
        <v>174</v>
      </c>
      <c r="G81" s="5">
        <v>75.4</v>
      </c>
      <c r="H81" s="1">
        <v>7.3</v>
      </c>
      <c r="I81" s="1">
        <v>8.31</v>
      </c>
      <c r="T81" s="36">
        <v>37749</v>
      </c>
      <c r="U81" s="24">
        <v>-5</v>
      </c>
      <c r="V81" s="25">
        <v>10.28</v>
      </c>
      <c r="W81" s="25">
        <v>169.5</v>
      </c>
      <c r="X81" s="25">
        <v>122</v>
      </c>
      <c r="Y81" s="25">
        <v>79.6</v>
      </c>
      <c r="Z81" s="25">
        <v>8.91</v>
      </c>
      <c r="AA81" s="50">
        <v>8.43</v>
      </c>
      <c r="AC81" s="36">
        <v>38091</v>
      </c>
      <c r="AD81" s="68">
        <v>-5</v>
      </c>
      <c r="AE81" s="25">
        <v>11.62</v>
      </c>
      <c r="AF81" s="25">
        <v>198.5</v>
      </c>
      <c r="AG81" s="25">
        <v>147.5</v>
      </c>
      <c r="AH81" s="25">
        <v>70.35</v>
      </c>
      <c r="AI81" s="25">
        <v>7.64</v>
      </c>
      <c r="AJ81" s="50">
        <v>8.395</v>
      </c>
      <c r="AL81" s="36">
        <v>38467</v>
      </c>
      <c r="AM81" s="68">
        <v>-5</v>
      </c>
      <c r="AN81" s="25">
        <v>8.733333333333334</v>
      </c>
      <c r="AO81" s="25">
        <v>0.4206666666666667</v>
      </c>
      <c r="AP81" s="25">
        <v>0.2933333333333334</v>
      </c>
      <c r="AQ81" s="25">
        <v>84.56666666666666</v>
      </c>
      <c r="AR81" s="25">
        <v>9.843333333333334</v>
      </c>
      <c r="AS81" s="50">
        <v>8.556666666666667</v>
      </c>
    </row>
    <row r="82" spans="1:45" ht="12.75">
      <c r="A82" s="4">
        <v>37797</v>
      </c>
      <c r="B82" t="s">
        <v>13</v>
      </c>
      <c r="C82">
        <v>-3</v>
      </c>
      <c r="D82" s="1">
        <v>16.6</v>
      </c>
      <c r="E82" s="1">
        <v>207</v>
      </c>
      <c r="F82" s="1">
        <v>174</v>
      </c>
      <c r="G82" s="5">
        <v>68.8</v>
      </c>
      <c r="H82" s="1">
        <v>6.69</v>
      </c>
      <c r="I82" s="1">
        <v>8.14</v>
      </c>
      <c r="T82" s="36">
        <v>37797</v>
      </c>
      <c r="U82" s="24">
        <v>-5</v>
      </c>
      <c r="V82" s="25">
        <v>16.406666666666666</v>
      </c>
      <c r="W82" s="25">
        <v>207.33333333333334</v>
      </c>
      <c r="X82" s="25">
        <v>173.33333333333334</v>
      </c>
      <c r="Y82" s="25">
        <v>63.86666666666667</v>
      </c>
      <c r="Z82" s="25">
        <v>6.25</v>
      </c>
      <c r="AA82" s="50">
        <v>8.02</v>
      </c>
      <c r="AC82" s="36">
        <v>38106</v>
      </c>
      <c r="AD82" s="68">
        <v>-5</v>
      </c>
      <c r="AE82" s="25">
        <v>10.106666666666667</v>
      </c>
      <c r="AF82" s="25">
        <v>195</v>
      </c>
      <c r="AG82" s="25">
        <v>139.66666666666666</v>
      </c>
      <c r="AH82" s="25">
        <v>78.9</v>
      </c>
      <c r="AI82" s="25">
        <v>8.88</v>
      </c>
      <c r="AJ82" s="50">
        <v>8.33</v>
      </c>
      <c r="AL82" s="36">
        <v>38482</v>
      </c>
      <c r="AM82" s="68">
        <v>-5</v>
      </c>
      <c r="AN82" s="25">
        <v>12.105</v>
      </c>
      <c r="AO82" s="25">
        <v>20.67</v>
      </c>
      <c r="AP82" s="25">
        <v>15.495</v>
      </c>
      <c r="AQ82" s="25">
        <v>72.6</v>
      </c>
      <c r="AR82" s="25">
        <v>7.25</v>
      </c>
      <c r="AS82" s="50">
        <v>8.235</v>
      </c>
    </row>
    <row r="83" spans="1:45" ht="12.75">
      <c r="A83" s="4">
        <v>37797</v>
      </c>
      <c r="B83" t="s">
        <v>13</v>
      </c>
      <c r="C83">
        <v>-4</v>
      </c>
      <c r="D83" s="1">
        <v>16.54</v>
      </c>
      <c r="E83" s="1">
        <v>207</v>
      </c>
      <c r="F83" s="1">
        <v>174</v>
      </c>
      <c r="G83" s="5">
        <v>66.8</v>
      </c>
      <c r="H83" s="1">
        <v>6.51</v>
      </c>
      <c r="I83" s="1">
        <v>8.07</v>
      </c>
      <c r="T83" s="36">
        <v>37812</v>
      </c>
      <c r="U83" s="24">
        <v>-5</v>
      </c>
      <c r="V83" s="25">
        <v>18.61</v>
      </c>
      <c r="W83" s="25">
        <v>218</v>
      </c>
      <c r="X83" s="25">
        <v>192</v>
      </c>
      <c r="Y83" s="25">
        <v>23</v>
      </c>
      <c r="Z83" s="25">
        <v>2.1</v>
      </c>
      <c r="AA83" s="50">
        <v>7.8</v>
      </c>
      <c r="AC83" s="36">
        <v>38120</v>
      </c>
      <c r="AD83" s="68">
        <v>-5</v>
      </c>
      <c r="AE83" s="25">
        <v>11.46</v>
      </c>
      <c r="AF83" s="25">
        <v>197</v>
      </c>
      <c r="AG83" s="25">
        <v>146</v>
      </c>
      <c r="AH83" s="25">
        <v>82.35</v>
      </c>
      <c r="AI83" s="25">
        <v>8.975</v>
      </c>
      <c r="AJ83" s="50">
        <v>8.505</v>
      </c>
      <c r="AL83" s="36">
        <v>38495</v>
      </c>
      <c r="AM83" s="68">
        <v>-5</v>
      </c>
      <c r="AN83" s="25">
        <v>13.836666666666666</v>
      </c>
      <c r="AO83" s="25">
        <v>18.73</v>
      </c>
      <c r="AP83" s="25">
        <v>14.73</v>
      </c>
      <c r="AQ83" s="25">
        <v>71.33333333333333</v>
      </c>
      <c r="AR83" s="25">
        <v>6.863333333333333</v>
      </c>
      <c r="AS83" s="50">
        <v>8.423333333333334</v>
      </c>
    </row>
    <row r="84" spans="1:45" ht="12.75">
      <c r="A84" s="4">
        <v>37797</v>
      </c>
      <c r="B84" t="s">
        <v>13</v>
      </c>
      <c r="C84">
        <v>-5</v>
      </c>
      <c r="D84" s="1">
        <v>16.48</v>
      </c>
      <c r="E84" s="1">
        <v>207</v>
      </c>
      <c r="F84" s="1">
        <v>173</v>
      </c>
      <c r="G84" s="5">
        <v>62.6</v>
      </c>
      <c r="H84" s="1">
        <v>6.12</v>
      </c>
      <c r="I84" s="1">
        <v>7.96</v>
      </c>
      <c r="T84" s="36">
        <v>37824</v>
      </c>
      <c r="U84" s="24">
        <v>-5</v>
      </c>
      <c r="V84" s="25">
        <v>19.78</v>
      </c>
      <c r="W84" s="25">
        <v>182</v>
      </c>
      <c r="X84" s="25">
        <v>163</v>
      </c>
      <c r="Y84" s="25">
        <v>4.5</v>
      </c>
      <c r="Z84" s="25">
        <v>0.41</v>
      </c>
      <c r="AA84" s="50">
        <v>7.45</v>
      </c>
      <c r="AC84" s="36">
        <v>38132</v>
      </c>
      <c r="AD84" s="68">
        <v>-5</v>
      </c>
      <c r="AE84" s="25">
        <v>12.71</v>
      </c>
      <c r="AF84" s="25">
        <v>204</v>
      </c>
      <c r="AG84" s="25">
        <v>156</v>
      </c>
      <c r="AH84" s="25">
        <v>80.75</v>
      </c>
      <c r="AI84" s="25">
        <v>8.555</v>
      </c>
      <c r="AJ84" s="50">
        <v>8.54</v>
      </c>
      <c r="AL84" s="36">
        <v>38513</v>
      </c>
      <c r="AM84" s="68">
        <v>-5</v>
      </c>
      <c r="AN84" s="25">
        <v>13.895</v>
      </c>
      <c r="AO84" s="25">
        <v>19.135</v>
      </c>
      <c r="AP84" s="25">
        <v>15.065</v>
      </c>
      <c r="AQ84" s="25">
        <v>55.9</v>
      </c>
      <c r="AR84" s="25">
        <v>5.375</v>
      </c>
      <c r="AS84" s="50">
        <v>8.505</v>
      </c>
    </row>
    <row r="85" spans="1:45" ht="12.75">
      <c r="A85" s="4">
        <v>37797</v>
      </c>
      <c r="B85" t="s">
        <v>13</v>
      </c>
      <c r="C85">
        <v>-6</v>
      </c>
      <c r="D85" s="1">
        <v>16.18</v>
      </c>
      <c r="E85" s="1">
        <v>213</v>
      </c>
      <c r="F85" s="1">
        <v>177</v>
      </c>
      <c r="G85" s="5">
        <v>32.2</v>
      </c>
      <c r="H85" s="1">
        <v>3.04</v>
      </c>
      <c r="I85" s="1">
        <v>7.54</v>
      </c>
      <c r="T85" s="36">
        <v>37832</v>
      </c>
      <c r="U85" s="24">
        <v>-5</v>
      </c>
      <c r="AC85" s="36">
        <v>38147</v>
      </c>
      <c r="AD85" s="68">
        <v>-5</v>
      </c>
      <c r="AE85" s="25">
        <v>16.46</v>
      </c>
      <c r="AF85" s="25">
        <v>206</v>
      </c>
      <c r="AG85" s="25">
        <v>172</v>
      </c>
      <c r="AH85" s="25">
        <v>65.8</v>
      </c>
      <c r="AI85" s="25">
        <v>6.43</v>
      </c>
      <c r="AJ85" s="50">
        <v>8.86</v>
      </c>
      <c r="AL85" s="36">
        <v>38525</v>
      </c>
      <c r="AM85" s="68">
        <v>-5</v>
      </c>
      <c r="AN85" s="25">
        <v>17.74</v>
      </c>
      <c r="AO85" s="25">
        <v>158.33333333333334</v>
      </c>
      <c r="AP85" s="25">
        <v>136.33333333333334</v>
      </c>
      <c r="AQ85" s="25">
        <v>83.2</v>
      </c>
      <c r="AR85" s="25">
        <v>7.91</v>
      </c>
      <c r="AS85" s="50">
        <v>9.07</v>
      </c>
    </row>
    <row r="86" spans="1:45" ht="12.75">
      <c r="A86" s="4"/>
      <c r="T86" s="36">
        <v>37846</v>
      </c>
      <c r="U86" s="24">
        <v>-5</v>
      </c>
      <c r="V86" s="25">
        <v>19.94</v>
      </c>
      <c r="W86" s="25">
        <v>164</v>
      </c>
      <c r="X86" s="25">
        <v>148.5</v>
      </c>
      <c r="Y86" s="25">
        <v>4.55</v>
      </c>
      <c r="Z86" s="25">
        <v>0.385</v>
      </c>
      <c r="AA86" s="50">
        <v>8.26</v>
      </c>
      <c r="AC86" s="36">
        <v>38161</v>
      </c>
      <c r="AD86" s="68">
        <v>-5</v>
      </c>
      <c r="AE86" s="25">
        <v>17.97</v>
      </c>
      <c r="AF86" s="25">
        <v>209</v>
      </c>
      <c r="AG86" s="25">
        <v>181</v>
      </c>
      <c r="AH86" s="25">
        <v>85.45</v>
      </c>
      <c r="AI86" s="25">
        <v>8.05</v>
      </c>
      <c r="AJ86" s="50">
        <v>8.61</v>
      </c>
      <c r="AL86" s="36">
        <v>38555</v>
      </c>
      <c r="AM86" s="68">
        <v>-5</v>
      </c>
      <c r="AN86" s="25">
        <v>21.6</v>
      </c>
      <c r="AO86" s="25">
        <v>166</v>
      </c>
      <c r="AP86" s="25">
        <v>155</v>
      </c>
      <c r="AQ86" s="25">
        <v>41.3</v>
      </c>
      <c r="AR86" s="25">
        <v>3.51</v>
      </c>
      <c r="AS86" s="50">
        <v>9.1</v>
      </c>
    </row>
    <row r="87" spans="1:45" ht="12.75">
      <c r="A87" s="4">
        <v>37797</v>
      </c>
      <c r="B87" t="s">
        <v>14</v>
      </c>
      <c r="C87">
        <v>0</v>
      </c>
      <c r="D87" s="1">
        <v>18.45</v>
      </c>
      <c r="E87" s="1">
        <v>207</v>
      </c>
      <c r="F87" s="1">
        <v>181</v>
      </c>
      <c r="G87" s="5">
        <v>79.6</v>
      </c>
      <c r="H87" s="1">
        <v>7.45</v>
      </c>
      <c r="I87" s="1">
        <v>8.33</v>
      </c>
      <c r="T87" s="36">
        <v>37859</v>
      </c>
      <c r="U87" s="24">
        <v>-5</v>
      </c>
      <c r="V87" s="25"/>
      <c r="W87" s="25"/>
      <c r="X87" s="25"/>
      <c r="Y87" s="25"/>
      <c r="Z87" s="25"/>
      <c r="AA87" s="50"/>
      <c r="AC87" s="36">
        <v>38175</v>
      </c>
      <c r="AD87" s="68">
        <v>-5</v>
      </c>
      <c r="AE87" s="68"/>
      <c r="AF87" s="68"/>
      <c r="AG87" s="68"/>
      <c r="AH87" s="68"/>
      <c r="AI87" s="68"/>
      <c r="AJ87" s="80"/>
      <c r="AL87" s="36">
        <v>38574</v>
      </c>
      <c r="AM87" s="68">
        <v>-5</v>
      </c>
      <c r="AN87" s="25">
        <v>21.21</v>
      </c>
      <c r="AO87" s="25">
        <v>159</v>
      </c>
      <c r="AP87" s="25">
        <v>148</v>
      </c>
      <c r="AQ87" s="25">
        <v>63.8</v>
      </c>
      <c r="AR87" s="25">
        <v>5.5</v>
      </c>
      <c r="AS87" s="50">
        <v>9.97</v>
      </c>
    </row>
    <row r="88" spans="1:45" ht="12.75">
      <c r="A88" s="4">
        <v>37797</v>
      </c>
      <c r="B88" t="s">
        <v>14</v>
      </c>
      <c r="C88">
        <v>-1</v>
      </c>
      <c r="D88" s="1">
        <v>17.94</v>
      </c>
      <c r="E88" s="1">
        <v>207</v>
      </c>
      <c r="F88" s="1">
        <v>179</v>
      </c>
      <c r="G88" s="5">
        <v>75.8</v>
      </c>
      <c r="H88" s="1">
        <v>7.15</v>
      </c>
      <c r="I88" s="1">
        <v>8.3</v>
      </c>
      <c r="T88" s="36">
        <v>37874</v>
      </c>
      <c r="U88" s="24">
        <v>-5</v>
      </c>
      <c r="V88" s="25"/>
      <c r="W88" s="25"/>
      <c r="X88" s="25"/>
      <c r="Y88" s="25"/>
      <c r="Z88" s="25"/>
      <c r="AA88" s="50"/>
      <c r="AC88" s="36">
        <v>38189</v>
      </c>
      <c r="AD88" s="68">
        <v>-5</v>
      </c>
      <c r="AE88" s="25">
        <v>20.4</v>
      </c>
      <c r="AF88" s="25">
        <v>204.5</v>
      </c>
      <c r="AG88" s="25">
        <v>186</v>
      </c>
      <c r="AH88" s="25">
        <v>14.05</v>
      </c>
      <c r="AI88" s="25">
        <v>1.26</v>
      </c>
      <c r="AJ88" s="50">
        <v>9.125</v>
      </c>
      <c r="AL88" s="36">
        <v>38590</v>
      </c>
      <c r="AM88" s="68">
        <v>-5</v>
      </c>
      <c r="AN88" s="25">
        <v>18.65</v>
      </c>
      <c r="AO88" s="25">
        <v>155.5</v>
      </c>
      <c r="AP88" s="25">
        <v>137</v>
      </c>
      <c r="AQ88" s="25">
        <v>49.2</v>
      </c>
      <c r="AR88" s="25">
        <v>4.57</v>
      </c>
      <c r="AS88" s="50">
        <v>8.79</v>
      </c>
    </row>
    <row r="89" spans="1:45" ht="12.75">
      <c r="A89" s="4">
        <v>37797</v>
      </c>
      <c r="B89" t="s">
        <v>14</v>
      </c>
      <c r="C89">
        <v>-2</v>
      </c>
      <c r="D89" s="1">
        <v>17.67</v>
      </c>
      <c r="E89" s="1">
        <v>207</v>
      </c>
      <c r="F89" s="1">
        <v>178</v>
      </c>
      <c r="G89" s="5">
        <v>74.2</v>
      </c>
      <c r="H89" s="1">
        <v>7.05</v>
      </c>
      <c r="I89" s="1">
        <v>8.28</v>
      </c>
      <c r="T89" s="36">
        <v>37889</v>
      </c>
      <c r="U89" s="24">
        <v>-5</v>
      </c>
      <c r="V89" s="25"/>
      <c r="W89" s="25"/>
      <c r="X89" s="25"/>
      <c r="Y89" s="25"/>
      <c r="Z89" s="25"/>
      <c r="AA89" s="50"/>
      <c r="AC89" s="36">
        <v>38217</v>
      </c>
      <c r="AD89" s="68">
        <v>-5</v>
      </c>
      <c r="AE89" s="25">
        <v>19.125</v>
      </c>
      <c r="AF89" s="25">
        <v>152</v>
      </c>
      <c r="AG89" s="25">
        <v>134.5</v>
      </c>
      <c r="AH89" s="25">
        <v>54.9</v>
      </c>
      <c r="AI89" s="25">
        <v>5.13</v>
      </c>
      <c r="AJ89" s="50">
        <v>9.03</v>
      </c>
      <c r="AL89" s="36">
        <v>38607</v>
      </c>
      <c r="AM89" s="68">
        <v>-5</v>
      </c>
      <c r="AN89" s="25">
        <v>14.696666666666667</v>
      </c>
      <c r="AO89" s="25">
        <v>157.33333333333334</v>
      </c>
      <c r="AP89" s="25">
        <v>126.33333333333333</v>
      </c>
      <c r="AQ89" s="25">
        <v>57.3</v>
      </c>
      <c r="AR89" s="25">
        <v>5.816666666666666</v>
      </c>
      <c r="AS89" s="50">
        <v>9.033333333333333</v>
      </c>
    </row>
    <row r="90" spans="1:45" ht="12.75">
      <c r="A90" s="4">
        <v>37797</v>
      </c>
      <c r="B90" t="s">
        <v>14</v>
      </c>
      <c r="C90">
        <v>-3</v>
      </c>
      <c r="D90" s="1">
        <v>16.66</v>
      </c>
      <c r="E90" s="1">
        <v>207</v>
      </c>
      <c r="F90" s="1">
        <v>174</v>
      </c>
      <c r="G90" s="5">
        <v>72.3</v>
      </c>
      <c r="H90" s="1">
        <v>7.04</v>
      </c>
      <c r="I90" s="1">
        <v>8.31</v>
      </c>
      <c r="T90" s="36">
        <v>37904</v>
      </c>
      <c r="U90" s="24">
        <v>-5</v>
      </c>
      <c r="V90" s="25"/>
      <c r="W90" s="25"/>
      <c r="X90" s="25"/>
      <c r="Y90" s="25"/>
      <c r="Z90" s="25"/>
      <c r="AA90" s="50"/>
      <c r="AC90" s="67"/>
      <c r="AD90" s="68">
        <v>-5</v>
      </c>
      <c r="AE90" s="64"/>
      <c r="AF90" s="64"/>
      <c r="AG90" s="64"/>
      <c r="AH90" s="64"/>
      <c r="AI90" s="64"/>
      <c r="AJ90" s="69"/>
      <c r="AL90" s="67">
        <v>38623</v>
      </c>
      <c r="AM90" s="68">
        <v>-5</v>
      </c>
      <c r="AN90" s="1">
        <v>12.75</v>
      </c>
      <c r="AO90" s="1">
        <v>159</v>
      </c>
      <c r="AP90" s="1">
        <v>122</v>
      </c>
      <c r="AQ90" s="1">
        <v>58.8</v>
      </c>
      <c r="AR90" s="1">
        <v>6.215</v>
      </c>
      <c r="AS90" s="1">
        <v>9.175</v>
      </c>
    </row>
    <row r="91" spans="1:45" ht="12.75">
      <c r="A91" s="4">
        <v>37797</v>
      </c>
      <c r="B91" t="s">
        <v>14</v>
      </c>
      <c r="C91">
        <v>-4</v>
      </c>
      <c r="D91" s="1">
        <v>16.39</v>
      </c>
      <c r="E91" s="1">
        <v>207</v>
      </c>
      <c r="F91" s="1">
        <v>173</v>
      </c>
      <c r="G91" s="5">
        <v>65.4</v>
      </c>
      <c r="H91" s="1">
        <v>6.38</v>
      </c>
      <c r="I91" s="1">
        <v>8.12</v>
      </c>
      <c r="T91" s="36">
        <v>37916</v>
      </c>
      <c r="U91" s="24">
        <v>-5</v>
      </c>
      <c r="V91" s="25"/>
      <c r="W91" s="25"/>
      <c r="X91" s="25"/>
      <c r="Y91" s="25"/>
      <c r="Z91" s="25"/>
      <c r="AA91" s="50"/>
      <c r="AC91" s="67"/>
      <c r="AD91" s="68">
        <v>-5</v>
      </c>
      <c r="AE91" s="64"/>
      <c r="AF91" s="64"/>
      <c r="AG91" s="64"/>
      <c r="AH91" s="64"/>
      <c r="AI91" s="64"/>
      <c r="AJ91" s="69"/>
      <c r="AL91" s="67"/>
      <c r="AM91" s="68">
        <v>-5</v>
      </c>
      <c r="AN91" s="64"/>
      <c r="AO91" s="64"/>
      <c r="AP91" s="64"/>
      <c r="AQ91" s="64"/>
      <c r="AR91" s="64"/>
      <c r="AS91" s="69"/>
    </row>
    <row r="92" spans="1:45" ht="12.75">
      <c r="A92" s="4">
        <v>37797</v>
      </c>
      <c r="B92" t="s">
        <v>14</v>
      </c>
      <c r="C92">
        <v>-5</v>
      </c>
      <c r="D92" s="1">
        <v>16.23</v>
      </c>
      <c r="E92" s="1">
        <v>207</v>
      </c>
      <c r="F92" s="1">
        <v>173</v>
      </c>
      <c r="G92" s="5">
        <v>64</v>
      </c>
      <c r="H92" s="1">
        <v>6.28</v>
      </c>
      <c r="I92" s="1">
        <v>8.09</v>
      </c>
      <c r="T92" s="36">
        <v>37932</v>
      </c>
      <c r="U92" s="24">
        <v>-5</v>
      </c>
      <c r="V92" s="25"/>
      <c r="W92" s="25"/>
      <c r="X92" s="25"/>
      <c r="Y92" s="25"/>
      <c r="Z92" s="25"/>
      <c r="AA92" s="50"/>
      <c r="AC92" s="67"/>
      <c r="AD92" s="68">
        <v>-5</v>
      </c>
      <c r="AE92" s="64"/>
      <c r="AF92" s="64"/>
      <c r="AG92" s="64"/>
      <c r="AH92" s="64"/>
      <c r="AI92" s="64"/>
      <c r="AJ92" s="69"/>
      <c r="AL92" s="67"/>
      <c r="AM92" s="68">
        <v>-5</v>
      </c>
      <c r="AN92" s="64"/>
      <c r="AO92" s="64"/>
      <c r="AP92" s="64"/>
      <c r="AQ92" s="64"/>
      <c r="AR92" s="64"/>
      <c r="AS92" s="69"/>
    </row>
    <row r="93" spans="1:45" ht="13.5" thickBot="1">
      <c r="A93" s="4">
        <v>37797</v>
      </c>
      <c r="B93" t="s">
        <v>14</v>
      </c>
      <c r="C93">
        <v>-6</v>
      </c>
      <c r="T93" s="37">
        <v>37945</v>
      </c>
      <c r="U93" s="38">
        <v>-5</v>
      </c>
      <c r="V93" s="42"/>
      <c r="W93" s="42"/>
      <c r="X93" s="42"/>
      <c r="Y93" s="42"/>
      <c r="Z93" s="42"/>
      <c r="AA93" s="51"/>
      <c r="AC93" s="71"/>
      <c r="AD93" s="72">
        <v>-5</v>
      </c>
      <c r="AE93" s="73"/>
      <c r="AF93" s="73"/>
      <c r="AG93" s="73"/>
      <c r="AH93" s="73"/>
      <c r="AI93" s="73"/>
      <c r="AJ93" s="74"/>
      <c r="AL93" s="71"/>
      <c r="AM93" s="72">
        <v>-5</v>
      </c>
      <c r="AN93" s="73"/>
      <c r="AO93" s="73"/>
      <c r="AP93" s="73"/>
      <c r="AQ93" s="73"/>
      <c r="AR93" s="73"/>
      <c r="AS93" s="74"/>
    </row>
    <row r="94" spans="4:36" s="11" customFormat="1" ht="12.75">
      <c r="D94" s="12"/>
      <c r="E94" s="12"/>
      <c r="F94" s="12"/>
      <c r="G94" s="13"/>
      <c r="H94" s="12"/>
      <c r="I94" s="12"/>
      <c r="K94" s="18">
        <v>37812</v>
      </c>
      <c r="L94" s="19" t="s">
        <v>5</v>
      </c>
      <c r="M94" s="20" t="s">
        <v>6</v>
      </c>
      <c r="N94" s="20" t="s">
        <v>7</v>
      </c>
      <c r="O94" s="20" t="s">
        <v>8</v>
      </c>
      <c r="P94" s="21" t="s">
        <v>9</v>
      </c>
      <c r="Q94" s="20" t="s">
        <v>10</v>
      </c>
      <c r="R94" s="22" t="s">
        <v>11</v>
      </c>
      <c r="T94" s="34">
        <v>37720</v>
      </c>
      <c r="U94" s="46">
        <v>-6</v>
      </c>
      <c r="V94" s="47"/>
      <c r="W94" s="47"/>
      <c r="X94" s="47"/>
      <c r="Y94" s="47"/>
      <c r="Z94" s="47"/>
      <c r="AA94" s="53"/>
      <c r="AC94" s="76"/>
      <c r="AD94" s="76"/>
      <c r="AE94" s="76"/>
      <c r="AF94" s="76"/>
      <c r="AG94" s="76"/>
      <c r="AH94" s="76"/>
      <c r="AI94" s="76"/>
      <c r="AJ94" s="76"/>
    </row>
    <row r="95" spans="1:27" ht="12.75">
      <c r="A95" s="4">
        <v>37812</v>
      </c>
      <c r="B95" t="s">
        <v>12</v>
      </c>
      <c r="C95">
        <v>0</v>
      </c>
      <c r="D95" s="1">
        <v>21.68</v>
      </c>
      <c r="E95" s="1">
        <v>207</v>
      </c>
      <c r="F95" s="1">
        <v>194</v>
      </c>
      <c r="G95" s="5">
        <v>100.4</v>
      </c>
      <c r="H95" s="1">
        <v>8.82</v>
      </c>
      <c r="I95" s="1">
        <v>8.98</v>
      </c>
      <c r="J95" s="9" t="s">
        <v>15</v>
      </c>
      <c r="K95" s="23"/>
      <c r="L95" s="24">
        <v>0</v>
      </c>
      <c r="M95" s="25">
        <f aca="true" t="shared" si="12" ref="M95:M100">AVERAGE(D95,D103,D111)</f>
        <v>21.11</v>
      </c>
      <c r="N95" s="25">
        <f aca="true" t="shared" si="13" ref="N95:R100">AVERAGE(E95,E103,E111)</f>
        <v>207.66666666666666</v>
      </c>
      <c r="O95" s="25">
        <f t="shared" si="13"/>
        <v>192.33333333333334</v>
      </c>
      <c r="P95" s="25">
        <f t="shared" si="13"/>
        <v>91.86666666666667</v>
      </c>
      <c r="Q95" s="25">
        <f t="shared" si="13"/>
        <v>8.143333333333333</v>
      </c>
      <c r="R95" s="26">
        <f t="shared" si="13"/>
        <v>8.886666666666665</v>
      </c>
      <c r="T95" s="36">
        <v>37736</v>
      </c>
      <c r="U95" s="39">
        <v>-6</v>
      </c>
      <c r="V95" s="25"/>
      <c r="W95" s="25"/>
      <c r="X95" s="25"/>
      <c r="Y95" s="25"/>
      <c r="Z95" s="25"/>
      <c r="AA95" s="50"/>
    </row>
    <row r="96" spans="1:27" ht="12.75">
      <c r="A96" s="4">
        <v>37812</v>
      </c>
      <c r="B96" t="s">
        <v>12</v>
      </c>
      <c r="C96">
        <v>-1</v>
      </c>
      <c r="D96" s="1">
        <v>21.63</v>
      </c>
      <c r="E96" s="1">
        <v>207</v>
      </c>
      <c r="F96" s="1">
        <v>194</v>
      </c>
      <c r="G96" s="5">
        <v>98.8</v>
      </c>
      <c r="H96" s="1">
        <v>8.7</v>
      </c>
      <c r="I96" s="1">
        <v>8.95</v>
      </c>
      <c r="K96" s="27"/>
      <c r="L96" s="24">
        <v>-1</v>
      </c>
      <c r="M96" s="25">
        <f t="shared" si="12"/>
        <v>20.966666666666665</v>
      </c>
      <c r="N96" s="25">
        <f t="shared" si="13"/>
        <v>207.66666666666666</v>
      </c>
      <c r="O96" s="25">
        <f t="shared" si="13"/>
        <v>191.66666666666666</v>
      </c>
      <c r="P96" s="25">
        <f t="shared" si="13"/>
        <v>89.93333333333332</v>
      </c>
      <c r="Q96" s="25">
        <f t="shared" si="13"/>
        <v>7.986666666666667</v>
      </c>
      <c r="R96" s="26">
        <f t="shared" si="13"/>
        <v>9.206666666666667</v>
      </c>
      <c r="T96" s="36">
        <v>37749</v>
      </c>
      <c r="U96" s="39">
        <v>-6</v>
      </c>
      <c r="V96" s="25"/>
      <c r="W96" s="25"/>
      <c r="X96" s="25"/>
      <c r="Y96" s="25"/>
      <c r="Z96" s="25"/>
      <c r="AA96" s="50"/>
    </row>
    <row r="97" spans="1:27" ht="12.75">
      <c r="A97" s="4">
        <v>37812</v>
      </c>
      <c r="B97" t="s">
        <v>12</v>
      </c>
      <c r="C97">
        <v>-2</v>
      </c>
      <c r="D97" s="1">
        <v>21.33</v>
      </c>
      <c r="E97" s="1">
        <v>208</v>
      </c>
      <c r="F97" s="1">
        <v>193</v>
      </c>
      <c r="G97" s="5">
        <v>96.6</v>
      </c>
      <c r="H97" s="1">
        <v>8.57</v>
      </c>
      <c r="I97" s="1">
        <v>8.89</v>
      </c>
      <c r="K97" s="27"/>
      <c r="L97" s="24">
        <v>-2</v>
      </c>
      <c r="M97" s="25">
        <f t="shared" si="12"/>
        <v>20.543333333333333</v>
      </c>
      <c r="N97" s="25">
        <f t="shared" si="13"/>
        <v>208.33333333333334</v>
      </c>
      <c r="O97" s="25">
        <f t="shared" si="13"/>
        <v>190.66666666666666</v>
      </c>
      <c r="P97" s="25">
        <f t="shared" si="13"/>
        <v>86.03333333333335</v>
      </c>
      <c r="Q97" s="25">
        <f t="shared" si="13"/>
        <v>7.636666666666667</v>
      </c>
      <c r="R97" s="26">
        <f t="shared" si="13"/>
        <v>8.81</v>
      </c>
      <c r="T97" s="36">
        <v>37797</v>
      </c>
      <c r="U97" s="39">
        <v>-6</v>
      </c>
      <c r="V97" s="25"/>
      <c r="W97" s="25"/>
      <c r="X97" s="25"/>
      <c r="Y97" s="25"/>
      <c r="Z97" s="25"/>
      <c r="AA97" s="50"/>
    </row>
    <row r="98" spans="1:27" ht="12.75">
      <c r="A98" s="4">
        <v>37812</v>
      </c>
      <c r="B98" t="s">
        <v>12</v>
      </c>
      <c r="C98">
        <v>-3</v>
      </c>
      <c r="D98" s="1">
        <v>20.57</v>
      </c>
      <c r="E98" s="1">
        <v>208</v>
      </c>
      <c r="F98" s="1">
        <v>191</v>
      </c>
      <c r="G98" s="5">
        <v>85.7</v>
      </c>
      <c r="H98" s="1">
        <v>7.7</v>
      </c>
      <c r="I98" s="1">
        <v>8.87</v>
      </c>
      <c r="K98" s="27"/>
      <c r="L98" s="24">
        <v>-3</v>
      </c>
      <c r="M98" s="25">
        <f t="shared" si="12"/>
        <v>19.82</v>
      </c>
      <c r="N98" s="25">
        <f t="shared" si="13"/>
        <v>210.33333333333334</v>
      </c>
      <c r="O98" s="25">
        <f t="shared" si="13"/>
        <v>190</v>
      </c>
      <c r="P98" s="25">
        <f t="shared" si="13"/>
        <v>66.96666666666667</v>
      </c>
      <c r="Q98" s="25">
        <f t="shared" si="13"/>
        <v>5.986666666666667</v>
      </c>
      <c r="R98" s="26">
        <f t="shared" si="13"/>
        <v>8.549999999999999</v>
      </c>
      <c r="T98" s="36">
        <v>37812</v>
      </c>
      <c r="U98" s="39">
        <v>-6</v>
      </c>
      <c r="V98" s="25"/>
      <c r="W98" s="25"/>
      <c r="X98" s="25"/>
      <c r="Y98" s="25"/>
      <c r="Z98" s="25"/>
      <c r="AA98" s="50"/>
    </row>
    <row r="99" spans="1:27" ht="12.75">
      <c r="A99" s="4">
        <v>37812</v>
      </c>
      <c r="B99" t="s">
        <v>12</v>
      </c>
      <c r="C99">
        <v>-4</v>
      </c>
      <c r="D99" s="1">
        <v>19.16</v>
      </c>
      <c r="E99" s="1">
        <v>213</v>
      </c>
      <c r="F99" s="1">
        <v>190</v>
      </c>
      <c r="G99" s="5">
        <v>42.4</v>
      </c>
      <c r="H99" s="1">
        <v>3.87</v>
      </c>
      <c r="I99" s="1">
        <v>8.1</v>
      </c>
      <c r="K99" s="27"/>
      <c r="L99" s="24">
        <v>-4</v>
      </c>
      <c r="M99" s="25">
        <f t="shared" si="12"/>
        <v>19.233333333333334</v>
      </c>
      <c r="N99" s="25">
        <f t="shared" si="13"/>
        <v>213</v>
      </c>
      <c r="O99" s="25">
        <f t="shared" si="13"/>
        <v>189.66666666666666</v>
      </c>
      <c r="P99" s="25">
        <f t="shared" si="13"/>
        <v>44.166666666666664</v>
      </c>
      <c r="Q99" s="25">
        <f t="shared" si="13"/>
        <v>4.01</v>
      </c>
      <c r="R99" s="26">
        <f t="shared" si="13"/>
        <v>8.15</v>
      </c>
      <c r="T99" s="36">
        <v>37824</v>
      </c>
      <c r="U99" s="39">
        <v>-6</v>
      </c>
      <c r="V99" s="25"/>
      <c r="W99" s="25"/>
      <c r="X99" s="25"/>
      <c r="Y99" s="25"/>
      <c r="Z99" s="25"/>
      <c r="AA99" s="50"/>
    </row>
    <row r="100" spans="1:27" ht="12.75">
      <c r="A100" s="4">
        <v>37812</v>
      </c>
      <c r="B100" t="s">
        <v>12</v>
      </c>
      <c r="C100">
        <v>-5</v>
      </c>
      <c r="D100" s="1">
        <v>18.61</v>
      </c>
      <c r="E100" s="1">
        <v>218</v>
      </c>
      <c r="F100" s="1">
        <v>192</v>
      </c>
      <c r="G100" s="5">
        <v>23</v>
      </c>
      <c r="H100" s="1">
        <v>2.1</v>
      </c>
      <c r="I100" s="1">
        <v>7.8</v>
      </c>
      <c r="K100" s="27"/>
      <c r="L100" s="24">
        <v>-5</v>
      </c>
      <c r="M100" s="25">
        <f t="shared" si="12"/>
        <v>18.61</v>
      </c>
      <c r="N100" s="25">
        <f t="shared" si="13"/>
        <v>218</v>
      </c>
      <c r="O100" s="25">
        <f t="shared" si="13"/>
        <v>192</v>
      </c>
      <c r="P100" s="25">
        <f t="shared" si="13"/>
        <v>23</v>
      </c>
      <c r="Q100" s="25">
        <f t="shared" si="13"/>
        <v>2.1</v>
      </c>
      <c r="R100" s="26">
        <f t="shared" si="13"/>
        <v>7.8</v>
      </c>
      <c r="T100" s="36">
        <v>37832</v>
      </c>
      <c r="U100" s="39">
        <v>-6</v>
      </c>
      <c r="V100" s="25"/>
      <c r="W100" s="25"/>
      <c r="X100" s="25"/>
      <c r="Y100" s="25"/>
      <c r="Z100" s="25"/>
      <c r="AA100" s="50"/>
    </row>
    <row r="101" spans="1:27" ht="13.5" thickBot="1">
      <c r="A101" s="4">
        <v>37812</v>
      </c>
      <c r="B101" t="s">
        <v>12</v>
      </c>
      <c r="C101">
        <v>-6</v>
      </c>
      <c r="K101" s="28"/>
      <c r="L101" s="29">
        <v>-6</v>
      </c>
      <c r="M101" s="30"/>
      <c r="N101" s="29"/>
      <c r="O101" s="29"/>
      <c r="P101" s="29"/>
      <c r="Q101" s="29"/>
      <c r="R101" s="32"/>
      <c r="T101" s="36">
        <v>37846</v>
      </c>
      <c r="U101" s="39">
        <v>-6</v>
      </c>
      <c r="V101" s="25"/>
      <c r="W101" s="25"/>
      <c r="X101" s="25"/>
      <c r="Y101" s="25"/>
      <c r="Z101" s="25"/>
      <c r="AA101" s="50"/>
    </row>
    <row r="102" spans="20:27" ht="12.75">
      <c r="T102" s="36">
        <v>37859</v>
      </c>
      <c r="U102" s="39">
        <v>-6</v>
      </c>
      <c r="V102" s="25"/>
      <c r="W102" s="25"/>
      <c r="X102" s="25"/>
      <c r="Y102" s="25"/>
      <c r="Z102" s="25"/>
      <c r="AA102" s="50"/>
    </row>
    <row r="103" spans="1:27" ht="12.75">
      <c r="A103" s="4">
        <v>37812</v>
      </c>
      <c r="B103" t="s">
        <v>13</v>
      </c>
      <c r="C103">
        <v>0</v>
      </c>
      <c r="D103" s="1">
        <v>21.08</v>
      </c>
      <c r="E103" s="1">
        <v>207</v>
      </c>
      <c r="F103" s="1">
        <v>192</v>
      </c>
      <c r="G103" s="5">
        <v>94.5</v>
      </c>
      <c r="H103" s="1">
        <v>8.41</v>
      </c>
      <c r="I103" s="1">
        <v>8.92</v>
      </c>
      <c r="T103" s="36">
        <v>37874</v>
      </c>
      <c r="U103" s="39">
        <v>-6</v>
      </c>
      <c r="V103" s="25"/>
      <c r="W103" s="25"/>
      <c r="X103" s="25"/>
      <c r="Y103" s="25"/>
      <c r="Z103" s="25"/>
      <c r="AA103" s="50"/>
    </row>
    <row r="104" spans="1:27" ht="12.75">
      <c r="A104" s="4">
        <v>37812</v>
      </c>
      <c r="B104" t="s">
        <v>13</v>
      </c>
      <c r="C104">
        <v>-1</v>
      </c>
      <c r="D104" s="1">
        <v>20.69</v>
      </c>
      <c r="E104" s="1">
        <v>207</v>
      </c>
      <c r="F104" s="1">
        <v>190</v>
      </c>
      <c r="G104" s="5">
        <v>92.1</v>
      </c>
      <c r="H104" s="1">
        <v>8.26</v>
      </c>
      <c r="I104" s="1">
        <v>9.9</v>
      </c>
      <c r="T104" s="36">
        <v>37889</v>
      </c>
      <c r="U104" s="39">
        <v>-6</v>
      </c>
      <c r="V104" s="25"/>
      <c r="W104" s="25"/>
      <c r="X104" s="25"/>
      <c r="Y104" s="25"/>
      <c r="Z104" s="25"/>
      <c r="AA104" s="50"/>
    </row>
    <row r="105" spans="1:27" ht="12.75">
      <c r="A105" s="4">
        <v>37812</v>
      </c>
      <c r="B105" t="s">
        <v>13</v>
      </c>
      <c r="C105">
        <v>-2</v>
      </c>
      <c r="D105" s="1">
        <v>19.85</v>
      </c>
      <c r="E105" s="1">
        <v>208</v>
      </c>
      <c r="F105" s="1">
        <v>188</v>
      </c>
      <c r="G105" s="5">
        <v>82.6</v>
      </c>
      <c r="H105" s="1">
        <v>7.45</v>
      </c>
      <c r="I105" s="1">
        <v>8.8</v>
      </c>
      <c r="T105" s="36">
        <v>37904</v>
      </c>
      <c r="U105" s="39">
        <v>-6</v>
      </c>
      <c r="V105" s="25"/>
      <c r="W105" s="25"/>
      <c r="X105" s="25"/>
      <c r="Y105" s="25"/>
      <c r="Z105" s="25"/>
      <c r="AA105" s="50"/>
    </row>
    <row r="106" spans="1:27" ht="12.75">
      <c r="A106" s="4">
        <v>37812</v>
      </c>
      <c r="B106" t="s">
        <v>13</v>
      </c>
      <c r="C106">
        <v>-3</v>
      </c>
      <c r="D106" s="1">
        <v>19.5</v>
      </c>
      <c r="E106" s="1">
        <v>211</v>
      </c>
      <c r="F106" s="1">
        <v>189</v>
      </c>
      <c r="G106" s="5">
        <v>60.6</v>
      </c>
      <c r="H106" s="1">
        <v>5.36</v>
      </c>
      <c r="I106" s="1">
        <v>8.42</v>
      </c>
      <c r="T106" s="36">
        <v>37916</v>
      </c>
      <c r="U106" s="39">
        <v>-6</v>
      </c>
      <c r="V106" s="25"/>
      <c r="W106" s="25"/>
      <c r="X106" s="25"/>
      <c r="Y106" s="25"/>
      <c r="Z106" s="25"/>
      <c r="AA106" s="50"/>
    </row>
    <row r="107" spans="1:27" ht="12.75">
      <c r="A107" s="4">
        <v>37812</v>
      </c>
      <c r="B107" t="s">
        <v>13</v>
      </c>
      <c r="C107">
        <v>-4</v>
      </c>
      <c r="D107" s="1">
        <v>19.44</v>
      </c>
      <c r="E107" s="1">
        <v>213</v>
      </c>
      <c r="F107" s="1">
        <v>190</v>
      </c>
      <c r="G107" s="5">
        <v>47.8</v>
      </c>
      <c r="H107" s="1">
        <v>4.35</v>
      </c>
      <c r="I107" s="1">
        <v>8.21</v>
      </c>
      <c r="T107" s="36">
        <v>37932</v>
      </c>
      <c r="U107" s="39">
        <v>-6</v>
      </c>
      <c r="V107" s="25"/>
      <c r="W107" s="25"/>
      <c r="X107" s="25"/>
      <c r="Y107" s="25"/>
      <c r="Z107" s="25"/>
      <c r="AA107" s="50"/>
    </row>
    <row r="108" spans="1:27" ht="12.75">
      <c r="A108" s="4">
        <v>37812</v>
      </c>
      <c r="B108" t="s">
        <v>13</v>
      </c>
      <c r="C108">
        <v>-5</v>
      </c>
      <c r="T108" s="37">
        <v>37945</v>
      </c>
      <c r="U108" s="48">
        <v>-6</v>
      </c>
      <c r="V108" s="42"/>
      <c r="W108" s="42"/>
      <c r="X108" s="42"/>
      <c r="Y108" s="42"/>
      <c r="Z108" s="42"/>
      <c r="AA108" s="51"/>
    </row>
    <row r="109" spans="1:27" ht="12.75">
      <c r="A109" s="4">
        <v>37812</v>
      </c>
      <c r="B109" t="s">
        <v>13</v>
      </c>
      <c r="C109">
        <v>-6</v>
      </c>
      <c r="T109" s="35"/>
      <c r="U109" s="46"/>
      <c r="V109" s="40"/>
      <c r="W109" s="40"/>
      <c r="X109" s="40"/>
      <c r="Y109" s="40"/>
      <c r="Z109" s="40"/>
      <c r="AA109" s="40"/>
    </row>
    <row r="111" spans="1:9" ht="12.75">
      <c r="A111" s="4">
        <v>37812</v>
      </c>
      <c r="B111" t="s">
        <v>14</v>
      </c>
      <c r="C111">
        <v>0</v>
      </c>
      <c r="D111" s="1">
        <v>20.57</v>
      </c>
      <c r="E111" s="1">
        <v>209</v>
      </c>
      <c r="F111" s="1">
        <v>191</v>
      </c>
      <c r="G111" s="5">
        <v>80.7</v>
      </c>
      <c r="H111" s="1">
        <v>7.2</v>
      </c>
      <c r="I111" s="1">
        <v>8.76</v>
      </c>
    </row>
    <row r="112" spans="1:9" ht="12.75">
      <c r="A112" s="4">
        <v>37812</v>
      </c>
      <c r="B112" t="s">
        <v>14</v>
      </c>
      <c r="C112">
        <v>-1</v>
      </c>
      <c r="D112" s="1">
        <v>20.58</v>
      </c>
      <c r="E112" s="1">
        <v>209</v>
      </c>
      <c r="F112" s="1">
        <v>191</v>
      </c>
      <c r="G112" s="5">
        <v>78.9</v>
      </c>
      <c r="H112" s="1">
        <v>7</v>
      </c>
      <c r="I112" s="1">
        <v>8.77</v>
      </c>
    </row>
    <row r="113" spans="1:9" ht="12.75">
      <c r="A113" s="4">
        <v>37812</v>
      </c>
      <c r="B113" t="s">
        <v>14</v>
      </c>
      <c r="C113">
        <v>-2</v>
      </c>
      <c r="D113" s="1">
        <v>20.45</v>
      </c>
      <c r="E113" s="1">
        <v>209</v>
      </c>
      <c r="F113" s="1">
        <v>191</v>
      </c>
      <c r="G113" s="5">
        <v>78.9</v>
      </c>
      <c r="H113" s="1">
        <v>6.89</v>
      </c>
      <c r="I113" s="1">
        <v>8.74</v>
      </c>
    </row>
    <row r="114" spans="1:9" ht="12.75">
      <c r="A114" s="4">
        <v>37812</v>
      </c>
      <c r="B114" t="s">
        <v>14</v>
      </c>
      <c r="C114">
        <v>-3</v>
      </c>
      <c r="D114" s="1">
        <v>19.39</v>
      </c>
      <c r="E114" s="1">
        <v>212</v>
      </c>
      <c r="F114" s="1">
        <v>190</v>
      </c>
      <c r="G114" s="5">
        <v>54.6</v>
      </c>
      <c r="H114" s="1">
        <v>4.9</v>
      </c>
      <c r="I114" s="1">
        <v>8.36</v>
      </c>
    </row>
    <row r="115" spans="1:9" ht="12.75">
      <c r="A115" s="4">
        <v>37812</v>
      </c>
      <c r="B115" t="s">
        <v>14</v>
      </c>
      <c r="C115">
        <v>-4</v>
      </c>
      <c r="D115" s="1">
        <v>19.1</v>
      </c>
      <c r="E115" s="1">
        <v>213</v>
      </c>
      <c r="F115" s="1">
        <v>189</v>
      </c>
      <c r="G115" s="5">
        <v>42.3</v>
      </c>
      <c r="H115" s="1">
        <v>3.81</v>
      </c>
      <c r="I115" s="1">
        <v>8.14</v>
      </c>
    </row>
    <row r="116" spans="1:3" ht="12.75">
      <c r="A116" s="4">
        <v>37812</v>
      </c>
      <c r="B116" t="s">
        <v>14</v>
      </c>
      <c r="C116">
        <v>-5</v>
      </c>
    </row>
    <row r="117" spans="1:3" ht="13.5" thickBot="1">
      <c r="A117" s="4">
        <v>37812</v>
      </c>
      <c r="B117" t="s">
        <v>14</v>
      </c>
      <c r="C117">
        <v>-6</v>
      </c>
    </row>
    <row r="118" spans="4:36" s="11" customFormat="1" ht="12.75">
      <c r="D118" s="12"/>
      <c r="E118" s="12"/>
      <c r="F118" s="12"/>
      <c r="G118" s="13"/>
      <c r="H118" s="12"/>
      <c r="I118" s="12"/>
      <c r="K118" s="18">
        <v>37824</v>
      </c>
      <c r="L118" s="19" t="s">
        <v>5</v>
      </c>
      <c r="M118" s="20" t="s">
        <v>6</v>
      </c>
      <c r="N118" s="20" t="s">
        <v>7</v>
      </c>
      <c r="O118" s="20" t="s">
        <v>8</v>
      </c>
      <c r="P118" s="21" t="s">
        <v>9</v>
      </c>
      <c r="Q118" s="20" t="s">
        <v>10</v>
      </c>
      <c r="R118" s="22" t="s">
        <v>11</v>
      </c>
      <c r="V118" s="12"/>
      <c r="W118" s="12"/>
      <c r="X118" s="12"/>
      <c r="Y118" s="12"/>
      <c r="Z118" s="12"/>
      <c r="AA118" s="12"/>
      <c r="AC118" s="76"/>
      <c r="AD118" s="76"/>
      <c r="AE118" s="76"/>
      <c r="AF118" s="76"/>
      <c r="AG118" s="76"/>
      <c r="AH118" s="76"/>
      <c r="AI118" s="76"/>
      <c r="AJ118" s="76"/>
    </row>
    <row r="119" spans="1:18" ht="12.75">
      <c r="A119" s="4">
        <v>37824</v>
      </c>
      <c r="B119" t="s">
        <v>12</v>
      </c>
      <c r="C119">
        <v>0</v>
      </c>
      <c r="D119" s="1">
        <v>24.38</v>
      </c>
      <c r="E119" s="1">
        <v>163</v>
      </c>
      <c r="F119" s="1">
        <v>161</v>
      </c>
      <c r="G119" s="5">
        <v>128.5</v>
      </c>
      <c r="H119" s="1">
        <v>10.73</v>
      </c>
      <c r="I119" s="1">
        <v>9.27</v>
      </c>
      <c r="J119" s="9" t="s">
        <v>15</v>
      </c>
      <c r="K119" s="23"/>
      <c r="L119" s="24">
        <v>0</v>
      </c>
      <c r="M119" s="25">
        <f aca="true" t="shared" si="14" ref="M119:M124">AVERAGE(D119,D127,D135)</f>
        <v>24.05666666666667</v>
      </c>
      <c r="N119" s="25">
        <f aca="true" t="shared" si="15" ref="N119:R124">AVERAGE(E119,E127,E135)</f>
        <v>164.66666666666666</v>
      </c>
      <c r="O119" s="25">
        <f t="shared" si="15"/>
        <v>161.33333333333334</v>
      </c>
      <c r="P119" s="25">
        <f t="shared" si="15"/>
        <v>112.76666666666667</v>
      </c>
      <c r="Q119" s="25">
        <f t="shared" si="15"/>
        <v>9.473333333333334</v>
      </c>
      <c r="R119" s="26">
        <f t="shared" si="15"/>
        <v>9.17</v>
      </c>
    </row>
    <row r="120" spans="1:18" ht="12.75">
      <c r="A120" s="4">
        <v>37824</v>
      </c>
      <c r="B120" t="s">
        <v>12</v>
      </c>
      <c r="C120">
        <v>-1</v>
      </c>
      <c r="D120" s="1">
        <v>23.75</v>
      </c>
      <c r="E120" s="1">
        <v>163</v>
      </c>
      <c r="F120" s="1">
        <v>159</v>
      </c>
      <c r="G120" s="5">
        <v>119.3</v>
      </c>
      <c r="H120" s="1">
        <v>10.08</v>
      </c>
      <c r="I120" s="1">
        <v>9.17</v>
      </c>
      <c r="K120" s="27"/>
      <c r="L120" s="24">
        <v>-1</v>
      </c>
      <c r="M120" s="25">
        <f t="shared" si="14"/>
        <v>23.623333333333335</v>
      </c>
      <c r="N120" s="25">
        <f t="shared" si="15"/>
        <v>164</v>
      </c>
      <c r="O120" s="25">
        <f t="shared" si="15"/>
        <v>159.66666666666666</v>
      </c>
      <c r="P120" s="25">
        <f t="shared" si="15"/>
        <v>111.46666666666665</v>
      </c>
      <c r="Q120" s="25">
        <f t="shared" si="15"/>
        <v>9.44</v>
      </c>
      <c r="R120" s="26">
        <f t="shared" si="15"/>
        <v>9.17</v>
      </c>
    </row>
    <row r="121" spans="1:18" ht="12.75">
      <c r="A121" s="4">
        <v>37824</v>
      </c>
      <c r="B121" t="s">
        <v>12</v>
      </c>
      <c r="C121">
        <v>-2</v>
      </c>
      <c r="D121" s="1">
        <v>22.61</v>
      </c>
      <c r="E121" s="1">
        <v>166</v>
      </c>
      <c r="F121" s="1">
        <v>158</v>
      </c>
      <c r="G121" s="5">
        <v>62.8</v>
      </c>
      <c r="H121" s="1">
        <v>5.42</v>
      </c>
      <c r="I121" s="1">
        <v>8.58</v>
      </c>
      <c r="K121" s="27"/>
      <c r="L121" s="24">
        <v>-2</v>
      </c>
      <c r="M121" s="25">
        <f t="shared" si="14"/>
        <v>22.703333333333333</v>
      </c>
      <c r="N121" s="25">
        <f t="shared" si="15"/>
        <v>166</v>
      </c>
      <c r="O121" s="25">
        <f t="shared" si="15"/>
        <v>158.33333333333334</v>
      </c>
      <c r="P121" s="25">
        <f t="shared" si="15"/>
        <v>75.89999999999999</v>
      </c>
      <c r="Q121" s="25">
        <f t="shared" si="15"/>
        <v>6.536666666666666</v>
      </c>
      <c r="R121" s="26">
        <f t="shared" si="15"/>
        <v>8.81</v>
      </c>
    </row>
    <row r="122" spans="1:18" ht="12.75">
      <c r="A122" s="4">
        <v>37824</v>
      </c>
      <c r="B122" t="s">
        <v>12</v>
      </c>
      <c r="C122">
        <v>-3</v>
      </c>
      <c r="D122" s="1">
        <v>21.53</v>
      </c>
      <c r="E122" s="1">
        <v>172</v>
      </c>
      <c r="F122" s="1">
        <v>161</v>
      </c>
      <c r="G122" s="5">
        <v>37.3</v>
      </c>
      <c r="H122" s="1">
        <v>3.22</v>
      </c>
      <c r="I122" s="1">
        <v>8.26</v>
      </c>
      <c r="K122" s="27"/>
      <c r="L122" s="24">
        <v>-3</v>
      </c>
      <c r="M122" s="25">
        <f t="shared" si="14"/>
        <v>21.815</v>
      </c>
      <c r="N122" s="25">
        <f t="shared" si="15"/>
        <v>169.5</v>
      </c>
      <c r="O122" s="25">
        <f t="shared" si="15"/>
        <v>159.5</v>
      </c>
      <c r="P122" s="25">
        <f t="shared" si="15"/>
        <v>57.25</v>
      </c>
      <c r="Q122" s="25">
        <f t="shared" si="15"/>
        <v>4.955</v>
      </c>
      <c r="R122" s="26">
        <f t="shared" si="15"/>
        <v>8.559999999999999</v>
      </c>
    </row>
    <row r="123" spans="1:18" ht="12.75">
      <c r="A123" s="4">
        <v>37824</v>
      </c>
      <c r="B123" t="s">
        <v>12</v>
      </c>
      <c r="C123">
        <v>-4</v>
      </c>
      <c r="D123" s="1">
        <v>20.61</v>
      </c>
      <c r="E123" s="1">
        <v>177</v>
      </c>
      <c r="F123" s="1">
        <v>163</v>
      </c>
      <c r="G123" s="5">
        <v>8.7</v>
      </c>
      <c r="H123" s="1">
        <v>0.72</v>
      </c>
      <c r="I123" s="1">
        <v>8.02</v>
      </c>
      <c r="K123" s="27"/>
      <c r="L123" s="24">
        <v>-4</v>
      </c>
      <c r="M123" s="25">
        <f t="shared" si="14"/>
        <v>20.990000000000002</v>
      </c>
      <c r="N123" s="25">
        <f t="shared" si="15"/>
        <v>175</v>
      </c>
      <c r="O123" s="25">
        <f t="shared" si="15"/>
        <v>162</v>
      </c>
      <c r="P123" s="25">
        <f t="shared" si="15"/>
        <v>22.549999999999997</v>
      </c>
      <c r="Q123" s="25">
        <f t="shared" si="15"/>
        <v>1.9700000000000002</v>
      </c>
      <c r="R123" s="26">
        <f t="shared" si="15"/>
        <v>8.165</v>
      </c>
    </row>
    <row r="124" spans="1:18" ht="12.75">
      <c r="A124" s="4">
        <v>37824</v>
      </c>
      <c r="B124" t="s">
        <v>12</v>
      </c>
      <c r="C124">
        <v>-5</v>
      </c>
      <c r="K124" s="27"/>
      <c r="L124" s="24">
        <v>-5</v>
      </c>
      <c r="M124" s="25">
        <f t="shared" si="14"/>
        <v>19.78</v>
      </c>
      <c r="N124" s="25">
        <f t="shared" si="15"/>
        <v>182</v>
      </c>
      <c r="O124" s="25">
        <f t="shared" si="15"/>
        <v>163</v>
      </c>
      <c r="P124" s="25">
        <f t="shared" si="15"/>
        <v>4.5</v>
      </c>
      <c r="Q124" s="25">
        <f t="shared" si="15"/>
        <v>0.41</v>
      </c>
      <c r="R124" s="26">
        <f t="shared" si="15"/>
        <v>7.45</v>
      </c>
    </row>
    <row r="125" spans="1:18" ht="13.5" thickBot="1">
      <c r="A125" s="4">
        <v>37824</v>
      </c>
      <c r="B125" t="s">
        <v>12</v>
      </c>
      <c r="C125">
        <v>-6</v>
      </c>
      <c r="K125" s="28"/>
      <c r="L125" s="29">
        <v>-6</v>
      </c>
      <c r="M125" s="30"/>
      <c r="N125" s="29"/>
      <c r="O125" s="29"/>
      <c r="P125" s="29"/>
      <c r="Q125" s="29"/>
      <c r="R125" s="32"/>
    </row>
    <row r="127" spans="1:9" ht="12.75">
      <c r="A127" s="4">
        <v>37824</v>
      </c>
      <c r="B127" t="s">
        <v>13</v>
      </c>
      <c r="C127">
        <v>0</v>
      </c>
      <c r="D127" s="1">
        <v>24.17</v>
      </c>
      <c r="E127" s="1">
        <v>164</v>
      </c>
      <c r="F127" s="1">
        <v>161</v>
      </c>
      <c r="G127" s="5">
        <v>115</v>
      </c>
      <c r="H127" s="1">
        <v>9.66</v>
      </c>
      <c r="I127" s="1">
        <v>9.22</v>
      </c>
    </row>
    <row r="128" spans="1:9" ht="12.75">
      <c r="A128" s="4">
        <v>37824</v>
      </c>
      <c r="B128" t="s">
        <v>13</v>
      </c>
      <c r="C128">
        <v>-1</v>
      </c>
      <c r="D128" s="1">
        <v>23.9</v>
      </c>
      <c r="E128" s="1">
        <v>163</v>
      </c>
      <c r="F128" s="1">
        <v>160</v>
      </c>
      <c r="G128" s="5">
        <v>118</v>
      </c>
      <c r="H128" s="1">
        <v>9.95</v>
      </c>
      <c r="I128" s="1">
        <v>9.27</v>
      </c>
    </row>
    <row r="129" spans="1:9" ht="12.75">
      <c r="A129" s="4">
        <v>37824</v>
      </c>
      <c r="B129" t="s">
        <v>13</v>
      </c>
      <c r="C129">
        <v>-2</v>
      </c>
      <c r="D129" s="1">
        <v>22.65</v>
      </c>
      <c r="E129" s="1">
        <v>166</v>
      </c>
      <c r="F129" s="1">
        <v>158</v>
      </c>
      <c r="G129" s="5">
        <v>71.3</v>
      </c>
      <c r="H129" s="1">
        <v>6.14</v>
      </c>
      <c r="I129" s="1">
        <v>8.81</v>
      </c>
    </row>
    <row r="130" spans="1:3" ht="12.75">
      <c r="A130" s="4">
        <v>37824</v>
      </c>
      <c r="B130" t="s">
        <v>13</v>
      </c>
      <c r="C130">
        <v>-3</v>
      </c>
    </row>
    <row r="131" spans="1:3" ht="12.75">
      <c r="A131" s="4">
        <v>37824</v>
      </c>
      <c r="B131" t="s">
        <v>13</v>
      </c>
      <c r="C131">
        <v>-4</v>
      </c>
    </row>
    <row r="132" spans="1:3" ht="12.75">
      <c r="A132" s="4">
        <v>37824</v>
      </c>
      <c r="B132" t="s">
        <v>13</v>
      </c>
      <c r="C132">
        <v>-5</v>
      </c>
    </row>
    <row r="133" spans="1:3" ht="12.75">
      <c r="A133" s="4">
        <v>37824</v>
      </c>
      <c r="B133" t="s">
        <v>13</v>
      </c>
      <c r="C133">
        <v>-6</v>
      </c>
    </row>
    <row r="135" spans="1:9" ht="12.75">
      <c r="A135" s="4">
        <v>37824</v>
      </c>
      <c r="B135" t="s">
        <v>14</v>
      </c>
      <c r="C135">
        <v>0</v>
      </c>
      <c r="D135" s="1">
        <v>23.62</v>
      </c>
      <c r="E135" s="1">
        <v>167</v>
      </c>
      <c r="F135" s="1">
        <v>162</v>
      </c>
      <c r="G135" s="5">
        <v>94.8</v>
      </c>
      <c r="H135" s="1">
        <v>8.03</v>
      </c>
      <c r="I135" s="1">
        <v>9.02</v>
      </c>
    </row>
    <row r="136" spans="1:9" ht="12.75">
      <c r="A136" s="4">
        <v>37824</v>
      </c>
      <c r="B136" t="s">
        <v>14</v>
      </c>
      <c r="C136">
        <v>-1</v>
      </c>
      <c r="D136" s="1">
        <v>23.22</v>
      </c>
      <c r="E136" s="1">
        <v>166</v>
      </c>
      <c r="F136" s="1">
        <v>160</v>
      </c>
      <c r="G136" s="5">
        <v>97.1</v>
      </c>
      <c r="H136" s="1">
        <v>8.29</v>
      </c>
      <c r="I136" s="1">
        <v>9.07</v>
      </c>
    </row>
    <row r="137" spans="1:9" ht="12.75">
      <c r="A137" s="4">
        <v>37824</v>
      </c>
      <c r="B137" t="s">
        <v>14</v>
      </c>
      <c r="C137">
        <v>-2</v>
      </c>
      <c r="D137" s="1">
        <v>22.85</v>
      </c>
      <c r="E137" s="1">
        <v>166</v>
      </c>
      <c r="F137" s="1">
        <v>159</v>
      </c>
      <c r="G137" s="5">
        <v>93.6</v>
      </c>
      <c r="H137" s="1">
        <v>8.05</v>
      </c>
      <c r="I137" s="1">
        <v>9.04</v>
      </c>
    </row>
    <row r="138" spans="1:9" ht="12.75">
      <c r="A138" s="4">
        <v>37824</v>
      </c>
      <c r="B138" t="s">
        <v>14</v>
      </c>
      <c r="C138">
        <v>-3</v>
      </c>
      <c r="D138" s="1">
        <v>22.1</v>
      </c>
      <c r="E138" s="1">
        <v>167</v>
      </c>
      <c r="F138" s="1">
        <v>158</v>
      </c>
      <c r="G138" s="5">
        <v>77.2</v>
      </c>
      <c r="H138" s="1">
        <v>6.69</v>
      </c>
      <c r="I138" s="1">
        <v>8.86</v>
      </c>
    </row>
    <row r="139" spans="1:9" ht="12.75">
      <c r="A139" s="4">
        <v>37824</v>
      </c>
      <c r="B139" t="s">
        <v>14</v>
      </c>
      <c r="C139">
        <v>-4</v>
      </c>
      <c r="D139" s="1">
        <v>21.37</v>
      </c>
      <c r="E139" s="1">
        <v>173</v>
      </c>
      <c r="F139" s="1">
        <v>161</v>
      </c>
      <c r="G139" s="5">
        <v>36.4</v>
      </c>
      <c r="H139" s="1">
        <v>3.22</v>
      </c>
      <c r="I139" s="1">
        <v>8.31</v>
      </c>
    </row>
    <row r="140" spans="1:9" ht="12.75">
      <c r="A140" s="4">
        <v>37824</v>
      </c>
      <c r="B140" t="s">
        <v>14</v>
      </c>
      <c r="C140">
        <v>-5</v>
      </c>
      <c r="D140" s="1">
        <v>19.78</v>
      </c>
      <c r="E140" s="1">
        <v>182</v>
      </c>
      <c r="F140" s="1">
        <v>163</v>
      </c>
      <c r="G140" s="5">
        <v>4.5</v>
      </c>
      <c r="H140" s="1">
        <v>0.41</v>
      </c>
      <c r="I140" s="1">
        <v>7.45</v>
      </c>
    </row>
    <row r="141" spans="1:3" ht="13.5" thickBot="1">
      <c r="A141" s="4">
        <v>37824</v>
      </c>
      <c r="B141" t="s">
        <v>14</v>
      </c>
      <c r="C141">
        <v>-6</v>
      </c>
    </row>
    <row r="142" spans="4:36" s="11" customFormat="1" ht="12.75">
      <c r="D142" s="12"/>
      <c r="E142" s="12"/>
      <c r="F142" s="12"/>
      <c r="G142" s="13"/>
      <c r="H142" s="12"/>
      <c r="I142" s="12"/>
      <c r="K142" s="18">
        <v>37832</v>
      </c>
      <c r="L142" s="19" t="s">
        <v>5</v>
      </c>
      <c r="M142" s="20" t="s">
        <v>6</v>
      </c>
      <c r="N142" s="20" t="s">
        <v>7</v>
      </c>
      <c r="O142" s="20" t="s">
        <v>8</v>
      </c>
      <c r="P142" s="21" t="s">
        <v>9</v>
      </c>
      <c r="Q142" s="20" t="s">
        <v>10</v>
      </c>
      <c r="R142" s="22" t="s">
        <v>11</v>
      </c>
      <c r="V142" s="12"/>
      <c r="W142" s="12"/>
      <c r="X142" s="12"/>
      <c r="Y142" s="12"/>
      <c r="Z142" s="12"/>
      <c r="AA142" s="12"/>
      <c r="AC142" s="76"/>
      <c r="AD142" s="76"/>
      <c r="AE142" s="76"/>
      <c r="AF142" s="76"/>
      <c r="AG142" s="76"/>
      <c r="AH142" s="76"/>
      <c r="AI142" s="76"/>
      <c r="AJ142" s="76"/>
    </row>
    <row r="143" spans="1:21" ht="12.75">
      <c r="A143" s="4">
        <v>37832</v>
      </c>
      <c r="B143" t="s">
        <v>12</v>
      </c>
      <c r="C143">
        <v>0</v>
      </c>
      <c r="D143" s="1">
        <v>24.9</v>
      </c>
      <c r="E143" s="1">
        <v>167</v>
      </c>
      <c r="F143" s="1">
        <v>166</v>
      </c>
      <c r="G143" s="5">
        <v>126</v>
      </c>
      <c r="H143" s="1">
        <v>10.45</v>
      </c>
      <c r="I143" s="1">
        <v>9.02</v>
      </c>
      <c r="J143" s="9" t="s">
        <v>15</v>
      </c>
      <c r="K143" s="23"/>
      <c r="L143" s="24">
        <v>0</v>
      </c>
      <c r="M143" s="25">
        <f>AVERAGE(D143,D151,D159)</f>
        <v>24.45</v>
      </c>
      <c r="N143" s="25">
        <f aca="true" t="shared" si="16" ref="N143:R147">AVERAGE(E143,E151,E159)</f>
        <v>168.33333333333334</v>
      </c>
      <c r="O143" s="25">
        <f t="shared" si="16"/>
        <v>166.33333333333334</v>
      </c>
      <c r="P143" s="25">
        <f t="shared" si="16"/>
        <v>119.53333333333335</v>
      </c>
      <c r="Q143" s="25">
        <f t="shared" si="16"/>
        <v>9.979999999999999</v>
      </c>
      <c r="R143" s="26">
        <f t="shared" si="16"/>
        <v>9.136666666666667</v>
      </c>
      <c r="S143" s="1"/>
      <c r="T143" s="1"/>
      <c r="U143" s="1"/>
    </row>
    <row r="144" spans="1:21" ht="12.75">
      <c r="A144" s="4">
        <v>37832</v>
      </c>
      <c r="B144" t="s">
        <v>12</v>
      </c>
      <c r="C144">
        <v>-1</v>
      </c>
      <c r="D144" s="1">
        <v>24.58</v>
      </c>
      <c r="E144" s="1">
        <v>167</v>
      </c>
      <c r="F144" s="1">
        <v>165</v>
      </c>
      <c r="G144" s="5">
        <v>126</v>
      </c>
      <c r="H144" s="1">
        <v>10.53</v>
      </c>
      <c r="I144" s="1">
        <v>9.1</v>
      </c>
      <c r="K144" s="27"/>
      <c r="L144" s="24">
        <v>-1</v>
      </c>
      <c r="M144" s="25">
        <f>AVERAGE(D144,D152,D160)</f>
        <v>24.333333333333332</v>
      </c>
      <c r="N144" s="25">
        <f t="shared" si="16"/>
        <v>168</v>
      </c>
      <c r="O144" s="25">
        <f t="shared" si="16"/>
        <v>165.66666666666666</v>
      </c>
      <c r="P144" s="25">
        <f t="shared" si="16"/>
        <v>119.60000000000001</v>
      </c>
      <c r="Q144" s="25">
        <f t="shared" si="16"/>
        <v>10.013333333333334</v>
      </c>
      <c r="R144" s="26">
        <f t="shared" si="16"/>
        <v>9.17</v>
      </c>
      <c r="S144" s="1"/>
      <c r="T144" s="1"/>
      <c r="U144" s="1"/>
    </row>
    <row r="145" spans="1:21" ht="12.75">
      <c r="A145" s="4">
        <v>37832</v>
      </c>
      <c r="B145" t="s">
        <v>12</v>
      </c>
      <c r="C145">
        <v>-2</v>
      </c>
      <c r="D145" s="1">
        <v>22.17</v>
      </c>
      <c r="E145" s="1">
        <v>171</v>
      </c>
      <c r="F145" s="1">
        <v>162</v>
      </c>
      <c r="G145" s="5">
        <v>53.7</v>
      </c>
      <c r="H145" s="1">
        <v>4.57</v>
      </c>
      <c r="I145" s="1">
        <v>8.53</v>
      </c>
      <c r="K145" s="27"/>
      <c r="L145" s="24">
        <v>-2</v>
      </c>
      <c r="M145" s="25">
        <f>AVERAGE(D145,D153,D161)</f>
        <v>22.513333333333332</v>
      </c>
      <c r="N145" s="25">
        <f t="shared" si="16"/>
        <v>169.33333333333334</v>
      </c>
      <c r="O145" s="25">
        <f t="shared" si="16"/>
        <v>161.33333333333334</v>
      </c>
      <c r="P145" s="25">
        <f t="shared" si="16"/>
        <v>92.09999999999998</v>
      </c>
      <c r="Q145" s="25">
        <f t="shared" si="16"/>
        <v>7.906666666666666</v>
      </c>
      <c r="R145" s="26">
        <f t="shared" si="16"/>
        <v>8.946666666666667</v>
      </c>
      <c r="S145" s="1"/>
      <c r="T145" s="1"/>
      <c r="U145" s="1"/>
    </row>
    <row r="146" spans="1:21" ht="12.75">
      <c r="A146" s="4">
        <v>37832</v>
      </c>
      <c r="B146" t="s">
        <v>12</v>
      </c>
      <c r="C146">
        <v>-3</v>
      </c>
      <c r="D146" s="1">
        <v>21.43</v>
      </c>
      <c r="E146" s="1">
        <v>175</v>
      </c>
      <c r="F146" s="1">
        <v>164</v>
      </c>
      <c r="G146" s="5">
        <v>18.5</v>
      </c>
      <c r="H146" s="1">
        <v>1.5</v>
      </c>
      <c r="I146" s="1">
        <v>8.17</v>
      </c>
      <c r="K146" s="27"/>
      <c r="L146" s="24">
        <v>-3</v>
      </c>
      <c r="M146" s="25">
        <f>AVERAGE(D146,D154,D162)</f>
        <v>21.776666666666667</v>
      </c>
      <c r="N146" s="25">
        <f t="shared" si="16"/>
        <v>172.66666666666666</v>
      </c>
      <c r="O146" s="25">
        <f t="shared" si="16"/>
        <v>162.33333333333334</v>
      </c>
      <c r="P146" s="25">
        <f t="shared" si="16"/>
        <v>61.199999999999996</v>
      </c>
      <c r="Q146" s="25">
        <f t="shared" si="16"/>
        <v>5.31</v>
      </c>
      <c r="R146" s="26">
        <f t="shared" si="16"/>
        <v>8.64</v>
      </c>
      <c r="S146" s="1"/>
      <c r="T146" s="1"/>
      <c r="U146" s="1"/>
    </row>
    <row r="147" spans="1:21" ht="12.75">
      <c r="A147" s="4">
        <v>37832</v>
      </c>
      <c r="B147" t="s">
        <v>12</v>
      </c>
      <c r="C147">
        <v>-4</v>
      </c>
      <c r="K147" s="27"/>
      <c r="L147" s="24">
        <v>-4</v>
      </c>
      <c r="M147" s="25">
        <f>AVERAGE(D147,D155,D163)</f>
        <v>21.56</v>
      </c>
      <c r="N147" s="25">
        <f t="shared" si="16"/>
        <v>170</v>
      </c>
      <c r="O147" s="25">
        <f t="shared" si="16"/>
        <v>158</v>
      </c>
      <c r="P147" s="25">
        <f t="shared" si="16"/>
        <v>81.7</v>
      </c>
      <c r="Q147" s="25">
        <f t="shared" si="16"/>
        <v>7.13</v>
      </c>
      <c r="R147" s="26">
        <f t="shared" si="16"/>
        <v>8.77</v>
      </c>
      <c r="S147" s="1"/>
      <c r="T147" s="1"/>
      <c r="U147" s="1"/>
    </row>
    <row r="148" spans="1:18" ht="12.75">
      <c r="A148" s="4">
        <v>37832</v>
      </c>
      <c r="B148" t="s">
        <v>12</v>
      </c>
      <c r="C148">
        <v>-5</v>
      </c>
      <c r="K148" s="27"/>
      <c r="L148" s="24">
        <v>-5</v>
      </c>
      <c r="M148" s="25"/>
      <c r="N148" s="24"/>
      <c r="O148" s="24"/>
      <c r="P148" s="24"/>
      <c r="Q148" s="24"/>
      <c r="R148" s="33"/>
    </row>
    <row r="149" spans="1:18" ht="13.5" thickBot="1">
      <c r="A149" s="4">
        <v>37832</v>
      </c>
      <c r="B149" t="s">
        <v>12</v>
      </c>
      <c r="C149">
        <v>-6</v>
      </c>
      <c r="K149" s="28"/>
      <c r="L149" s="29">
        <v>-6</v>
      </c>
      <c r="M149" s="30"/>
      <c r="N149" s="29"/>
      <c r="O149" s="29"/>
      <c r="P149" s="29"/>
      <c r="Q149" s="29"/>
      <c r="R149" s="32"/>
    </row>
    <row r="151" spans="1:9" ht="12.75">
      <c r="A151" s="4">
        <v>37832</v>
      </c>
      <c r="B151" t="s">
        <v>13</v>
      </c>
      <c r="C151">
        <v>0</v>
      </c>
      <c r="D151" s="1">
        <v>24.09</v>
      </c>
      <c r="E151" s="1">
        <v>168</v>
      </c>
      <c r="F151" s="1">
        <v>165</v>
      </c>
      <c r="G151" s="5">
        <v>119.4</v>
      </c>
      <c r="H151" s="1">
        <v>10.03</v>
      </c>
      <c r="I151" s="1">
        <v>9.21</v>
      </c>
    </row>
    <row r="152" spans="1:9" ht="12.75">
      <c r="A152" s="4">
        <v>37832</v>
      </c>
      <c r="B152" t="s">
        <v>13</v>
      </c>
      <c r="C152">
        <v>-1</v>
      </c>
      <c r="D152" s="1">
        <v>24.07</v>
      </c>
      <c r="E152" s="1">
        <v>167</v>
      </c>
      <c r="F152" s="1">
        <v>164</v>
      </c>
      <c r="G152" s="5">
        <v>120</v>
      </c>
      <c r="H152" s="1">
        <v>10.08</v>
      </c>
      <c r="I152" s="1">
        <v>9.23</v>
      </c>
    </row>
    <row r="153" spans="1:9" ht="12.75">
      <c r="A153" s="4">
        <v>37832</v>
      </c>
      <c r="B153" t="s">
        <v>13</v>
      </c>
      <c r="C153">
        <v>-2</v>
      </c>
      <c r="D153" s="1">
        <v>23.24</v>
      </c>
      <c r="E153" s="1">
        <v>168</v>
      </c>
      <c r="F153" s="1">
        <v>162</v>
      </c>
      <c r="G153" s="5">
        <v>118.5</v>
      </c>
      <c r="H153" s="1">
        <v>10.07</v>
      </c>
      <c r="I153" s="1">
        <v>9.18</v>
      </c>
    </row>
    <row r="154" spans="1:9" ht="12.75">
      <c r="A154" s="4">
        <v>37832</v>
      </c>
      <c r="B154" t="s">
        <v>13</v>
      </c>
      <c r="C154">
        <v>-3</v>
      </c>
      <c r="D154" s="1">
        <v>22</v>
      </c>
      <c r="E154" s="1">
        <v>174</v>
      </c>
      <c r="F154" s="1">
        <v>164</v>
      </c>
      <c r="G154" s="5">
        <v>69.3</v>
      </c>
      <c r="H154" s="1">
        <v>6.06</v>
      </c>
      <c r="I154" s="1">
        <v>8.79</v>
      </c>
    </row>
    <row r="155" spans="1:3" ht="12.75">
      <c r="A155" s="4">
        <v>37832</v>
      </c>
      <c r="B155" t="s">
        <v>13</v>
      </c>
      <c r="C155">
        <v>-4</v>
      </c>
    </row>
    <row r="156" spans="1:3" ht="12.75">
      <c r="A156" s="4">
        <v>37832</v>
      </c>
      <c r="B156" t="s">
        <v>13</v>
      </c>
      <c r="C156">
        <v>-5</v>
      </c>
    </row>
    <row r="157" spans="1:3" ht="12.75">
      <c r="A157" s="4">
        <v>37832</v>
      </c>
      <c r="B157" t="s">
        <v>13</v>
      </c>
      <c r="C157">
        <v>-6</v>
      </c>
    </row>
    <row r="159" spans="1:9" ht="12.75">
      <c r="A159" s="4">
        <v>37832</v>
      </c>
      <c r="B159" t="s">
        <v>14</v>
      </c>
      <c r="C159">
        <v>0</v>
      </c>
      <c r="D159" s="1">
        <v>24.36</v>
      </c>
      <c r="E159" s="1">
        <v>170</v>
      </c>
      <c r="F159" s="1">
        <v>168</v>
      </c>
      <c r="G159" s="5">
        <v>113.2</v>
      </c>
      <c r="H159" s="1">
        <v>9.46</v>
      </c>
      <c r="I159" s="1">
        <v>9.18</v>
      </c>
    </row>
    <row r="160" spans="1:9" ht="12.75">
      <c r="A160" s="4">
        <v>37832</v>
      </c>
      <c r="B160" t="s">
        <v>14</v>
      </c>
      <c r="C160">
        <v>-1</v>
      </c>
      <c r="D160" s="1">
        <v>24.35</v>
      </c>
      <c r="E160" s="1">
        <v>170</v>
      </c>
      <c r="F160" s="1">
        <v>168</v>
      </c>
      <c r="G160" s="5">
        <v>112.8</v>
      </c>
      <c r="H160" s="1">
        <v>9.43</v>
      </c>
      <c r="I160" s="1">
        <v>9.18</v>
      </c>
    </row>
    <row r="161" spans="1:9" ht="12.75">
      <c r="A161" s="4">
        <v>37832</v>
      </c>
      <c r="B161" t="s">
        <v>14</v>
      </c>
      <c r="C161">
        <v>-2</v>
      </c>
      <c r="D161" s="1">
        <v>22.13</v>
      </c>
      <c r="E161" s="1">
        <v>169</v>
      </c>
      <c r="F161" s="1">
        <v>160</v>
      </c>
      <c r="G161" s="5">
        <v>104.1</v>
      </c>
      <c r="H161" s="1">
        <v>9.08</v>
      </c>
      <c r="I161" s="1">
        <v>9.13</v>
      </c>
    </row>
    <row r="162" spans="1:9" ht="12.75">
      <c r="A162" s="4">
        <v>37832</v>
      </c>
      <c r="B162" t="s">
        <v>14</v>
      </c>
      <c r="C162">
        <v>-3</v>
      </c>
      <c r="D162" s="1">
        <v>21.9</v>
      </c>
      <c r="E162" s="1">
        <v>169</v>
      </c>
      <c r="F162" s="1">
        <v>159</v>
      </c>
      <c r="G162" s="5">
        <v>95.8</v>
      </c>
      <c r="H162" s="1">
        <v>8.37</v>
      </c>
      <c r="I162" s="1">
        <v>8.96</v>
      </c>
    </row>
    <row r="163" spans="1:9" ht="12.75">
      <c r="A163" s="4">
        <v>37832</v>
      </c>
      <c r="B163" t="s">
        <v>14</v>
      </c>
      <c r="C163">
        <v>-4</v>
      </c>
      <c r="D163" s="1">
        <v>21.56</v>
      </c>
      <c r="E163" s="1">
        <v>170</v>
      </c>
      <c r="F163" s="1">
        <v>158</v>
      </c>
      <c r="G163" s="5">
        <v>81.7</v>
      </c>
      <c r="H163" s="1">
        <v>7.13</v>
      </c>
      <c r="I163" s="1">
        <v>8.77</v>
      </c>
    </row>
    <row r="164" spans="1:3" ht="12.75">
      <c r="A164" s="4">
        <v>37832</v>
      </c>
      <c r="B164" t="s">
        <v>14</v>
      </c>
      <c r="C164">
        <v>-5</v>
      </c>
    </row>
    <row r="165" spans="1:3" ht="13.5" thickBot="1">
      <c r="A165" s="4">
        <v>37832</v>
      </c>
      <c r="B165" t="s">
        <v>14</v>
      </c>
      <c r="C165">
        <v>-6</v>
      </c>
    </row>
    <row r="166" spans="4:36" s="11" customFormat="1" ht="12.75">
      <c r="D166" s="12"/>
      <c r="E166" s="12"/>
      <c r="F166" s="12"/>
      <c r="G166" s="13"/>
      <c r="H166" s="12"/>
      <c r="I166" s="12"/>
      <c r="K166" s="18">
        <v>37846</v>
      </c>
      <c r="L166" s="19" t="s">
        <v>5</v>
      </c>
      <c r="M166" s="20" t="s">
        <v>6</v>
      </c>
      <c r="N166" s="20" t="s">
        <v>7</v>
      </c>
      <c r="O166" s="20" t="s">
        <v>8</v>
      </c>
      <c r="P166" s="21" t="s">
        <v>9</v>
      </c>
      <c r="Q166" s="20" t="s">
        <v>10</v>
      </c>
      <c r="R166" s="22" t="s">
        <v>11</v>
      </c>
      <c r="V166" s="12"/>
      <c r="W166" s="12"/>
      <c r="X166" s="12"/>
      <c r="Y166" s="12"/>
      <c r="Z166" s="12"/>
      <c r="AA166" s="12"/>
      <c r="AC166" s="76"/>
      <c r="AD166" s="76"/>
      <c r="AE166" s="76"/>
      <c r="AF166" s="76"/>
      <c r="AG166" s="76"/>
      <c r="AH166" s="76"/>
      <c r="AI166" s="76"/>
      <c r="AJ166" s="76"/>
    </row>
    <row r="167" spans="1:18" ht="12.75">
      <c r="A167" s="4">
        <v>37846</v>
      </c>
      <c r="B167" t="s">
        <v>12</v>
      </c>
      <c r="C167">
        <v>0</v>
      </c>
      <c r="D167" s="1">
        <v>21.76</v>
      </c>
      <c r="E167" s="1">
        <v>158</v>
      </c>
      <c r="F167" s="1">
        <v>148</v>
      </c>
      <c r="G167" s="5">
        <v>108.3</v>
      </c>
      <c r="H167" s="1">
        <v>9.5</v>
      </c>
      <c r="I167" s="1">
        <v>9.39</v>
      </c>
      <c r="J167" s="9" t="s">
        <v>15</v>
      </c>
      <c r="K167" s="23"/>
      <c r="L167" s="24">
        <v>0</v>
      </c>
      <c r="M167" s="25">
        <f aca="true" t="shared" si="17" ref="M167:M172">AVERAGE(D167,D175,D183)</f>
        <v>21.816666666666663</v>
      </c>
      <c r="N167" s="25">
        <f aca="true" t="shared" si="18" ref="N167:R172">AVERAGE(E167,E175,E183)</f>
        <v>158</v>
      </c>
      <c r="O167" s="25">
        <f t="shared" si="18"/>
        <v>148</v>
      </c>
      <c r="P167" s="25">
        <f t="shared" si="18"/>
        <v>109.56666666666666</v>
      </c>
      <c r="Q167" s="25">
        <f t="shared" si="18"/>
        <v>9.6</v>
      </c>
      <c r="R167" s="26">
        <f t="shared" si="18"/>
        <v>9.403333333333334</v>
      </c>
    </row>
    <row r="168" spans="1:18" ht="12.75">
      <c r="A168" s="4">
        <v>37846</v>
      </c>
      <c r="B168" t="s">
        <v>12</v>
      </c>
      <c r="C168">
        <v>-1</v>
      </c>
      <c r="D168" s="1">
        <v>21.51</v>
      </c>
      <c r="E168" s="1">
        <v>158</v>
      </c>
      <c r="F168" s="1">
        <v>147</v>
      </c>
      <c r="G168" s="5">
        <v>107.6</v>
      </c>
      <c r="H168" s="1">
        <v>9.48</v>
      </c>
      <c r="I168" s="1">
        <v>9.33</v>
      </c>
      <c r="K168" s="27"/>
      <c r="L168" s="24">
        <v>-1</v>
      </c>
      <c r="M168" s="25">
        <f t="shared" si="17"/>
        <v>21.563333333333333</v>
      </c>
      <c r="N168" s="25">
        <f t="shared" si="18"/>
        <v>157.66666666666666</v>
      </c>
      <c r="O168" s="25">
        <f t="shared" si="18"/>
        <v>147</v>
      </c>
      <c r="P168" s="25">
        <f t="shared" si="18"/>
        <v>106.89999999999999</v>
      </c>
      <c r="Q168" s="25">
        <f t="shared" si="18"/>
        <v>9.406666666666668</v>
      </c>
      <c r="R168" s="26">
        <f t="shared" si="18"/>
        <v>9.39</v>
      </c>
    </row>
    <row r="169" spans="1:18" ht="12.75">
      <c r="A169" s="4">
        <v>37846</v>
      </c>
      <c r="B169" t="s">
        <v>12</v>
      </c>
      <c r="C169">
        <v>-2</v>
      </c>
      <c r="D169" s="1">
        <v>21.42</v>
      </c>
      <c r="E169" s="1">
        <v>158</v>
      </c>
      <c r="F169" s="1">
        <v>147</v>
      </c>
      <c r="G169" s="5">
        <v>104.9</v>
      </c>
      <c r="H169" s="1">
        <v>9.26</v>
      </c>
      <c r="I169" s="1">
        <v>9.1</v>
      </c>
      <c r="K169" s="27"/>
      <c r="L169" s="24">
        <v>-2</v>
      </c>
      <c r="M169" s="25">
        <f t="shared" si="17"/>
        <v>21.36666666666667</v>
      </c>
      <c r="N169" s="25">
        <f t="shared" si="18"/>
        <v>157.33333333333334</v>
      </c>
      <c r="O169" s="25">
        <f t="shared" si="18"/>
        <v>146.66666666666666</v>
      </c>
      <c r="P169" s="25">
        <f t="shared" si="18"/>
        <v>95.10000000000001</v>
      </c>
      <c r="Q169" s="25">
        <f t="shared" si="18"/>
        <v>8.413333333333334</v>
      </c>
      <c r="R169" s="26">
        <f t="shared" si="18"/>
        <v>9.160000000000002</v>
      </c>
    </row>
    <row r="170" spans="1:18" ht="12.75">
      <c r="A170" s="4">
        <v>37846</v>
      </c>
      <c r="B170" t="s">
        <v>12</v>
      </c>
      <c r="C170">
        <v>-3</v>
      </c>
      <c r="D170" s="1">
        <v>20.21</v>
      </c>
      <c r="E170" s="1">
        <v>159</v>
      </c>
      <c r="F170" s="1">
        <v>145</v>
      </c>
      <c r="G170" s="5">
        <v>38</v>
      </c>
      <c r="H170" s="1">
        <v>3.32</v>
      </c>
      <c r="I170" s="1">
        <v>8.61</v>
      </c>
      <c r="K170" s="27"/>
      <c r="L170" s="24">
        <v>-3</v>
      </c>
      <c r="M170" s="25">
        <f t="shared" si="17"/>
        <v>20.69</v>
      </c>
      <c r="N170" s="25">
        <f t="shared" si="18"/>
        <v>158.5</v>
      </c>
      <c r="O170" s="25">
        <f t="shared" si="18"/>
        <v>146</v>
      </c>
      <c r="P170" s="25">
        <f t="shared" si="18"/>
        <v>48.6</v>
      </c>
      <c r="Q170" s="25">
        <f t="shared" si="18"/>
        <v>4.3</v>
      </c>
      <c r="R170" s="26">
        <f t="shared" si="18"/>
        <v>8.71</v>
      </c>
    </row>
    <row r="171" spans="1:18" ht="12.75">
      <c r="A171" s="4">
        <v>37846</v>
      </c>
      <c r="B171" t="s">
        <v>12</v>
      </c>
      <c r="C171">
        <v>-4</v>
      </c>
      <c r="D171" s="1">
        <v>20.01</v>
      </c>
      <c r="E171" s="1">
        <v>160</v>
      </c>
      <c r="F171" s="1">
        <v>145</v>
      </c>
      <c r="G171" s="5">
        <v>26.1</v>
      </c>
      <c r="H171" s="1">
        <v>2.37</v>
      </c>
      <c r="I171" s="1">
        <v>8.62</v>
      </c>
      <c r="K171" s="27"/>
      <c r="L171" s="24">
        <v>-4</v>
      </c>
      <c r="M171" s="25">
        <f t="shared" si="17"/>
        <v>20.39</v>
      </c>
      <c r="N171" s="25">
        <f t="shared" si="18"/>
        <v>159.5</v>
      </c>
      <c r="O171" s="25">
        <f t="shared" si="18"/>
        <v>145.5</v>
      </c>
      <c r="P171" s="25">
        <f t="shared" si="18"/>
        <v>26.25</v>
      </c>
      <c r="Q171" s="25">
        <f t="shared" si="18"/>
        <v>2.37</v>
      </c>
      <c r="R171" s="26">
        <f t="shared" si="18"/>
        <v>8.704999999999998</v>
      </c>
    </row>
    <row r="172" spans="1:18" ht="12.75">
      <c r="A172" s="4">
        <v>37846</v>
      </c>
      <c r="B172" t="s">
        <v>12</v>
      </c>
      <c r="C172">
        <v>-5</v>
      </c>
      <c r="D172" s="1">
        <v>19.57</v>
      </c>
      <c r="E172" s="1">
        <v>164</v>
      </c>
      <c r="F172" s="1">
        <v>147</v>
      </c>
      <c r="G172" s="5">
        <v>5.2</v>
      </c>
      <c r="H172" s="1">
        <v>0.46</v>
      </c>
      <c r="I172" s="1">
        <v>8.29</v>
      </c>
      <c r="K172" s="27"/>
      <c r="L172" s="24">
        <v>-5</v>
      </c>
      <c r="M172" s="25">
        <f t="shared" si="17"/>
        <v>19.939999999999998</v>
      </c>
      <c r="N172" s="25">
        <f t="shared" si="18"/>
        <v>164</v>
      </c>
      <c r="O172" s="25">
        <f t="shared" si="18"/>
        <v>148.5</v>
      </c>
      <c r="P172" s="25">
        <f t="shared" si="18"/>
        <v>4.55</v>
      </c>
      <c r="Q172" s="25">
        <f t="shared" si="18"/>
        <v>0.385</v>
      </c>
      <c r="R172" s="26">
        <f t="shared" si="18"/>
        <v>8.26</v>
      </c>
    </row>
    <row r="173" spans="1:18" ht="13.5" thickBot="1">
      <c r="A173" s="4">
        <v>37846</v>
      </c>
      <c r="B173" t="s">
        <v>12</v>
      </c>
      <c r="C173">
        <v>-6</v>
      </c>
      <c r="K173" s="28"/>
      <c r="L173" s="29">
        <v>-6</v>
      </c>
      <c r="M173" s="30"/>
      <c r="N173" s="29"/>
      <c r="O173" s="29"/>
      <c r="P173" s="29"/>
      <c r="Q173" s="29"/>
      <c r="R173" s="32"/>
    </row>
    <row r="175" spans="1:9" ht="12.75">
      <c r="A175" s="4">
        <v>37846</v>
      </c>
      <c r="B175" t="s">
        <v>13</v>
      </c>
      <c r="C175">
        <v>0</v>
      </c>
      <c r="D175" s="1">
        <v>21.65</v>
      </c>
      <c r="E175" s="1">
        <v>158</v>
      </c>
      <c r="F175" s="1">
        <v>147</v>
      </c>
      <c r="G175" s="5">
        <v>114.3</v>
      </c>
      <c r="H175" s="1">
        <v>10.05</v>
      </c>
      <c r="I175" s="1">
        <v>9.42</v>
      </c>
    </row>
    <row r="176" spans="1:9" ht="12.75">
      <c r="A176" s="4">
        <v>37846</v>
      </c>
      <c r="B176" t="s">
        <v>13</v>
      </c>
      <c r="C176">
        <v>-1</v>
      </c>
      <c r="D176" s="1">
        <v>21.53</v>
      </c>
      <c r="E176" s="1">
        <v>157</v>
      </c>
      <c r="F176" s="1">
        <v>147</v>
      </c>
      <c r="G176" s="5">
        <v>111.5</v>
      </c>
      <c r="H176" s="1">
        <v>9.83</v>
      </c>
      <c r="I176" s="1">
        <v>9.45</v>
      </c>
    </row>
    <row r="177" spans="1:9" ht="12.75">
      <c r="A177" s="4">
        <v>37846</v>
      </c>
      <c r="B177" t="s">
        <v>13</v>
      </c>
      <c r="C177">
        <v>-2</v>
      </c>
      <c r="D177" s="1">
        <v>21.23</v>
      </c>
      <c r="E177" s="1">
        <v>157</v>
      </c>
      <c r="F177" s="1">
        <v>146</v>
      </c>
      <c r="G177" s="5">
        <v>92.6</v>
      </c>
      <c r="H177" s="1">
        <v>8.22</v>
      </c>
      <c r="I177" s="1">
        <v>9.25</v>
      </c>
    </row>
    <row r="178" spans="1:3" ht="12.75">
      <c r="A178" s="4">
        <v>37846</v>
      </c>
      <c r="B178" t="s">
        <v>13</v>
      </c>
      <c r="C178">
        <v>-3</v>
      </c>
    </row>
    <row r="179" spans="1:3" ht="12.75">
      <c r="A179" s="4">
        <v>37846</v>
      </c>
      <c r="B179" t="s">
        <v>13</v>
      </c>
      <c r="C179">
        <v>-4</v>
      </c>
    </row>
    <row r="180" spans="1:3" ht="12.75">
      <c r="A180" s="4">
        <v>37846</v>
      </c>
      <c r="B180" t="s">
        <v>13</v>
      </c>
      <c r="C180">
        <v>-5</v>
      </c>
    </row>
    <row r="181" spans="1:3" ht="12.75">
      <c r="A181" s="4">
        <v>37846</v>
      </c>
      <c r="B181" t="s">
        <v>13</v>
      </c>
      <c r="C181">
        <v>-6</v>
      </c>
    </row>
    <row r="183" spans="1:9" ht="12.75">
      <c r="A183" s="4">
        <v>37846</v>
      </c>
      <c r="B183" t="s">
        <v>14</v>
      </c>
      <c r="C183">
        <v>0</v>
      </c>
      <c r="D183" s="1">
        <v>22.04</v>
      </c>
      <c r="E183" s="1">
        <v>158</v>
      </c>
      <c r="F183" s="1">
        <v>149</v>
      </c>
      <c r="G183" s="5">
        <v>106.1</v>
      </c>
      <c r="H183" s="1">
        <v>9.25</v>
      </c>
      <c r="I183" s="1">
        <v>9.4</v>
      </c>
    </row>
    <row r="184" spans="1:9" ht="12.75">
      <c r="A184" s="4">
        <v>37846</v>
      </c>
      <c r="B184" t="s">
        <v>14</v>
      </c>
      <c r="C184">
        <v>-1</v>
      </c>
      <c r="D184" s="1">
        <v>21.65</v>
      </c>
      <c r="E184" s="1">
        <v>158</v>
      </c>
      <c r="F184" s="1">
        <v>147</v>
      </c>
      <c r="G184" s="5">
        <v>101.6</v>
      </c>
      <c r="H184" s="1">
        <v>8.91</v>
      </c>
      <c r="I184" s="1">
        <v>9.39</v>
      </c>
    </row>
    <row r="185" spans="1:9" ht="12.75">
      <c r="A185" s="4">
        <v>37846</v>
      </c>
      <c r="B185" t="s">
        <v>14</v>
      </c>
      <c r="C185">
        <v>-2</v>
      </c>
      <c r="D185" s="1">
        <v>21.45</v>
      </c>
      <c r="E185" s="1">
        <v>157</v>
      </c>
      <c r="F185" s="1">
        <v>147</v>
      </c>
      <c r="G185" s="5">
        <v>87.8</v>
      </c>
      <c r="H185" s="1">
        <v>7.76</v>
      </c>
      <c r="I185" s="1">
        <v>9.13</v>
      </c>
    </row>
    <row r="186" spans="1:9" ht="12.75">
      <c r="A186" s="4">
        <v>37846</v>
      </c>
      <c r="B186" t="s">
        <v>14</v>
      </c>
      <c r="C186">
        <v>-3</v>
      </c>
      <c r="D186" s="1">
        <v>21.17</v>
      </c>
      <c r="E186" s="1">
        <v>158</v>
      </c>
      <c r="F186" s="1">
        <v>147</v>
      </c>
      <c r="G186" s="5">
        <v>59.2</v>
      </c>
      <c r="H186" s="1">
        <v>5.28</v>
      </c>
      <c r="I186" s="1">
        <v>8.81</v>
      </c>
    </row>
    <row r="187" spans="1:9" ht="12.75">
      <c r="A187" s="4">
        <v>37846</v>
      </c>
      <c r="B187" t="s">
        <v>14</v>
      </c>
      <c r="C187">
        <v>-4</v>
      </c>
      <c r="D187" s="1">
        <v>20.77</v>
      </c>
      <c r="E187" s="1">
        <v>159</v>
      </c>
      <c r="F187" s="1">
        <v>146</v>
      </c>
      <c r="G187" s="5">
        <v>26.4</v>
      </c>
      <c r="H187" s="1">
        <v>2.37</v>
      </c>
      <c r="I187" s="1">
        <v>8.79</v>
      </c>
    </row>
    <row r="188" spans="1:9" ht="12.75">
      <c r="A188" s="4">
        <v>37846</v>
      </c>
      <c r="B188" t="s">
        <v>14</v>
      </c>
      <c r="C188">
        <v>-5</v>
      </c>
      <c r="D188" s="1">
        <v>20.31</v>
      </c>
      <c r="E188" s="1">
        <v>164</v>
      </c>
      <c r="F188" s="1">
        <v>150</v>
      </c>
      <c r="G188" s="5">
        <v>3.9</v>
      </c>
      <c r="H188" s="1">
        <v>0.31</v>
      </c>
      <c r="I188" s="1">
        <v>8.23</v>
      </c>
    </row>
    <row r="189" spans="1:3" ht="13.5" thickBot="1">
      <c r="A189" s="4">
        <v>37846</v>
      </c>
      <c r="B189" t="s">
        <v>14</v>
      </c>
      <c r="C189">
        <v>-6</v>
      </c>
    </row>
    <row r="190" spans="4:36" s="11" customFormat="1" ht="12.75">
      <c r="D190" s="12"/>
      <c r="E190" s="12"/>
      <c r="F190" s="12"/>
      <c r="G190" s="13"/>
      <c r="H190" s="12"/>
      <c r="I190" s="12"/>
      <c r="K190" s="18">
        <v>37859</v>
      </c>
      <c r="L190" s="19" t="s">
        <v>5</v>
      </c>
      <c r="M190" s="20" t="s">
        <v>6</v>
      </c>
      <c r="N190" s="20" t="s">
        <v>7</v>
      </c>
      <c r="O190" s="20" t="s">
        <v>8</v>
      </c>
      <c r="P190" s="21" t="s">
        <v>9</v>
      </c>
      <c r="Q190" s="20" t="s">
        <v>10</v>
      </c>
      <c r="R190" s="22" t="s">
        <v>11</v>
      </c>
      <c r="V190" s="12"/>
      <c r="W190" s="12"/>
      <c r="X190" s="12"/>
      <c r="Y190" s="12"/>
      <c r="Z190" s="12"/>
      <c r="AA190" s="12"/>
      <c r="AC190" s="76"/>
      <c r="AD190" s="76"/>
      <c r="AE190" s="76"/>
      <c r="AF190" s="76"/>
      <c r="AG190" s="76"/>
      <c r="AH190" s="76"/>
      <c r="AI190" s="76"/>
      <c r="AJ190" s="76"/>
    </row>
    <row r="191" spans="1:18" ht="12.75">
      <c r="A191" s="4">
        <v>37859</v>
      </c>
      <c r="B191" t="s">
        <v>12</v>
      </c>
      <c r="C191">
        <v>0</v>
      </c>
      <c r="D191" s="1">
        <v>20.31</v>
      </c>
      <c r="E191" s="1">
        <v>155</v>
      </c>
      <c r="F191" s="1">
        <v>141</v>
      </c>
      <c r="G191" s="5">
        <v>123</v>
      </c>
      <c r="H191" s="1">
        <v>11.1</v>
      </c>
      <c r="I191" s="1">
        <v>9.52</v>
      </c>
      <c r="J191" s="9" t="s">
        <v>15</v>
      </c>
      <c r="K191" s="23"/>
      <c r="L191" s="24">
        <v>0</v>
      </c>
      <c r="M191" s="25">
        <f>AVERAGE(D191,D199,D207)</f>
        <v>20.83666666666667</v>
      </c>
      <c r="N191" s="25">
        <f aca="true" t="shared" si="19" ref="N191:R195">AVERAGE(E191,E199,E207)</f>
        <v>155.66666666666666</v>
      </c>
      <c r="O191" s="25">
        <f t="shared" si="19"/>
        <v>143</v>
      </c>
      <c r="P191" s="25">
        <f t="shared" si="19"/>
        <v>130.46666666666667</v>
      </c>
      <c r="Q191" s="25">
        <f t="shared" si="19"/>
        <v>11.663333333333334</v>
      </c>
      <c r="R191" s="26">
        <f t="shared" si="19"/>
        <v>9.57</v>
      </c>
    </row>
    <row r="192" spans="1:18" ht="12.75">
      <c r="A192" s="4">
        <v>37859</v>
      </c>
      <c r="B192" t="s">
        <v>12</v>
      </c>
      <c r="C192">
        <v>-1</v>
      </c>
      <c r="D192" s="1">
        <v>20.3</v>
      </c>
      <c r="E192" s="1">
        <v>155</v>
      </c>
      <c r="F192" s="1">
        <v>141</v>
      </c>
      <c r="G192" s="5">
        <v>123.7</v>
      </c>
      <c r="H192" s="1">
        <v>11.2</v>
      </c>
      <c r="I192" s="1">
        <v>9.48</v>
      </c>
      <c r="K192" s="27"/>
      <c r="L192" s="24">
        <v>-1</v>
      </c>
      <c r="M192" s="25">
        <f>AVERAGE(D192,D200,D208)</f>
        <v>20.736666666666665</v>
      </c>
      <c r="N192" s="25">
        <f t="shared" si="19"/>
        <v>155</v>
      </c>
      <c r="O192" s="25">
        <f t="shared" si="19"/>
        <v>142.33333333333334</v>
      </c>
      <c r="P192" s="25">
        <f t="shared" si="19"/>
        <v>121.5</v>
      </c>
      <c r="Q192" s="25">
        <f t="shared" si="19"/>
        <v>10.856666666666667</v>
      </c>
      <c r="R192" s="26">
        <f t="shared" si="19"/>
        <v>9.52</v>
      </c>
    </row>
    <row r="193" spans="1:18" ht="12.75">
      <c r="A193" s="4">
        <v>37859</v>
      </c>
      <c r="B193" t="s">
        <v>12</v>
      </c>
      <c r="C193">
        <v>-2</v>
      </c>
      <c r="D193" s="1">
        <v>20.29</v>
      </c>
      <c r="E193" s="1">
        <v>155</v>
      </c>
      <c r="F193" s="1">
        <v>141</v>
      </c>
      <c r="G193" s="5">
        <v>122.1</v>
      </c>
      <c r="H193" s="1">
        <v>11.02</v>
      </c>
      <c r="I193" s="1">
        <v>9.34</v>
      </c>
      <c r="K193" s="27"/>
      <c r="L193" s="24">
        <v>-2</v>
      </c>
      <c r="M193" s="25">
        <f>AVERAGE(D193,D201,D209)</f>
        <v>20.49</v>
      </c>
      <c r="N193" s="25">
        <f t="shared" si="19"/>
        <v>155</v>
      </c>
      <c r="O193" s="25">
        <f t="shared" si="19"/>
        <v>141.66666666666666</v>
      </c>
      <c r="P193" s="25">
        <f t="shared" si="19"/>
        <v>94.36666666666667</v>
      </c>
      <c r="Q193" s="25">
        <f t="shared" si="19"/>
        <v>8.463333333333333</v>
      </c>
      <c r="R193" s="26">
        <f t="shared" si="19"/>
        <v>9.269999999999998</v>
      </c>
    </row>
    <row r="194" spans="1:18" ht="12.75">
      <c r="A194" s="4">
        <v>37859</v>
      </c>
      <c r="B194" t="s">
        <v>12</v>
      </c>
      <c r="C194">
        <v>-3</v>
      </c>
      <c r="D194" s="1">
        <v>20.24</v>
      </c>
      <c r="E194" s="1">
        <v>155</v>
      </c>
      <c r="F194" s="1">
        <v>141</v>
      </c>
      <c r="G194" s="5">
        <v>109.2</v>
      </c>
      <c r="H194" s="1">
        <v>9.88</v>
      </c>
      <c r="I194" s="1">
        <v>9.27</v>
      </c>
      <c r="K194" s="27"/>
      <c r="L194" s="24">
        <v>-3</v>
      </c>
      <c r="M194" s="25">
        <f>AVERAGE(D194,D202,D210)</f>
        <v>20.14666666666667</v>
      </c>
      <c r="N194" s="25">
        <f t="shared" si="19"/>
        <v>155.33333333333334</v>
      </c>
      <c r="O194" s="25">
        <f t="shared" si="19"/>
        <v>141</v>
      </c>
      <c r="P194" s="25">
        <f t="shared" si="19"/>
        <v>61.300000000000004</v>
      </c>
      <c r="Q194" s="25">
        <f t="shared" si="19"/>
        <v>5.553333333333334</v>
      </c>
      <c r="R194" s="26">
        <f t="shared" si="19"/>
        <v>9.023333333333333</v>
      </c>
    </row>
    <row r="195" spans="1:18" ht="12.75">
      <c r="A195" s="4">
        <v>37859</v>
      </c>
      <c r="B195" t="s">
        <v>12</v>
      </c>
      <c r="C195">
        <v>-4</v>
      </c>
      <c r="D195" s="1">
        <v>20.04</v>
      </c>
      <c r="E195" s="1">
        <v>155</v>
      </c>
      <c r="F195" s="1">
        <v>141</v>
      </c>
      <c r="G195" s="5">
        <v>55.5</v>
      </c>
      <c r="H195" s="1">
        <v>5.07</v>
      </c>
      <c r="I195" s="1">
        <v>9.04</v>
      </c>
      <c r="K195" s="27"/>
      <c r="L195" s="24">
        <v>-4</v>
      </c>
      <c r="M195" s="25">
        <f>AVERAGE(D195,D203,D211)</f>
        <v>19.96</v>
      </c>
      <c r="N195" s="25">
        <f t="shared" si="19"/>
        <v>156</v>
      </c>
      <c r="O195" s="25">
        <f t="shared" si="19"/>
        <v>141</v>
      </c>
      <c r="P195" s="25">
        <f t="shared" si="19"/>
        <v>36.3</v>
      </c>
      <c r="Q195" s="25">
        <f t="shared" si="19"/>
        <v>3.3150000000000004</v>
      </c>
      <c r="R195" s="26">
        <f t="shared" si="19"/>
        <v>8.745</v>
      </c>
    </row>
    <row r="196" spans="1:18" ht="12.75">
      <c r="A196" s="4">
        <v>37859</v>
      </c>
      <c r="B196" t="s">
        <v>12</v>
      </c>
      <c r="C196">
        <v>-5</v>
      </c>
      <c r="K196" s="27"/>
      <c r="L196" s="24">
        <v>-5</v>
      </c>
      <c r="M196" s="25"/>
      <c r="N196" s="24"/>
      <c r="O196" s="24"/>
      <c r="P196" s="24"/>
      <c r="Q196" s="24"/>
      <c r="R196" s="33"/>
    </row>
    <row r="197" spans="1:18" ht="13.5" thickBot="1">
      <c r="A197" s="4">
        <v>37859</v>
      </c>
      <c r="B197" t="s">
        <v>12</v>
      </c>
      <c r="C197">
        <v>-6</v>
      </c>
      <c r="K197" s="28"/>
      <c r="L197" s="29">
        <v>-6</v>
      </c>
      <c r="M197" s="29"/>
      <c r="N197" s="29"/>
      <c r="O197" s="29"/>
      <c r="P197" s="29"/>
      <c r="Q197" s="29"/>
      <c r="R197" s="32"/>
    </row>
    <row r="199" spans="1:9" ht="12.75">
      <c r="A199" s="4">
        <v>37859</v>
      </c>
      <c r="B199" t="s">
        <v>13</v>
      </c>
      <c r="C199">
        <v>0</v>
      </c>
      <c r="D199" s="1">
        <v>20.94</v>
      </c>
      <c r="E199" s="1">
        <v>157</v>
      </c>
      <c r="F199" s="1">
        <v>144</v>
      </c>
      <c r="G199" s="5">
        <v>143.5</v>
      </c>
      <c r="H199" s="1">
        <v>12.81</v>
      </c>
      <c r="I199" s="1">
        <v>9.64</v>
      </c>
    </row>
    <row r="200" spans="1:9" ht="12.75">
      <c r="A200" s="4">
        <v>37859</v>
      </c>
      <c r="B200" t="s">
        <v>13</v>
      </c>
      <c r="C200">
        <v>-1</v>
      </c>
      <c r="D200" s="1">
        <v>20.64</v>
      </c>
      <c r="E200" s="1">
        <v>155</v>
      </c>
      <c r="F200" s="1">
        <v>142</v>
      </c>
      <c r="G200" s="5">
        <v>116.2</v>
      </c>
      <c r="H200" s="1">
        <v>10.33</v>
      </c>
      <c r="I200" s="1">
        <v>9.54</v>
      </c>
    </row>
    <row r="201" spans="1:9" ht="12.75">
      <c r="A201" s="4">
        <v>37859</v>
      </c>
      <c r="B201" t="s">
        <v>13</v>
      </c>
      <c r="C201">
        <v>-2</v>
      </c>
      <c r="D201" s="1">
        <v>19.94</v>
      </c>
      <c r="E201" s="1">
        <v>155</v>
      </c>
      <c r="F201" s="1">
        <v>140</v>
      </c>
      <c r="G201" s="5">
        <v>40.9</v>
      </c>
      <c r="H201" s="1">
        <v>3.73</v>
      </c>
      <c r="I201" s="1">
        <v>9.1</v>
      </c>
    </row>
    <row r="202" spans="1:9" ht="12.75">
      <c r="A202" s="4">
        <v>37859</v>
      </c>
      <c r="B202" t="s">
        <v>13</v>
      </c>
      <c r="C202">
        <v>-3</v>
      </c>
      <c r="D202" s="1">
        <v>19.85</v>
      </c>
      <c r="E202" s="1">
        <v>155</v>
      </c>
      <c r="F202" s="1">
        <v>140</v>
      </c>
      <c r="G202" s="5">
        <v>36.3</v>
      </c>
      <c r="H202" s="1">
        <v>3.31</v>
      </c>
      <c r="I202" s="1">
        <v>8.89</v>
      </c>
    </row>
    <row r="203" spans="1:3" ht="12.75">
      <c r="A203" s="4">
        <v>37859</v>
      </c>
      <c r="B203" t="s">
        <v>13</v>
      </c>
      <c r="C203">
        <v>-4</v>
      </c>
    </row>
    <row r="204" spans="1:3" ht="12.75">
      <c r="A204" s="4">
        <v>37859</v>
      </c>
      <c r="B204" t="s">
        <v>13</v>
      </c>
      <c r="C204">
        <v>-5</v>
      </c>
    </row>
    <row r="205" spans="1:3" ht="12.75">
      <c r="A205" s="4">
        <v>37859</v>
      </c>
      <c r="B205" t="s">
        <v>13</v>
      </c>
      <c r="C205">
        <v>-6</v>
      </c>
    </row>
    <row r="207" spans="1:9" ht="12.75">
      <c r="A207" s="4">
        <v>37859</v>
      </c>
      <c r="B207" t="s">
        <v>14</v>
      </c>
      <c r="C207">
        <v>0</v>
      </c>
      <c r="D207" s="1">
        <v>21.26</v>
      </c>
      <c r="E207" s="1">
        <v>155</v>
      </c>
      <c r="F207" s="1">
        <v>144</v>
      </c>
      <c r="G207" s="5">
        <v>124.9</v>
      </c>
      <c r="H207" s="1">
        <v>11.08</v>
      </c>
      <c r="I207" s="1">
        <v>9.55</v>
      </c>
    </row>
    <row r="208" spans="1:9" ht="12.75">
      <c r="A208" s="4">
        <v>37859</v>
      </c>
      <c r="B208" t="s">
        <v>14</v>
      </c>
      <c r="C208">
        <v>-1</v>
      </c>
      <c r="D208" s="1">
        <v>21.27</v>
      </c>
      <c r="E208" s="1">
        <v>155</v>
      </c>
      <c r="F208" s="1">
        <v>144</v>
      </c>
      <c r="G208" s="5">
        <v>124.6</v>
      </c>
      <c r="H208" s="1">
        <v>11.04</v>
      </c>
      <c r="I208" s="1">
        <v>9.54</v>
      </c>
    </row>
    <row r="209" spans="1:9" ht="12.75">
      <c r="A209" s="4">
        <v>37859</v>
      </c>
      <c r="B209" t="s">
        <v>14</v>
      </c>
      <c r="C209">
        <v>-2</v>
      </c>
      <c r="D209" s="1">
        <v>21.24</v>
      </c>
      <c r="E209" s="1">
        <v>155</v>
      </c>
      <c r="F209" s="1">
        <v>144</v>
      </c>
      <c r="G209" s="5">
        <v>120.1</v>
      </c>
      <c r="H209" s="1">
        <v>10.64</v>
      </c>
      <c r="I209" s="1">
        <v>9.37</v>
      </c>
    </row>
    <row r="210" spans="1:9" ht="12.75">
      <c r="A210" s="4">
        <v>37859</v>
      </c>
      <c r="B210" t="s">
        <v>14</v>
      </c>
      <c r="C210">
        <v>-3</v>
      </c>
      <c r="D210" s="1">
        <v>20.35</v>
      </c>
      <c r="E210" s="1">
        <v>156</v>
      </c>
      <c r="F210" s="1">
        <v>142</v>
      </c>
      <c r="G210" s="5">
        <v>38.4</v>
      </c>
      <c r="H210" s="1">
        <v>3.47</v>
      </c>
      <c r="I210" s="1">
        <v>8.91</v>
      </c>
    </row>
    <row r="211" spans="1:9" ht="12.75">
      <c r="A211" s="4">
        <v>37859</v>
      </c>
      <c r="B211" t="s">
        <v>14</v>
      </c>
      <c r="C211">
        <v>-4</v>
      </c>
      <c r="D211" s="1">
        <v>19.88</v>
      </c>
      <c r="E211" s="1">
        <v>157</v>
      </c>
      <c r="F211" s="1">
        <v>141</v>
      </c>
      <c r="G211" s="5">
        <v>17.1</v>
      </c>
      <c r="H211" s="1">
        <v>1.56</v>
      </c>
      <c r="I211" s="1">
        <v>8.45</v>
      </c>
    </row>
    <row r="212" spans="1:3" ht="12.75">
      <c r="A212" s="4">
        <v>37859</v>
      </c>
      <c r="B212" t="s">
        <v>14</v>
      </c>
      <c r="C212">
        <v>-5</v>
      </c>
    </row>
    <row r="213" spans="1:3" ht="13.5" thickBot="1">
      <c r="A213" s="4">
        <v>37859</v>
      </c>
      <c r="B213" t="s">
        <v>14</v>
      </c>
      <c r="C213">
        <v>-6</v>
      </c>
    </row>
    <row r="214" spans="4:36" s="11" customFormat="1" ht="12.75">
      <c r="D214" s="12"/>
      <c r="E214" s="12"/>
      <c r="F214" s="12"/>
      <c r="G214" s="13"/>
      <c r="H214" s="12"/>
      <c r="I214" s="12"/>
      <c r="K214" s="18">
        <v>37874</v>
      </c>
      <c r="L214" s="19" t="s">
        <v>5</v>
      </c>
      <c r="M214" s="20" t="s">
        <v>6</v>
      </c>
      <c r="N214" s="20" t="s">
        <v>7</v>
      </c>
      <c r="O214" s="20" t="s">
        <v>8</v>
      </c>
      <c r="P214" s="21" t="s">
        <v>9</v>
      </c>
      <c r="Q214" s="20" t="s">
        <v>10</v>
      </c>
      <c r="R214" s="22" t="s">
        <v>11</v>
      </c>
      <c r="V214" s="12"/>
      <c r="W214" s="12"/>
      <c r="X214" s="12"/>
      <c r="Y214" s="12"/>
      <c r="Z214" s="12"/>
      <c r="AA214" s="12"/>
      <c r="AC214" s="76"/>
      <c r="AD214" s="76"/>
      <c r="AE214" s="76"/>
      <c r="AF214" s="76"/>
      <c r="AG214" s="76"/>
      <c r="AH214" s="76"/>
      <c r="AI214" s="76"/>
      <c r="AJ214" s="76"/>
    </row>
    <row r="215" spans="1:18" ht="12.75">
      <c r="A215" s="4">
        <v>37874</v>
      </c>
      <c r="B215" t="s">
        <v>12</v>
      </c>
      <c r="C215">
        <v>0</v>
      </c>
      <c r="D215" s="1">
        <v>15.72</v>
      </c>
      <c r="E215" s="1">
        <v>152</v>
      </c>
      <c r="F215" s="1">
        <v>125</v>
      </c>
      <c r="G215" s="5">
        <v>115.9</v>
      </c>
      <c r="H215" s="1">
        <v>11.5</v>
      </c>
      <c r="I215" s="1">
        <v>9.29</v>
      </c>
      <c r="J215" s="9" t="s">
        <v>15</v>
      </c>
      <c r="K215" s="23"/>
      <c r="L215" s="24">
        <v>0</v>
      </c>
      <c r="M215" s="25">
        <f>AVERAGE(D215,D223,D231)</f>
        <v>16.11</v>
      </c>
      <c r="N215" s="25">
        <f aca="true" t="shared" si="20" ref="N215:R219">AVERAGE(E215,E223,E231)</f>
        <v>152.33333333333334</v>
      </c>
      <c r="O215" s="25">
        <f t="shared" si="20"/>
        <v>126.66666666666667</v>
      </c>
      <c r="P215" s="25">
        <f t="shared" si="20"/>
        <v>118.76666666666667</v>
      </c>
      <c r="Q215" s="25">
        <f t="shared" si="20"/>
        <v>11.686666666666667</v>
      </c>
      <c r="R215" s="26">
        <f t="shared" si="20"/>
        <v>9.549999999999999</v>
      </c>
    </row>
    <row r="216" spans="1:18" ht="12.75">
      <c r="A216" s="4">
        <v>37874</v>
      </c>
      <c r="B216" t="s">
        <v>12</v>
      </c>
      <c r="C216">
        <v>-1</v>
      </c>
      <c r="D216" s="1">
        <v>15.75</v>
      </c>
      <c r="E216" s="1">
        <v>152</v>
      </c>
      <c r="F216" s="1">
        <v>125</v>
      </c>
      <c r="G216" s="5">
        <v>116.1</v>
      </c>
      <c r="H216" s="1">
        <v>11.5</v>
      </c>
      <c r="I216" s="1">
        <v>9.75</v>
      </c>
      <c r="K216" s="27"/>
      <c r="L216" s="24">
        <v>-1</v>
      </c>
      <c r="M216" s="25">
        <f>AVERAGE(D216,D224,D232)</f>
        <v>16.126666666666665</v>
      </c>
      <c r="N216" s="25">
        <f t="shared" si="20"/>
        <v>152.66666666666666</v>
      </c>
      <c r="O216" s="25">
        <f t="shared" si="20"/>
        <v>126.66666666666667</v>
      </c>
      <c r="P216" s="25">
        <f t="shared" si="20"/>
        <v>118.89999999999999</v>
      </c>
      <c r="Q216" s="25">
        <f t="shared" si="20"/>
        <v>11.693333333333333</v>
      </c>
      <c r="R216" s="26">
        <f t="shared" si="20"/>
        <v>9.71</v>
      </c>
    </row>
    <row r="217" spans="1:18" ht="12.75">
      <c r="A217" s="4">
        <v>37874</v>
      </c>
      <c r="B217" t="s">
        <v>12</v>
      </c>
      <c r="C217">
        <v>-2</v>
      </c>
      <c r="D217" s="1">
        <v>15.74</v>
      </c>
      <c r="E217" s="1">
        <v>152</v>
      </c>
      <c r="F217" s="1">
        <v>125</v>
      </c>
      <c r="G217" s="5">
        <v>115.3</v>
      </c>
      <c r="H217" s="1">
        <v>11.44</v>
      </c>
      <c r="I217" s="1">
        <v>9.41</v>
      </c>
      <c r="K217" s="27"/>
      <c r="L217" s="24">
        <v>-2</v>
      </c>
      <c r="M217" s="25">
        <f>AVERAGE(D217,D225,D233)</f>
        <v>16.116666666666664</v>
      </c>
      <c r="N217" s="25">
        <f t="shared" si="20"/>
        <v>152.66666666666666</v>
      </c>
      <c r="O217" s="25">
        <f t="shared" si="20"/>
        <v>126.66666666666667</v>
      </c>
      <c r="P217" s="25">
        <f t="shared" si="20"/>
        <v>119.03333333333335</v>
      </c>
      <c r="Q217" s="25">
        <f t="shared" si="20"/>
        <v>11.696666666666667</v>
      </c>
      <c r="R217" s="26">
        <f t="shared" si="20"/>
        <v>9.523333333333333</v>
      </c>
    </row>
    <row r="218" spans="1:18" ht="12.75">
      <c r="A218" s="4">
        <v>37874</v>
      </c>
      <c r="B218" t="s">
        <v>12</v>
      </c>
      <c r="C218">
        <v>-3</v>
      </c>
      <c r="D218" s="1">
        <v>15.69</v>
      </c>
      <c r="E218" s="1">
        <v>152</v>
      </c>
      <c r="F218" s="1">
        <v>125</v>
      </c>
      <c r="G218" s="5">
        <v>114.8</v>
      </c>
      <c r="H218" s="1">
        <v>11.4</v>
      </c>
      <c r="I218" s="1">
        <v>9.14</v>
      </c>
      <c r="K218" s="27"/>
      <c r="L218" s="24">
        <v>-3</v>
      </c>
      <c r="M218" s="25">
        <f>AVERAGE(D218,D226,D234)</f>
        <v>16.080000000000002</v>
      </c>
      <c r="N218" s="25">
        <f t="shared" si="20"/>
        <v>152.66666666666666</v>
      </c>
      <c r="O218" s="25">
        <f t="shared" si="20"/>
        <v>126.66666666666667</v>
      </c>
      <c r="P218" s="25">
        <f t="shared" si="20"/>
        <v>118.09999999999998</v>
      </c>
      <c r="Q218" s="25">
        <f t="shared" si="20"/>
        <v>11.613333333333332</v>
      </c>
      <c r="R218" s="26">
        <f t="shared" si="20"/>
        <v>9.296666666666667</v>
      </c>
    </row>
    <row r="219" spans="1:18" ht="12.75">
      <c r="A219" s="4">
        <v>37874</v>
      </c>
      <c r="B219" t="s">
        <v>12</v>
      </c>
      <c r="C219">
        <v>-4</v>
      </c>
      <c r="D219" s="1">
        <v>15.13</v>
      </c>
      <c r="E219" s="1">
        <v>152</v>
      </c>
      <c r="F219" s="1">
        <v>127</v>
      </c>
      <c r="G219" s="5">
        <v>91.1</v>
      </c>
      <c r="H219" s="1">
        <v>9.16</v>
      </c>
      <c r="I219" s="1">
        <v>9.07</v>
      </c>
      <c r="K219" s="27"/>
      <c r="L219" s="24">
        <v>-4</v>
      </c>
      <c r="M219" s="25">
        <f>AVERAGE(D219,D227,D235)</f>
        <v>15.64</v>
      </c>
      <c r="N219" s="25">
        <f t="shared" si="20"/>
        <v>152</v>
      </c>
      <c r="O219" s="25">
        <f t="shared" si="20"/>
        <v>127</v>
      </c>
      <c r="P219" s="25">
        <f t="shared" si="20"/>
        <v>98.5</v>
      </c>
      <c r="Q219" s="25">
        <f t="shared" si="20"/>
        <v>9.79</v>
      </c>
      <c r="R219" s="26">
        <f t="shared" si="20"/>
        <v>9.115</v>
      </c>
    </row>
    <row r="220" spans="1:18" ht="12.75">
      <c r="A220" s="4">
        <v>37874</v>
      </c>
      <c r="B220" t="s">
        <v>12</v>
      </c>
      <c r="C220">
        <v>-5</v>
      </c>
      <c r="K220" s="27"/>
      <c r="L220" s="24">
        <v>-5</v>
      </c>
      <c r="M220" s="25"/>
      <c r="N220" s="25"/>
      <c r="O220" s="25"/>
      <c r="P220" s="25"/>
      <c r="Q220" s="25"/>
      <c r="R220" s="26"/>
    </row>
    <row r="221" spans="1:18" ht="13.5" thickBot="1">
      <c r="A221" s="4">
        <v>37874</v>
      </c>
      <c r="B221" t="s">
        <v>12</v>
      </c>
      <c r="C221">
        <v>-6</v>
      </c>
      <c r="K221" s="28"/>
      <c r="L221" s="29">
        <v>-6</v>
      </c>
      <c r="M221" s="30"/>
      <c r="N221" s="30"/>
      <c r="O221" s="30"/>
      <c r="P221" s="30"/>
      <c r="Q221" s="30"/>
      <c r="R221" s="31"/>
    </row>
    <row r="223" spans="1:9" ht="12.75">
      <c r="A223" s="4">
        <v>37874</v>
      </c>
      <c r="B223" t="s">
        <v>13</v>
      </c>
      <c r="C223">
        <v>0</v>
      </c>
      <c r="D223" s="1">
        <v>16.27</v>
      </c>
      <c r="E223" s="1">
        <v>152</v>
      </c>
      <c r="F223" s="1">
        <v>127</v>
      </c>
      <c r="G223" s="5">
        <v>114.1</v>
      </c>
      <c r="H223" s="1">
        <v>11.18</v>
      </c>
      <c r="I223" s="1">
        <v>9.65</v>
      </c>
    </row>
    <row r="224" spans="1:9" ht="12.75">
      <c r="A224" s="4">
        <v>37874</v>
      </c>
      <c r="B224" t="s">
        <v>13</v>
      </c>
      <c r="C224">
        <v>-1</v>
      </c>
      <c r="D224" s="1">
        <v>16.25</v>
      </c>
      <c r="E224" s="1">
        <v>153</v>
      </c>
      <c r="F224" s="1">
        <v>127</v>
      </c>
      <c r="G224" s="5">
        <v>113.5</v>
      </c>
      <c r="H224" s="1">
        <v>11.14</v>
      </c>
      <c r="I224" s="1">
        <v>9.66</v>
      </c>
    </row>
    <row r="225" spans="1:9" ht="12.75">
      <c r="A225" s="4">
        <v>37874</v>
      </c>
      <c r="B225" t="s">
        <v>13</v>
      </c>
      <c r="C225">
        <v>-2</v>
      </c>
      <c r="D225" s="1">
        <v>16.23</v>
      </c>
      <c r="E225" s="1">
        <v>153</v>
      </c>
      <c r="F225" s="1">
        <v>127</v>
      </c>
      <c r="G225" s="5">
        <v>113.5</v>
      </c>
      <c r="H225" s="1">
        <v>11.1</v>
      </c>
      <c r="I225" s="1">
        <v>9.5</v>
      </c>
    </row>
    <row r="226" spans="1:9" ht="12.75">
      <c r="A226" s="4">
        <v>37874</v>
      </c>
      <c r="B226" t="s">
        <v>13</v>
      </c>
      <c r="C226">
        <v>-3</v>
      </c>
      <c r="D226" s="1">
        <v>16.2</v>
      </c>
      <c r="E226" s="1">
        <v>153</v>
      </c>
      <c r="F226" s="1">
        <v>127</v>
      </c>
      <c r="G226" s="5">
        <v>110.4</v>
      </c>
      <c r="H226" s="1">
        <v>10.82</v>
      </c>
      <c r="I226" s="1">
        <v>9.13</v>
      </c>
    </row>
    <row r="227" spans="1:9" ht="12.75">
      <c r="A227" s="4">
        <v>37874</v>
      </c>
      <c r="B227" t="s">
        <v>13</v>
      </c>
      <c r="C227">
        <v>-4</v>
      </c>
      <c r="D227" s="1">
        <v>16.15</v>
      </c>
      <c r="E227" s="1">
        <v>152</v>
      </c>
      <c r="F227" s="1">
        <v>127</v>
      </c>
      <c r="G227" s="5">
        <v>105.9</v>
      </c>
      <c r="H227" s="1">
        <v>10.42</v>
      </c>
      <c r="I227" s="1">
        <v>9.16</v>
      </c>
    </row>
    <row r="228" spans="1:3" ht="12.75">
      <c r="A228" s="4">
        <v>37874</v>
      </c>
      <c r="B228" t="s">
        <v>13</v>
      </c>
      <c r="C228">
        <v>-5</v>
      </c>
    </row>
    <row r="229" spans="1:3" ht="12.75">
      <c r="A229" s="4">
        <v>37874</v>
      </c>
      <c r="B229" t="s">
        <v>13</v>
      </c>
      <c r="C229">
        <v>-6</v>
      </c>
    </row>
    <row r="231" spans="1:9" ht="12.75">
      <c r="A231" s="4">
        <v>37874</v>
      </c>
      <c r="B231" t="s">
        <v>14</v>
      </c>
      <c r="C231">
        <v>0</v>
      </c>
      <c r="D231" s="1">
        <v>16.34</v>
      </c>
      <c r="E231" s="1">
        <v>153</v>
      </c>
      <c r="F231" s="1">
        <v>128</v>
      </c>
      <c r="G231" s="5">
        <v>126.3</v>
      </c>
      <c r="H231" s="1">
        <v>12.38</v>
      </c>
      <c r="I231" s="1">
        <v>9.71</v>
      </c>
    </row>
    <row r="232" spans="1:9" ht="12.75">
      <c r="A232" s="4">
        <v>37874</v>
      </c>
      <c r="B232" t="s">
        <v>14</v>
      </c>
      <c r="C232">
        <v>-1</v>
      </c>
      <c r="D232" s="1">
        <v>16.38</v>
      </c>
      <c r="E232" s="1">
        <v>153</v>
      </c>
      <c r="F232" s="1">
        <v>128</v>
      </c>
      <c r="G232" s="5">
        <v>127.1</v>
      </c>
      <c r="H232" s="1">
        <v>12.44</v>
      </c>
      <c r="I232" s="1">
        <v>9.72</v>
      </c>
    </row>
    <row r="233" spans="1:9" ht="12.75">
      <c r="A233" s="4">
        <v>37874</v>
      </c>
      <c r="B233" t="s">
        <v>14</v>
      </c>
      <c r="C233">
        <v>-2</v>
      </c>
      <c r="D233" s="1">
        <v>16.38</v>
      </c>
      <c r="E233" s="1">
        <v>153</v>
      </c>
      <c r="F233" s="1">
        <v>128</v>
      </c>
      <c r="G233" s="5">
        <v>128.3</v>
      </c>
      <c r="H233" s="1">
        <v>12.55</v>
      </c>
      <c r="I233" s="1">
        <v>9.66</v>
      </c>
    </row>
    <row r="234" spans="1:9" ht="12.75">
      <c r="A234" s="4">
        <v>37874</v>
      </c>
      <c r="B234" t="s">
        <v>14</v>
      </c>
      <c r="C234">
        <v>-3</v>
      </c>
      <c r="D234" s="1">
        <v>16.35</v>
      </c>
      <c r="E234" s="1">
        <v>153</v>
      </c>
      <c r="F234" s="1">
        <v>128</v>
      </c>
      <c r="G234" s="5">
        <v>129.1</v>
      </c>
      <c r="H234" s="1">
        <v>12.62</v>
      </c>
      <c r="I234" s="1">
        <v>9.62</v>
      </c>
    </row>
    <row r="235" spans="1:3" ht="12.75">
      <c r="A235" s="4">
        <v>37874</v>
      </c>
      <c r="B235" t="s">
        <v>14</v>
      </c>
      <c r="C235">
        <v>-4</v>
      </c>
    </row>
    <row r="236" spans="1:3" ht="12.75">
      <c r="A236" s="4">
        <v>37874</v>
      </c>
      <c r="B236" t="s">
        <v>14</v>
      </c>
      <c r="C236">
        <v>-5</v>
      </c>
    </row>
    <row r="237" spans="1:3" ht="13.5" thickBot="1">
      <c r="A237" s="4">
        <v>37874</v>
      </c>
      <c r="B237" t="s">
        <v>14</v>
      </c>
      <c r="C237">
        <v>-6</v>
      </c>
    </row>
    <row r="238" spans="4:36" s="11" customFormat="1" ht="12.75">
      <c r="D238" s="12"/>
      <c r="E238" s="12"/>
      <c r="F238" s="12"/>
      <c r="G238" s="13"/>
      <c r="H238" s="12"/>
      <c r="I238" s="12"/>
      <c r="K238" s="18">
        <v>37889</v>
      </c>
      <c r="L238" s="19" t="s">
        <v>5</v>
      </c>
      <c r="M238" s="20" t="s">
        <v>6</v>
      </c>
      <c r="N238" s="20" t="s">
        <v>7</v>
      </c>
      <c r="O238" s="20" t="s">
        <v>8</v>
      </c>
      <c r="P238" s="21" t="s">
        <v>9</v>
      </c>
      <c r="Q238" s="20" t="s">
        <v>10</v>
      </c>
      <c r="R238" s="22" t="s">
        <v>11</v>
      </c>
      <c r="V238" s="12"/>
      <c r="W238" s="12"/>
      <c r="X238" s="12"/>
      <c r="Y238" s="12"/>
      <c r="Z238" s="12"/>
      <c r="AA238" s="12"/>
      <c r="AC238" s="76"/>
      <c r="AD238" s="76"/>
      <c r="AE238" s="76"/>
      <c r="AF238" s="76"/>
      <c r="AG238" s="76"/>
      <c r="AH238" s="76"/>
      <c r="AI238" s="76"/>
      <c r="AJ238" s="76"/>
    </row>
    <row r="239" spans="1:18" ht="12.75">
      <c r="A239" s="4">
        <v>37889</v>
      </c>
      <c r="B239" t="s">
        <v>12</v>
      </c>
      <c r="C239">
        <v>0</v>
      </c>
      <c r="D239" s="1">
        <v>15.43</v>
      </c>
      <c r="E239" s="1">
        <v>185</v>
      </c>
      <c r="F239" s="1">
        <v>151</v>
      </c>
      <c r="G239" s="5">
        <v>67.4</v>
      </c>
      <c r="H239" s="1">
        <v>6.52</v>
      </c>
      <c r="I239" s="1">
        <v>9.22</v>
      </c>
      <c r="K239" s="23"/>
      <c r="L239" s="24">
        <v>0</v>
      </c>
      <c r="M239" s="25">
        <f aca="true" t="shared" si="21" ref="M239:R243">AVERAGE(D239,D247,D255)</f>
        <v>14.866666666666667</v>
      </c>
      <c r="N239" s="25">
        <f t="shared" si="21"/>
        <v>183.66666666666666</v>
      </c>
      <c r="O239" s="25">
        <f t="shared" si="21"/>
        <v>148</v>
      </c>
      <c r="P239" s="25">
        <f t="shared" si="21"/>
        <v>65.2</v>
      </c>
      <c r="Q239" s="25">
        <f t="shared" si="21"/>
        <v>6.523333333333333</v>
      </c>
      <c r="R239" s="26">
        <f t="shared" si="21"/>
        <v>9.29</v>
      </c>
    </row>
    <row r="240" spans="1:18" ht="12.75">
      <c r="A240" s="4">
        <v>37889</v>
      </c>
      <c r="B240" t="s">
        <v>12</v>
      </c>
      <c r="C240">
        <v>-1</v>
      </c>
      <c r="D240" s="1">
        <v>15.35</v>
      </c>
      <c r="E240" s="1">
        <v>184</v>
      </c>
      <c r="F240" s="1">
        <v>151</v>
      </c>
      <c r="G240" s="5">
        <v>56.2</v>
      </c>
      <c r="H240" s="1">
        <v>5.63</v>
      </c>
      <c r="I240" s="1">
        <v>9.2</v>
      </c>
      <c r="K240" s="27"/>
      <c r="L240" s="24">
        <v>-1</v>
      </c>
      <c r="M240" s="25">
        <f t="shared" si="21"/>
        <v>14.62</v>
      </c>
      <c r="N240" s="25">
        <f t="shared" si="21"/>
        <v>183.33333333333334</v>
      </c>
      <c r="O240" s="25">
        <f t="shared" si="21"/>
        <v>147.33333333333334</v>
      </c>
      <c r="P240" s="25">
        <f t="shared" si="21"/>
        <v>56.5</v>
      </c>
      <c r="Q240" s="25">
        <f t="shared" si="21"/>
        <v>5.736666666666667</v>
      </c>
      <c r="R240" s="26">
        <f t="shared" si="21"/>
        <v>9.246666666666666</v>
      </c>
    </row>
    <row r="241" spans="1:18" ht="12.75">
      <c r="A241" s="4">
        <v>37889</v>
      </c>
      <c r="B241" t="s">
        <v>12</v>
      </c>
      <c r="C241">
        <v>-2</v>
      </c>
      <c r="D241" s="1">
        <v>15.1</v>
      </c>
      <c r="E241" s="1">
        <v>184</v>
      </c>
      <c r="F241" s="1">
        <v>149</v>
      </c>
      <c r="G241" s="5">
        <v>53.2</v>
      </c>
      <c r="H241" s="1">
        <v>3.32</v>
      </c>
      <c r="I241" s="1">
        <v>9.08</v>
      </c>
      <c r="K241" s="27"/>
      <c r="L241" s="24">
        <v>-2</v>
      </c>
      <c r="M241" s="25">
        <f t="shared" si="21"/>
        <v>14.446666666666665</v>
      </c>
      <c r="N241" s="25">
        <f t="shared" si="21"/>
        <v>183.33333333333334</v>
      </c>
      <c r="O241" s="25">
        <f t="shared" si="21"/>
        <v>146.66666666666666</v>
      </c>
      <c r="P241" s="25">
        <f t="shared" si="21"/>
        <v>52.199999999999996</v>
      </c>
      <c r="Q241" s="25">
        <f t="shared" si="21"/>
        <v>4.646666666666667</v>
      </c>
      <c r="R241" s="26">
        <f t="shared" si="21"/>
        <v>9.03</v>
      </c>
    </row>
    <row r="242" spans="1:18" ht="12.75">
      <c r="A242" s="4">
        <v>37889</v>
      </c>
      <c r="B242" t="s">
        <v>12</v>
      </c>
      <c r="C242">
        <v>-3</v>
      </c>
      <c r="D242" s="1">
        <v>13.7</v>
      </c>
      <c r="E242" s="1">
        <v>184</v>
      </c>
      <c r="F242" s="1">
        <v>144</v>
      </c>
      <c r="G242" s="5">
        <v>31</v>
      </c>
      <c r="H242" s="1">
        <v>2.62</v>
      </c>
      <c r="I242" s="1">
        <v>8.52</v>
      </c>
      <c r="K242" s="27"/>
      <c r="L242" s="24">
        <v>-3</v>
      </c>
      <c r="M242" s="25">
        <f t="shared" si="21"/>
        <v>13.76</v>
      </c>
      <c r="N242" s="25">
        <f t="shared" si="21"/>
        <v>183.5</v>
      </c>
      <c r="O242" s="25">
        <f t="shared" si="21"/>
        <v>144</v>
      </c>
      <c r="P242" s="25">
        <f t="shared" si="21"/>
        <v>42.1</v>
      </c>
      <c r="Q242" s="25">
        <f t="shared" si="21"/>
        <v>4.0600000000000005</v>
      </c>
      <c r="R242" s="26">
        <f t="shared" si="21"/>
        <v>8.77</v>
      </c>
    </row>
    <row r="243" spans="1:18" ht="12.75">
      <c r="A243" s="4">
        <v>37889</v>
      </c>
      <c r="B243" t="s">
        <v>12</v>
      </c>
      <c r="C243">
        <v>-4</v>
      </c>
      <c r="D243" s="1">
        <v>13.63</v>
      </c>
      <c r="E243" s="1">
        <v>184</v>
      </c>
      <c r="F243" s="1">
        <v>144</v>
      </c>
      <c r="G243" s="5">
        <v>22.1</v>
      </c>
      <c r="H243" s="1">
        <v>2.3</v>
      </c>
      <c r="I243" s="1">
        <v>9.01</v>
      </c>
      <c r="K243" s="27"/>
      <c r="L243" s="24">
        <v>-4</v>
      </c>
      <c r="M243" s="25">
        <f t="shared" si="21"/>
        <v>13.58</v>
      </c>
      <c r="N243" s="25">
        <f t="shared" si="21"/>
        <v>183.5</v>
      </c>
      <c r="O243" s="25">
        <f t="shared" si="21"/>
        <v>143.5</v>
      </c>
      <c r="P243" s="25">
        <f t="shared" si="21"/>
        <v>28.650000000000002</v>
      </c>
      <c r="Q243" s="25">
        <f t="shared" si="21"/>
        <v>2.985</v>
      </c>
      <c r="R243" s="26">
        <f t="shared" si="21"/>
        <v>8.774999999999999</v>
      </c>
    </row>
    <row r="244" spans="1:18" ht="12.75">
      <c r="A244" s="4">
        <v>37889</v>
      </c>
      <c r="B244" t="s">
        <v>12</v>
      </c>
      <c r="C244">
        <v>-5</v>
      </c>
      <c r="K244" s="27"/>
      <c r="L244" s="24">
        <v>-5</v>
      </c>
      <c r="M244" s="25"/>
      <c r="N244" s="25"/>
      <c r="O244" s="25"/>
      <c r="P244" s="25"/>
      <c r="Q244" s="25"/>
      <c r="R244" s="26"/>
    </row>
    <row r="245" spans="1:18" ht="13.5" thickBot="1">
      <c r="A245" s="4">
        <v>37889</v>
      </c>
      <c r="B245" t="s">
        <v>12</v>
      </c>
      <c r="C245">
        <v>-6</v>
      </c>
      <c r="K245" s="28"/>
      <c r="L245" s="29">
        <v>-6</v>
      </c>
      <c r="M245" s="30"/>
      <c r="N245" s="30"/>
      <c r="O245" s="30"/>
      <c r="P245" s="30"/>
      <c r="Q245" s="30"/>
      <c r="R245" s="31"/>
    </row>
    <row r="247" spans="1:9" ht="12.75">
      <c r="A247" s="4">
        <v>37889</v>
      </c>
      <c r="B247" t="s">
        <v>13</v>
      </c>
      <c r="C247">
        <v>0</v>
      </c>
      <c r="D247" s="1">
        <v>14.88</v>
      </c>
      <c r="E247" s="1">
        <v>183</v>
      </c>
      <c r="F247" s="1">
        <v>148</v>
      </c>
      <c r="G247" s="5">
        <v>63.1</v>
      </c>
      <c r="H247" s="1">
        <v>6.38</v>
      </c>
      <c r="I247" s="1">
        <v>9.32</v>
      </c>
    </row>
    <row r="248" spans="1:9" ht="12.75">
      <c r="A248" s="4">
        <v>37889</v>
      </c>
      <c r="B248" t="s">
        <v>13</v>
      </c>
      <c r="C248">
        <v>-1</v>
      </c>
      <c r="D248" s="1">
        <v>14.31</v>
      </c>
      <c r="E248" s="1">
        <v>183</v>
      </c>
      <c r="F248" s="1">
        <v>146</v>
      </c>
      <c r="G248" s="5">
        <v>55.4</v>
      </c>
      <c r="H248" s="1">
        <v>5.64</v>
      </c>
      <c r="I248" s="1">
        <v>9.29</v>
      </c>
    </row>
    <row r="249" spans="1:9" ht="12.75">
      <c r="A249" s="4">
        <v>37889</v>
      </c>
      <c r="B249" t="s">
        <v>13</v>
      </c>
      <c r="C249">
        <v>-2</v>
      </c>
      <c r="D249" s="1">
        <v>14.12</v>
      </c>
      <c r="E249" s="1">
        <v>183</v>
      </c>
      <c r="F249" s="1">
        <v>146</v>
      </c>
      <c r="G249" s="5">
        <v>44.5</v>
      </c>
      <c r="H249" s="1">
        <v>4.58</v>
      </c>
      <c r="I249" s="1">
        <v>8.94</v>
      </c>
    </row>
    <row r="250" spans="1:3" ht="12.75">
      <c r="A250" s="4">
        <v>37889</v>
      </c>
      <c r="B250" t="s">
        <v>13</v>
      </c>
      <c r="C250">
        <v>-3</v>
      </c>
    </row>
    <row r="251" spans="1:3" ht="12.75">
      <c r="A251" s="4">
        <v>37889</v>
      </c>
      <c r="B251" t="s">
        <v>13</v>
      </c>
      <c r="C251">
        <v>-4</v>
      </c>
    </row>
    <row r="252" spans="1:3" ht="12.75">
      <c r="A252" s="4">
        <v>37889</v>
      </c>
      <c r="B252" t="s">
        <v>13</v>
      </c>
      <c r="C252">
        <v>-5</v>
      </c>
    </row>
    <row r="253" spans="1:3" ht="12.75">
      <c r="A253" s="4">
        <v>37889</v>
      </c>
      <c r="B253" t="s">
        <v>13</v>
      </c>
      <c r="C253">
        <v>-6</v>
      </c>
    </row>
    <row r="255" spans="1:9" ht="12.75">
      <c r="A255" s="4">
        <v>37889</v>
      </c>
      <c r="B255" t="s">
        <v>14</v>
      </c>
      <c r="C255">
        <v>0</v>
      </c>
      <c r="D255" s="1">
        <v>14.29</v>
      </c>
      <c r="E255" s="1">
        <v>183</v>
      </c>
      <c r="F255" s="1">
        <v>145</v>
      </c>
      <c r="G255" s="5">
        <v>65.1</v>
      </c>
      <c r="H255" s="1">
        <v>6.67</v>
      </c>
      <c r="I255" s="1">
        <v>9.33</v>
      </c>
    </row>
    <row r="256" spans="1:9" ht="12.75">
      <c r="A256" s="4">
        <v>37889</v>
      </c>
      <c r="B256" t="s">
        <v>14</v>
      </c>
      <c r="C256">
        <v>-1</v>
      </c>
      <c r="D256" s="1">
        <v>14.2</v>
      </c>
      <c r="E256" s="1">
        <v>183</v>
      </c>
      <c r="F256" s="1">
        <v>145</v>
      </c>
      <c r="G256" s="5">
        <v>57.9</v>
      </c>
      <c r="H256" s="1">
        <v>5.94</v>
      </c>
      <c r="I256" s="1">
        <v>9.25</v>
      </c>
    </row>
    <row r="257" spans="1:9" ht="12.75">
      <c r="A257" s="4">
        <v>37889</v>
      </c>
      <c r="B257" t="s">
        <v>14</v>
      </c>
      <c r="C257">
        <v>-2</v>
      </c>
      <c r="D257" s="1">
        <v>14.12</v>
      </c>
      <c r="E257" s="1">
        <v>183</v>
      </c>
      <c r="F257" s="1">
        <v>145</v>
      </c>
      <c r="G257" s="5">
        <v>58.9</v>
      </c>
      <c r="H257" s="1">
        <v>6.04</v>
      </c>
      <c r="I257" s="1">
        <v>9.07</v>
      </c>
    </row>
    <row r="258" spans="1:9" ht="12.75">
      <c r="A258" s="4">
        <v>37889</v>
      </c>
      <c r="B258" t="s">
        <v>14</v>
      </c>
      <c r="C258">
        <v>-3</v>
      </c>
      <c r="D258" s="1">
        <v>13.82</v>
      </c>
      <c r="E258" s="1">
        <v>183</v>
      </c>
      <c r="F258" s="1">
        <v>144</v>
      </c>
      <c r="G258" s="5">
        <v>53.2</v>
      </c>
      <c r="H258" s="1">
        <v>5.5</v>
      </c>
      <c r="I258" s="1">
        <v>9.02</v>
      </c>
    </row>
    <row r="259" spans="1:9" ht="12.75">
      <c r="A259" s="4">
        <v>37889</v>
      </c>
      <c r="B259" t="s">
        <v>14</v>
      </c>
      <c r="C259">
        <v>-4</v>
      </c>
      <c r="D259" s="1">
        <v>13.53</v>
      </c>
      <c r="E259" s="1">
        <v>183</v>
      </c>
      <c r="F259" s="1">
        <v>143</v>
      </c>
      <c r="G259" s="5">
        <v>35.2</v>
      </c>
      <c r="H259" s="1">
        <v>3.67</v>
      </c>
      <c r="I259" s="1">
        <v>8.54</v>
      </c>
    </row>
    <row r="260" spans="1:9" ht="12.75">
      <c r="A260" s="4">
        <v>37889</v>
      </c>
      <c r="B260" t="s">
        <v>14</v>
      </c>
      <c r="C260">
        <v>-5</v>
      </c>
      <c r="D260" s="1">
        <v>13.51</v>
      </c>
      <c r="E260" s="1">
        <v>184</v>
      </c>
      <c r="F260" s="1">
        <v>143</v>
      </c>
      <c r="G260" s="5">
        <v>20.6</v>
      </c>
      <c r="H260" s="1">
        <v>2.15</v>
      </c>
      <c r="I260" s="1">
        <v>8.47</v>
      </c>
    </row>
    <row r="261" spans="1:3" ht="13.5" thickBot="1">
      <c r="A261" s="4">
        <v>37889</v>
      </c>
      <c r="B261" t="s">
        <v>14</v>
      </c>
      <c r="C261">
        <v>-6</v>
      </c>
    </row>
    <row r="262" spans="4:36" s="11" customFormat="1" ht="12.75">
      <c r="D262" s="12"/>
      <c r="E262" s="12"/>
      <c r="F262" s="12"/>
      <c r="G262" s="13"/>
      <c r="H262" s="12"/>
      <c r="I262" s="12"/>
      <c r="K262" s="18">
        <v>37904</v>
      </c>
      <c r="L262" s="19" t="s">
        <v>5</v>
      </c>
      <c r="M262" s="20" t="s">
        <v>6</v>
      </c>
      <c r="N262" s="20" t="s">
        <v>7</v>
      </c>
      <c r="O262" s="20" t="s">
        <v>8</v>
      </c>
      <c r="P262" s="21" t="s">
        <v>9</v>
      </c>
      <c r="Q262" s="20" t="s">
        <v>10</v>
      </c>
      <c r="R262" s="22" t="s">
        <v>11</v>
      </c>
      <c r="V262" s="12"/>
      <c r="W262" s="12"/>
      <c r="X262" s="12"/>
      <c r="Y262" s="12"/>
      <c r="Z262" s="12"/>
      <c r="AA262" s="12"/>
      <c r="AC262" s="76"/>
      <c r="AD262" s="76"/>
      <c r="AE262" s="76"/>
      <c r="AF262" s="76"/>
      <c r="AG262" s="76"/>
      <c r="AH262" s="76"/>
      <c r="AI262" s="76"/>
      <c r="AJ262" s="76"/>
    </row>
    <row r="263" spans="1:18" ht="12.75">
      <c r="A263" s="4">
        <v>37904</v>
      </c>
      <c r="B263" t="s">
        <v>12</v>
      </c>
      <c r="C263">
        <v>0</v>
      </c>
      <c r="D263" s="1">
        <v>13.84</v>
      </c>
      <c r="E263" s="1">
        <v>194</v>
      </c>
      <c r="F263" s="1">
        <v>152</v>
      </c>
      <c r="G263" s="5">
        <v>79.8</v>
      </c>
      <c r="H263" s="1">
        <v>6.61</v>
      </c>
      <c r="I263" s="1">
        <v>8.71</v>
      </c>
      <c r="K263" s="23"/>
      <c r="L263" s="24">
        <v>0</v>
      </c>
      <c r="M263" s="25">
        <f aca="true" t="shared" si="22" ref="M263:R267">AVERAGE(D263,D271,D279)</f>
        <v>14.123333333333335</v>
      </c>
      <c r="N263" s="25">
        <f t="shared" si="22"/>
        <v>192</v>
      </c>
      <c r="O263" s="25">
        <f t="shared" si="22"/>
        <v>152</v>
      </c>
      <c r="P263" s="25">
        <f t="shared" si="22"/>
        <v>70.8</v>
      </c>
      <c r="Q263" s="25">
        <f t="shared" si="22"/>
        <v>6.68</v>
      </c>
      <c r="R263" s="26">
        <f t="shared" si="22"/>
        <v>8.766666666666667</v>
      </c>
    </row>
    <row r="264" spans="1:18" ht="12.75">
      <c r="A264" s="4">
        <v>37904</v>
      </c>
      <c r="B264" t="s">
        <v>12</v>
      </c>
      <c r="C264">
        <v>-1</v>
      </c>
      <c r="D264" s="1">
        <v>13.83</v>
      </c>
      <c r="E264" s="1">
        <v>194</v>
      </c>
      <c r="F264" s="1">
        <v>152</v>
      </c>
      <c r="G264" s="5">
        <v>60.4</v>
      </c>
      <c r="H264" s="1">
        <v>6.24</v>
      </c>
      <c r="I264" s="1">
        <v>8.55</v>
      </c>
      <c r="K264" s="27"/>
      <c r="L264" s="24">
        <v>-1</v>
      </c>
      <c r="M264" s="25">
        <f t="shared" si="22"/>
        <v>14.13</v>
      </c>
      <c r="N264" s="25">
        <f t="shared" si="22"/>
        <v>192</v>
      </c>
      <c r="O264" s="25">
        <f t="shared" si="22"/>
        <v>152</v>
      </c>
      <c r="P264" s="25">
        <f t="shared" si="22"/>
        <v>61.76666666666667</v>
      </c>
      <c r="Q264" s="25">
        <f t="shared" si="22"/>
        <v>6.330000000000001</v>
      </c>
      <c r="R264" s="26">
        <f t="shared" si="22"/>
        <v>8.696666666666667</v>
      </c>
    </row>
    <row r="265" spans="1:18" ht="12.75">
      <c r="A265" s="4">
        <v>37904</v>
      </c>
      <c r="B265" t="s">
        <v>12</v>
      </c>
      <c r="C265">
        <v>-2</v>
      </c>
      <c r="D265" s="1">
        <v>13.82</v>
      </c>
      <c r="E265" s="1">
        <v>194</v>
      </c>
      <c r="F265" s="1">
        <v>152</v>
      </c>
      <c r="G265" s="5">
        <v>59.8</v>
      </c>
      <c r="H265" s="1">
        <v>6.18</v>
      </c>
      <c r="I265" s="1">
        <v>8.52</v>
      </c>
      <c r="K265" s="27"/>
      <c r="L265" s="24">
        <v>-2</v>
      </c>
      <c r="M265" s="25">
        <f t="shared" si="22"/>
        <v>14.113333333333335</v>
      </c>
      <c r="N265" s="25">
        <f t="shared" si="22"/>
        <v>192.33333333333334</v>
      </c>
      <c r="O265" s="25">
        <f t="shared" si="22"/>
        <v>152</v>
      </c>
      <c r="P265" s="25">
        <f t="shared" si="22"/>
        <v>60.199999999999996</v>
      </c>
      <c r="Q265" s="25">
        <f t="shared" si="22"/>
        <v>6.183333333333334</v>
      </c>
      <c r="R265" s="26">
        <f t="shared" si="22"/>
        <v>8.549999999999999</v>
      </c>
    </row>
    <row r="266" spans="1:18" ht="12.75">
      <c r="A266" s="4">
        <v>37904</v>
      </c>
      <c r="B266" t="s">
        <v>12</v>
      </c>
      <c r="C266">
        <v>-3</v>
      </c>
      <c r="D266" s="1">
        <v>13.82</v>
      </c>
      <c r="E266" s="1">
        <v>194</v>
      </c>
      <c r="F266" s="1">
        <v>152</v>
      </c>
      <c r="G266" s="5">
        <v>59.5</v>
      </c>
      <c r="H266" s="1">
        <v>6.15</v>
      </c>
      <c r="I266" s="1">
        <v>8.48</v>
      </c>
      <c r="K266" s="27"/>
      <c r="L266" s="24">
        <v>-3</v>
      </c>
      <c r="M266" s="25">
        <f t="shared" si="22"/>
        <v>13.975000000000001</v>
      </c>
      <c r="N266" s="25">
        <f t="shared" si="22"/>
        <v>193</v>
      </c>
      <c r="O266" s="25">
        <f t="shared" si="22"/>
        <v>152</v>
      </c>
      <c r="P266" s="25">
        <f t="shared" si="22"/>
        <v>57.4</v>
      </c>
      <c r="Q266" s="25">
        <f t="shared" si="22"/>
        <v>5.895</v>
      </c>
      <c r="R266" s="26">
        <f t="shared" si="22"/>
        <v>8.475000000000001</v>
      </c>
    </row>
    <row r="267" spans="1:18" ht="12.75">
      <c r="A267" s="4">
        <v>37904</v>
      </c>
      <c r="B267" t="s">
        <v>12</v>
      </c>
      <c r="C267">
        <v>-4</v>
      </c>
      <c r="D267" s="1">
        <v>13.75</v>
      </c>
      <c r="E267" s="1">
        <v>194</v>
      </c>
      <c r="F267" s="1">
        <v>153</v>
      </c>
      <c r="G267" s="5">
        <v>59.1</v>
      </c>
      <c r="H267" s="1">
        <v>6.12</v>
      </c>
      <c r="I267" s="1">
        <v>8.19</v>
      </c>
      <c r="K267" s="27"/>
      <c r="L267" s="24">
        <v>-4</v>
      </c>
      <c r="M267" s="25">
        <f t="shared" si="22"/>
        <v>13.75</v>
      </c>
      <c r="N267" s="25">
        <f t="shared" si="22"/>
        <v>194</v>
      </c>
      <c r="O267" s="25">
        <f t="shared" si="22"/>
        <v>153</v>
      </c>
      <c r="P267" s="25">
        <f t="shared" si="22"/>
        <v>59.1</v>
      </c>
      <c r="Q267" s="25">
        <f t="shared" si="22"/>
        <v>6.12</v>
      </c>
      <c r="R267" s="26">
        <f t="shared" si="22"/>
        <v>8.19</v>
      </c>
    </row>
    <row r="268" spans="1:18" ht="12.75">
      <c r="A268" s="4">
        <v>37904</v>
      </c>
      <c r="B268" t="s">
        <v>12</v>
      </c>
      <c r="C268">
        <v>-5</v>
      </c>
      <c r="K268" s="27"/>
      <c r="L268" s="24">
        <v>-5</v>
      </c>
      <c r="M268" s="25"/>
      <c r="N268" s="25"/>
      <c r="O268" s="25"/>
      <c r="P268" s="25"/>
      <c r="Q268" s="25"/>
      <c r="R268" s="26"/>
    </row>
    <row r="269" spans="1:18" ht="13.5" thickBot="1">
      <c r="A269" s="4">
        <v>37904</v>
      </c>
      <c r="B269" t="s">
        <v>12</v>
      </c>
      <c r="C269">
        <v>-6</v>
      </c>
      <c r="K269" s="28"/>
      <c r="L269" s="29">
        <v>-6</v>
      </c>
      <c r="M269" s="30"/>
      <c r="N269" s="30"/>
      <c r="O269" s="30"/>
      <c r="P269" s="30"/>
      <c r="Q269" s="30"/>
      <c r="R269" s="31"/>
    </row>
    <row r="271" spans="1:9" ht="12.75">
      <c r="A271" s="4">
        <v>37904</v>
      </c>
      <c r="B271" t="s">
        <v>13</v>
      </c>
      <c r="C271">
        <v>0</v>
      </c>
      <c r="D271" s="1">
        <v>14.12</v>
      </c>
      <c r="E271" s="1">
        <v>192</v>
      </c>
      <c r="F271" s="1">
        <v>152</v>
      </c>
      <c r="G271" s="5">
        <v>66.7</v>
      </c>
      <c r="H271" s="1">
        <v>6.72</v>
      </c>
      <c r="I271" s="1">
        <v>8.75</v>
      </c>
    </row>
    <row r="272" spans="1:9" ht="12.75">
      <c r="A272" s="4">
        <v>37904</v>
      </c>
      <c r="B272" t="s">
        <v>13</v>
      </c>
      <c r="C272">
        <v>-1</v>
      </c>
      <c r="D272" s="1">
        <v>14.16</v>
      </c>
      <c r="E272" s="1">
        <v>192</v>
      </c>
      <c r="F272" s="1">
        <v>152</v>
      </c>
      <c r="G272" s="5">
        <v>59.7</v>
      </c>
      <c r="H272" s="1">
        <v>6.09</v>
      </c>
      <c r="I272" s="1">
        <v>8.73</v>
      </c>
    </row>
    <row r="273" spans="1:9" ht="12.75">
      <c r="A273" s="4">
        <v>37904</v>
      </c>
      <c r="B273" t="s">
        <v>13</v>
      </c>
      <c r="C273">
        <v>-2</v>
      </c>
      <c r="D273" s="1">
        <v>14.13</v>
      </c>
      <c r="E273" s="1">
        <v>192</v>
      </c>
      <c r="F273" s="1">
        <v>152</v>
      </c>
      <c r="G273" s="5">
        <v>55.8</v>
      </c>
      <c r="H273" s="1">
        <v>5.73</v>
      </c>
      <c r="I273" s="1">
        <v>8.51</v>
      </c>
    </row>
    <row r="274" spans="1:9" ht="12.75">
      <c r="A274" s="4">
        <v>37904</v>
      </c>
      <c r="B274" t="s">
        <v>13</v>
      </c>
      <c r="C274">
        <v>-3</v>
      </c>
      <c r="D274" s="1">
        <v>14.13</v>
      </c>
      <c r="E274" s="1">
        <v>192</v>
      </c>
      <c r="F274" s="1">
        <v>152</v>
      </c>
      <c r="G274" s="5">
        <v>55.3</v>
      </c>
      <c r="H274" s="1">
        <v>5.64</v>
      </c>
      <c r="I274" s="1">
        <v>8.47</v>
      </c>
    </row>
    <row r="275" spans="1:3" ht="12.75">
      <c r="A275" s="4">
        <v>37904</v>
      </c>
      <c r="B275" t="s">
        <v>13</v>
      </c>
      <c r="C275">
        <v>-4</v>
      </c>
    </row>
    <row r="276" spans="1:3" ht="12.75">
      <c r="A276" s="4">
        <v>37904</v>
      </c>
      <c r="B276" t="s">
        <v>13</v>
      </c>
      <c r="C276">
        <v>-5</v>
      </c>
    </row>
    <row r="277" spans="1:3" ht="12.75">
      <c r="A277" s="4">
        <v>37904</v>
      </c>
      <c r="B277" t="s">
        <v>13</v>
      </c>
      <c r="C277">
        <v>-6</v>
      </c>
    </row>
    <row r="279" spans="1:9" ht="12.75">
      <c r="A279" s="4">
        <v>37904</v>
      </c>
      <c r="B279" t="s">
        <v>14</v>
      </c>
      <c r="C279">
        <v>0</v>
      </c>
      <c r="D279" s="1">
        <v>14.41</v>
      </c>
      <c r="E279" s="1">
        <v>190</v>
      </c>
      <c r="F279" s="1">
        <v>152</v>
      </c>
      <c r="G279" s="5">
        <v>65.9</v>
      </c>
      <c r="H279" s="1">
        <v>6.71</v>
      </c>
      <c r="I279" s="1">
        <v>8.84</v>
      </c>
    </row>
    <row r="280" spans="1:9" ht="12.75">
      <c r="A280" s="4">
        <v>37904</v>
      </c>
      <c r="B280" t="s">
        <v>14</v>
      </c>
      <c r="C280">
        <v>-1</v>
      </c>
      <c r="D280" s="1">
        <v>14.4</v>
      </c>
      <c r="E280" s="1">
        <v>190</v>
      </c>
      <c r="F280" s="1">
        <v>152</v>
      </c>
      <c r="G280" s="5">
        <v>65.2</v>
      </c>
      <c r="H280" s="1">
        <v>6.66</v>
      </c>
      <c r="I280" s="1">
        <v>8.81</v>
      </c>
    </row>
    <row r="281" spans="1:9" ht="12.75">
      <c r="A281" s="4">
        <v>37904</v>
      </c>
      <c r="B281" t="s">
        <v>14</v>
      </c>
      <c r="C281">
        <v>-2</v>
      </c>
      <c r="D281" s="1">
        <v>14.39</v>
      </c>
      <c r="E281" s="1">
        <v>191</v>
      </c>
      <c r="F281" s="1">
        <v>152</v>
      </c>
      <c r="G281" s="5">
        <v>65</v>
      </c>
      <c r="H281" s="1">
        <v>6.64</v>
      </c>
      <c r="I281" s="1">
        <v>8.62</v>
      </c>
    </row>
    <row r="282" spans="1:3" ht="12.75">
      <c r="A282" s="4">
        <v>37904</v>
      </c>
      <c r="B282" t="s">
        <v>14</v>
      </c>
      <c r="C282">
        <v>-3</v>
      </c>
    </row>
    <row r="283" spans="1:3" ht="12.75">
      <c r="A283" s="4">
        <v>37904</v>
      </c>
      <c r="B283" t="s">
        <v>14</v>
      </c>
      <c r="C283">
        <v>-4</v>
      </c>
    </row>
    <row r="284" spans="1:3" ht="12.75">
      <c r="A284" s="4">
        <v>37904</v>
      </c>
      <c r="B284" t="s">
        <v>14</v>
      </c>
      <c r="C284">
        <v>-5</v>
      </c>
    </row>
    <row r="285" spans="1:3" ht="13.5" thickBot="1">
      <c r="A285" s="4">
        <v>37904</v>
      </c>
      <c r="B285" t="s">
        <v>14</v>
      </c>
      <c r="C285">
        <v>-6</v>
      </c>
    </row>
    <row r="286" spans="4:36" s="11" customFormat="1" ht="12.75">
      <c r="D286" s="12"/>
      <c r="E286" s="12"/>
      <c r="F286" s="12"/>
      <c r="G286" s="13"/>
      <c r="H286" s="12"/>
      <c r="I286" s="12"/>
      <c r="K286" s="18">
        <v>37916</v>
      </c>
      <c r="L286" s="19" t="s">
        <v>5</v>
      </c>
      <c r="M286" s="20" t="s">
        <v>6</v>
      </c>
      <c r="N286" s="20" t="s">
        <v>7</v>
      </c>
      <c r="O286" s="20" t="s">
        <v>8</v>
      </c>
      <c r="P286" s="21" t="s">
        <v>9</v>
      </c>
      <c r="Q286" s="20" t="s">
        <v>10</v>
      </c>
      <c r="R286" s="22" t="s">
        <v>11</v>
      </c>
      <c r="V286" s="12"/>
      <c r="W286" s="12"/>
      <c r="X286" s="12"/>
      <c r="Y286" s="12"/>
      <c r="Z286" s="12"/>
      <c r="AA286" s="12"/>
      <c r="AC286" s="76"/>
      <c r="AD286" s="76"/>
      <c r="AE286" s="76"/>
      <c r="AF286" s="76"/>
      <c r="AG286" s="76"/>
      <c r="AH286" s="76"/>
      <c r="AI286" s="76"/>
      <c r="AJ286" s="76"/>
    </row>
    <row r="287" spans="1:18" ht="12.75">
      <c r="A287" s="4">
        <v>37916</v>
      </c>
      <c r="B287" t="s">
        <v>12</v>
      </c>
      <c r="C287">
        <v>0</v>
      </c>
      <c r="D287" s="1">
        <v>12.32</v>
      </c>
      <c r="E287" s="1">
        <v>202</v>
      </c>
      <c r="F287" s="1">
        <v>153</v>
      </c>
      <c r="G287" s="5">
        <v>75</v>
      </c>
      <c r="H287" s="1">
        <v>8.03</v>
      </c>
      <c r="I287" s="1">
        <v>8.75</v>
      </c>
      <c r="K287" s="23"/>
      <c r="L287" s="24">
        <v>0</v>
      </c>
      <c r="M287" s="25">
        <f aca="true" t="shared" si="23" ref="M287:R291">AVERAGE(D287,D295,D303)</f>
        <v>12.203333333333333</v>
      </c>
      <c r="N287" s="25">
        <f t="shared" si="23"/>
        <v>200.66666666666666</v>
      </c>
      <c r="O287" s="25">
        <f t="shared" si="23"/>
        <v>151.66666666666666</v>
      </c>
      <c r="P287" s="25">
        <f t="shared" si="23"/>
        <v>70.43333333333334</v>
      </c>
      <c r="Q287" s="25">
        <f t="shared" si="23"/>
        <v>7.536666666666666</v>
      </c>
      <c r="R287" s="26">
        <f t="shared" si="23"/>
        <v>8.583333333333334</v>
      </c>
    </row>
    <row r="288" spans="1:18" ht="12.75">
      <c r="A288" s="4">
        <v>37916</v>
      </c>
      <c r="B288" t="s">
        <v>12</v>
      </c>
      <c r="C288">
        <v>-1</v>
      </c>
      <c r="D288" s="1">
        <v>11.92</v>
      </c>
      <c r="E288" s="1">
        <v>202</v>
      </c>
      <c r="F288" s="1">
        <v>151</v>
      </c>
      <c r="G288" s="5">
        <v>72.3</v>
      </c>
      <c r="H288" s="1">
        <v>7.79</v>
      </c>
      <c r="I288" s="1">
        <v>8.53</v>
      </c>
      <c r="K288" s="27"/>
      <c r="L288" s="24">
        <v>-1</v>
      </c>
      <c r="M288" s="25">
        <f t="shared" si="23"/>
        <v>11.883333333333333</v>
      </c>
      <c r="N288" s="25">
        <f t="shared" si="23"/>
        <v>200.33333333333334</v>
      </c>
      <c r="O288" s="25">
        <f t="shared" si="23"/>
        <v>150</v>
      </c>
      <c r="P288" s="25">
        <f t="shared" si="23"/>
        <v>69.03333333333332</v>
      </c>
      <c r="Q288" s="25">
        <f t="shared" si="23"/>
        <v>7.463333333333334</v>
      </c>
      <c r="R288" s="26">
        <f t="shared" si="23"/>
        <v>8.426666666666668</v>
      </c>
    </row>
    <row r="289" spans="1:18" ht="12.75">
      <c r="A289" s="4">
        <v>37916</v>
      </c>
      <c r="B289" t="s">
        <v>12</v>
      </c>
      <c r="C289">
        <v>-2</v>
      </c>
      <c r="D289" s="1">
        <v>11.73</v>
      </c>
      <c r="E289" s="1">
        <v>202</v>
      </c>
      <c r="F289" s="1">
        <v>151</v>
      </c>
      <c r="G289" s="5">
        <v>68.9</v>
      </c>
      <c r="H289" s="1">
        <v>7.44</v>
      </c>
      <c r="I289" s="1">
        <v>8.55</v>
      </c>
      <c r="K289" s="27"/>
      <c r="L289" s="24">
        <v>-2</v>
      </c>
      <c r="M289" s="25">
        <f t="shared" si="23"/>
        <v>11.663333333333334</v>
      </c>
      <c r="N289" s="25">
        <f t="shared" si="23"/>
        <v>200.33333333333334</v>
      </c>
      <c r="O289" s="25">
        <f t="shared" si="23"/>
        <v>149.33333333333334</v>
      </c>
      <c r="P289" s="25">
        <f t="shared" si="23"/>
        <v>66.93333333333334</v>
      </c>
      <c r="Q289" s="25">
        <f t="shared" si="23"/>
        <v>7.239999999999999</v>
      </c>
      <c r="R289" s="26">
        <f t="shared" si="23"/>
        <v>8.406666666666666</v>
      </c>
    </row>
    <row r="290" spans="1:18" ht="12.75">
      <c r="A290" s="4">
        <v>37916</v>
      </c>
      <c r="B290" t="s">
        <v>12</v>
      </c>
      <c r="C290">
        <v>-3</v>
      </c>
      <c r="D290" s="1">
        <v>11.37</v>
      </c>
      <c r="E290" s="1">
        <v>213</v>
      </c>
      <c r="F290" s="1">
        <v>158</v>
      </c>
      <c r="G290" s="5">
        <v>61.5</v>
      </c>
      <c r="H290" s="1">
        <v>6.62</v>
      </c>
      <c r="I290" s="1">
        <v>8.47</v>
      </c>
      <c r="K290" s="27"/>
      <c r="L290" s="24">
        <v>-3</v>
      </c>
      <c r="M290" s="25">
        <f t="shared" si="23"/>
        <v>11.465</v>
      </c>
      <c r="N290" s="25">
        <f t="shared" si="23"/>
        <v>206.5</v>
      </c>
      <c r="O290" s="25">
        <f t="shared" si="23"/>
        <v>153.5</v>
      </c>
      <c r="P290" s="25">
        <f t="shared" si="23"/>
        <v>60.4</v>
      </c>
      <c r="Q290" s="25">
        <f t="shared" si="23"/>
        <v>6.51</v>
      </c>
      <c r="R290" s="26">
        <f t="shared" si="23"/>
        <v>8.385000000000002</v>
      </c>
    </row>
    <row r="291" spans="1:18" ht="12.75">
      <c r="A291" s="4">
        <v>37916</v>
      </c>
      <c r="B291" t="s">
        <v>12</v>
      </c>
      <c r="C291">
        <v>-4</v>
      </c>
      <c r="D291" s="1">
        <v>11.18</v>
      </c>
      <c r="E291" s="1">
        <v>213</v>
      </c>
      <c r="F291" s="1">
        <v>156</v>
      </c>
      <c r="G291" s="5">
        <v>44.9</v>
      </c>
      <c r="H291" s="1">
        <v>4.89</v>
      </c>
      <c r="I291" s="1">
        <v>8.34</v>
      </c>
      <c r="K291" s="27"/>
      <c r="L291" s="24">
        <v>-4</v>
      </c>
      <c r="M291" s="25">
        <f t="shared" si="23"/>
        <v>11.33</v>
      </c>
      <c r="N291" s="25">
        <f t="shared" si="23"/>
        <v>206.5</v>
      </c>
      <c r="O291" s="25">
        <f t="shared" si="23"/>
        <v>152.5</v>
      </c>
      <c r="P291" s="25">
        <f t="shared" si="23"/>
        <v>51.599999999999994</v>
      </c>
      <c r="Q291" s="25">
        <f t="shared" si="23"/>
        <v>5.625</v>
      </c>
      <c r="R291" s="26">
        <f t="shared" si="23"/>
        <v>8.344999999999999</v>
      </c>
    </row>
    <row r="292" spans="1:18" ht="12.75">
      <c r="A292" s="4">
        <v>37916</v>
      </c>
      <c r="B292" t="s">
        <v>12</v>
      </c>
      <c r="C292">
        <v>-5</v>
      </c>
      <c r="K292" s="27"/>
      <c r="L292" s="24">
        <v>-5</v>
      </c>
      <c r="M292" s="25"/>
      <c r="N292" s="25"/>
      <c r="O292" s="25"/>
      <c r="P292" s="25"/>
      <c r="Q292" s="25"/>
      <c r="R292" s="26"/>
    </row>
    <row r="293" spans="1:18" ht="13.5" thickBot="1">
      <c r="A293" s="4">
        <v>37916</v>
      </c>
      <c r="B293" t="s">
        <v>12</v>
      </c>
      <c r="C293">
        <v>-6</v>
      </c>
      <c r="K293" s="28"/>
      <c r="L293" s="29">
        <v>-6</v>
      </c>
      <c r="M293" s="30"/>
      <c r="N293" s="30"/>
      <c r="O293" s="30"/>
      <c r="P293" s="30"/>
      <c r="Q293" s="30"/>
      <c r="R293" s="31"/>
    </row>
    <row r="295" spans="1:9" ht="12.75">
      <c r="A295" s="4">
        <v>37916</v>
      </c>
      <c r="B295" t="s">
        <v>13</v>
      </c>
      <c r="C295">
        <v>0</v>
      </c>
      <c r="D295" s="1">
        <v>12.31</v>
      </c>
      <c r="E295" s="1">
        <v>201</v>
      </c>
      <c r="F295" s="1">
        <v>152</v>
      </c>
      <c r="G295" s="5">
        <v>69</v>
      </c>
      <c r="H295" s="1">
        <v>7.36</v>
      </c>
      <c r="I295" s="1">
        <v>8.5</v>
      </c>
    </row>
    <row r="296" spans="1:9" ht="12.75">
      <c r="A296" s="4">
        <v>37916</v>
      </c>
      <c r="B296" t="s">
        <v>13</v>
      </c>
      <c r="C296">
        <v>-1</v>
      </c>
      <c r="D296" s="1">
        <v>11.88</v>
      </c>
      <c r="E296" s="1">
        <v>200</v>
      </c>
      <c r="F296" s="1">
        <v>150</v>
      </c>
      <c r="G296" s="5">
        <v>70.6</v>
      </c>
      <c r="H296" s="1">
        <v>7.64</v>
      </c>
      <c r="I296" s="1">
        <v>8.42</v>
      </c>
    </row>
    <row r="297" spans="1:9" ht="12.75">
      <c r="A297" s="4">
        <v>37916</v>
      </c>
      <c r="B297" t="s">
        <v>13</v>
      </c>
      <c r="C297">
        <v>-2</v>
      </c>
      <c r="D297" s="1">
        <v>11.7</v>
      </c>
      <c r="E297" s="1">
        <v>200</v>
      </c>
      <c r="F297" s="1">
        <v>149</v>
      </c>
      <c r="G297" s="5">
        <v>68.1</v>
      </c>
      <c r="H297" s="1">
        <v>7.38</v>
      </c>
      <c r="I297" s="1">
        <v>8.42</v>
      </c>
    </row>
    <row r="298" spans="1:3" ht="12.75">
      <c r="A298" s="4">
        <v>37916</v>
      </c>
      <c r="B298" t="s">
        <v>13</v>
      </c>
      <c r="C298">
        <v>-3</v>
      </c>
    </row>
    <row r="299" spans="1:3" ht="12.75">
      <c r="A299" s="4">
        <v>37916</v>
      </c>
      <c r="B299" t="s">
        <v>13</v>
      </c>
      <c r="C299">
        <v>-4</v>
      </c>
    </row>
    <row r="300" spans="1:3" ht="12.75">
      <c r="A300" s="4">
        <v>37916</v>
      </c>
      <c r="B300" t="s">
        <v>13</v>
      </c>
      <c r="C300">
        <v>-5</v>
      </c>
    </row>
    <row r="301" spans="1:3" ht="12.75">
      <c r="A301" s="4">
        <v>37916</v>
      </c>
      <c r="B301" t="s">
        <v>13</v>
      </c>
      <c r="C301">
        <v>-6</v>
      </c>
    </row>
    <row r="303" spans="1:9" ht="12.75">
      <c r="A303" s="4">
        <v>37916</v>
      </c>
      <c r="B303" t="s">
        <v>14</v>
      </c>
      <c r="C303">
        <v>0</v>
      </c>
      <c r="D303" s="1">
        <v>11.98</v>
      </c>
      <c r="E303" s="1">
        <v>199</v>
      </c>
      <c r="F303" s="1">
        <v>150</v>
      </c>
      <c r="G303" s="5">
        <v>67.3</v>
      </c>
      <c r="H303" s="1">
        <v>7.22</v>
      </c>
      <c r="I303" s="1">
        <v>8.5</v>
      </c>
    </row>
    <row r="304" spans="1:9" ht="12.75">
      <c r="A304" s="4">
        <v>37916</v>
      </c>
      <c r="B304" t="s">
        <v>14</v>
      </c>
      <c r="C304">
        <v>-1</v>
      </c>
      <c r="D304" s="1">
        <v>11.85</v>
      </c>
      <c r="E304" s="1">
        <v>199</v>
      </c>
      <c r="F304" s="1">
        <v>149</v>
      </c>
      <c r="G304" s="5">
        <v>64.2</v>
      </c>
      <c r="H304" s="1">
        <v>6.96</v>
      </c>
      <c r="I304" s="1">
        <v>8.33</v>
      </c>
    </row>
    <row r="305" spans="1:9" ht="12.75">
      <c r="A305" s="4">
        <v>37916</v>
      </c>
      <c r="B305" t="s">
        <v>14</v>
      </c>
      <c r="C305">
        <v>-2</v>
      </c>
      <c r="D305" s="1">
        <v>11.56</v>
      </c>
      <c r="E305" s="1">
        <v>199</v>
      </c>
      <c r="F305" s="1">
        <v>148</v>
      </c>
      <c r="G305" s="5">
        <v>63.8</v>
      </c>
      <c r="H305" s="1">
        <v>6.9</v>
      </c>
      <c r="I305" s="1">
        <v>8.25</v>
      </c>
    </row>
    <row r="306" spans="1:9" ht="12.75">
      <c r="A306" s="4">
        <v>37916</v>
      </c>
      <c r="B306" t="s">
        <v>14</v>
      </c>
      <c r="C306">
        <v>-3</v>
      </c>
      <c r="D306" s="1">
        <v>11.56</v>
      </c>
      <c r="E306" s="1">
        <v>200</v>
      </c>
      <c r="F306" s="1">
        <v>149</v>
      </c>
      <c r="G306" s="5">
        <v>59.3</v>
      </c>
      <c r="H306" s="1">
        <v>6.4</v>
      </c>
      <c r="I306" s="1">
        <v>8.3</v>
      </c>
    </row>
    <row r="307" spans="1:9" ht="12.75">
      <c r="A307" s="4">
        <v>37916</v>
      </c>
      <c r="B307" t="s">
        <v>14</v>
      </c>
      <c r="C307">
        <v>-4</v>
      </c>
      <c r="D307" s="1">
        <v>11.48</v>
      </c>
      <c r="E307" s="1">
        <v>200</v>
      </c>
      <c r="F307" s="1">
        <v>149</v>
      </c>
      <c r="G307" s="5">
        <v>58.3</v>
      </c>
      <c r="H307" s="1">
        <v>6.36</v>
      </c>
      <c r="I307" s="1">
        <v>8.35</v>
      </c>
    </row>
    <row r="308" spans="1:3" ht="12.75">
      <c r="A308" s="4">
        <v>37916</v>
      </c>
      <c r="B308" t="s">
        <v>14</v>
      </c>
      <c r="C308">
        <v>-5</v>
      </c>
    </row>
    <row r="309" spans="1:3" ht="13.5" thickBot="1">
      <c r="A309" s="4">
        <v>37916</v>
      </c>
      <c r="B309" t="s">
        <v>14</v>
      </c>
      <c r="C309">
        <v>-6</v>
      </c>
    </row>
    <row r="310" spans="4:36" s="11" customFormat="1" ht="12.75">
      <c r="D310" s="12"/>
      <c r="E310" s="12"/>
      <c r="F310" s="12"/>
      <c r="G310" s="13"/>
      <c r="H310" s="12"/>
      <c r="I310" s="12"/>
      <c r="K310" s="18">
        <v>37932</v>
      </c>
      <c r="L310" s="19" t="s">
        <v>5</v>
      </c>
      <c r="M310" s="20" t="s">
        <v>6</v>
      </c>
      <c r="N310" s="20" t="s">
        <v>7</v>
      </c>
      <c r="O310" s="20" t="s">
        <v>8</v>
      </c>
      <c r="P310" s="21" t="s">
        <v>9</v>
      </c>
      <c r="Q310" s="20" t="s">
        <v>10</v>
      </c>
      <c r="R310" s="22" t="s">
        <v>11</v>
      </c>
      <c r="V310" s="12"/>
      <c r="W310" s="12"/>
      <c r="X310" s="12"/>
      <c r="Y310" s="12"/>
      <c r="Z310" s="12"/>
      <c r="AA310" s="12"/>
      <c r="AC310" s="76"/>
      <c r="AD310" s="76"/>
      <c r="AE310" s="76"/>
      <c r="AF310" s="76"/>
      <c r="AG310" s="76"/>
      <c r="AH310" s="76"/>
      <c r="AI310" s="76"/>
      <c r="AJ310" s="76"/>
    </row>
    <row r="311" spans="1:18" ht="12.75">
      <c r="A311" s="4">
        <v>37932</v>
      </c>
      <c r="B311" t="s">
        <v>12</v>
      </c>
      <c r="C311">
        <v>0</v>
      </c>
      <c r="D311" s="1">
        <v>3.57</v>
      </c>
      <c r="E311" s="1">
        <v>220</v>
      </c>
      <c r="F311" s="1">
        <v>130</v>
      </c>
      <c r="G311" s="5">
        <v>67.2</v>
      </c>
      <c r="H311" s="1">
        <v>8.88</v>
      </c>
      <c r="I311" s="1">
        <v>8.68</v>
      </c>
      <c r="K311" s="23"/>
      <c r="L311" s="24">
        <v>0</v>
      </c>
      <c r="M311" s="25">
        <f aca="true" t="shared" si="24" ref="M311:R315">AVERAGE(D311,D319,D327)</f>
        <v>4.18</v>
      </c>
      <c r="N311" s="25">
        <f t="shared" si="24"/>
        <v>215</v>
      </c>
      <c r="O311" s="25">
        <f t="shared" si="24"/>
        <v>129.33333333333334</v>
      </c>
      <c r="P311" s="25">
        <f t="shared" si="24"/>
        <v>67.60000000000001</v>
      </c>
      <c r="Q311" s="25">
        <f t="shared" si="24"/>
        <v>8.796666666666669</v>
      </c>
      <c r="R311" s="26">
        <f t="shared" si="24"/>
        <v>8.39</v>
      </c>
    </row>
    <row r="312" spans="1:18" ht="12.75">
      <c r="A312" s="4">
        <v>37932</v>
      </c>
      <c r="B312" t="s">
        <v>12</v>
      </c>
      <c r="C312">
        <v>-1</v>
      </c>
      <c r="D312" s="1">
        <v>3.5</v>
      </c>
      <c r="E312" s="1">
        <v>219</v>
      </c>
      <c r="F312" s="1">
        <v>129</v>
      </c>
      <c r="G312" s="5">
        <v>64.6</v>
      </c>
      <c r="H312" s="1">
        <v>8.58</v>
      </c>
      <c r="I312" s="1">
        <v>8.4</v>
      </c>
      <c r="K312" s="27"/>
      <c r="L312" s="24">
        <v>-1</v>
      </c>
      <c r="M312" s="25">
        <f t="shared" si="24"/>
        <v>4.076666666666667</v>
      </c>
      <c r="N312" s="25">
        <f t="shared" si="24"/>
        <v>214.66666666666666</v>
      </c>
      <c r="O312" s="25">
        <f t="shared" si="24"/>
        <v>128.33333333333334</v>
      </c>
      <c r="P312" s="25">
        <f t="shared" si="24"/>
        <v>65.13333333333333</v>
      </c>
      <c r="Q312" s="25">
        <f t="shared" si="24"/>
        <v>8.5</v>
      </c>
      <c r="R312" s="26">
        <f t="shared" si="24"/>
        <v>8.213333333333333</v>
      </c>
    </row>
    <row r="313" spans="1:18" ht="12.75">
      <c r="A313" s="4">
        <v>37932</v>
      </c>
      <c r="B313" t="s">
        <v>12</v>
      </c>
      <c r="C313">
        <v>-2</v>
      </c>
      <c r="D313" s="1">
        <v>3.5</v>
      </c>
      <c r="E313" s="1">
        <v>219</v>
      </c>
      <c r="F313" s="1">
        <v>129</v>
      </c>
      <c r="G313" s="5">
        <v>63.9</v>
      </c>
      <c r="H313" s="1">
        <v>8.49</v>
      </c>
      <c r="I313" s="1">
        <v>8.39</v>
      </c>
      <c r="K313" s="27"/>
      <c r="L313" s="24">
        <v>-2</v>
      </c>
      <c r="M313" s="25">
        <f t="shared" si="24"/>
        <v>3.98</v>
      </c>
      <c r="N313" s="25">
        <f t="shared" si="24"/>
        <v>214.66666666666666</v>
      </c>
      <c r="O313" s="25">
        <f t="shared" si="24"/>
        <v>128.66666666666666</v>
      </c>
      <c r="P313" s="25">
        <f t="shared" si="24"/>
        <v>64.2</v>
      </c>
      <c r="Q313" s="25">
        <f t="shared" si="24"/>
        <v>8.41</v>
      </c>
      <c r="R313" s="26">
        <f t="shared" si="24"/>
        <v>8.12</v>
      </c>
    </row>
    <row r="314" spans="1:18" ht="12.75">
      <c r="A314" s="4">
        <v>37932</v>
      </c>
      <c r="B314" t="s">
        <v>12</v>
      </c>
      <c r="C314">
        <v>-3</v>
      </c>
      <c r="D314" s="1">
        <v>3.47</v>
      </c>
      <c r="E314" s="1">
        <v>219</v>
      </c>
      <c r="F314" s="1">
        <v>129</v>
      </c>
      <c r="G314" s="5">
        <v>63.7</v>
      </c>
      <c r="H314" s="1">
        <v>8.46</v>
      </c>
      <c r="I314" s="1">
        <v>8.34</v>
      </c>
      <c r="K314" s="27"/>
      <c r="L314" s="24">
        <v>-3</v>
      </c>
      <c r="M314" s="25">
        <f t="shared" si="24"/>
        <v>3.7700000000000005</v>
      </c>
      <c r="N314" s="25">
        <f t="shared" si="24"/>
        <v>215.5</v>
      </c>
      <c r="O314" s="25">
        <f t="shared" si="24"/>
        <v>128</v>
      </c>
      <c r="P314" s="25">
        <f t="shared" si="24"/>
        <v>63.55</v>
      </c>
      <c r="Q314" s="25">
        <f t="shared" si="24"/>
        <v>8.370000000000001</v>
      </c>
      <c r="R314" s="26">
        <f t="shared" si="24"/>
        <v>8.254999999999999</v>
      </c>
    </row>
    <row r="315" spans="1:18" ht="12.75">
      <c r="A315" s="4">
        <v>37932</v>
      </c>
      <c r="B315" t="s">
        <v>12</v>
      </c>
      <c r="C315">
        <v>-4</v>
      </c>
      <c r="D315" s="1">
        <v>3.5</v>
      </c>
      <c r="E315" s="1">
        <v>220</v>
      </c>
      <c r="F315" s="1">
        <v>130</v>
      </c>
      <c r="G315" s="5">
        <v>63</v>
      </c>
      <c r="H315" s="1">
        <v>8.36</v>
      </c>
      <c r="I315" s="1">
        <v>8.31</v>
      </c>
      <c r="K315" s="27"/>
      <c r="L315" s="24">
        <v>-4</v>
      </c>
      <c r="M315" s="25">
        <f t="shared" si="24"/>
        <v>3.775</v>
      </c>
      <c r="N315" s="25">
        <f t="shared" si="24"/>
        <v>216</v>
      </c>
      <c r="O315" s="25">
        <f t="shared" si="24"/>
        <v>128.5</v>
      </c>
      <c r="P315" s="25">
        <f t="shared" si="24"/>
        <v>63.15</v>
      </c>
      <c r="Q315" s="25">
        <f t="shared" si="24"/>
        <v>8.325</v>
      </c>
      <c r="R315" s="26">
        <f t="shared" si="24"/>
        <v>8.075</v>
      </c>
    </row>
    <row r="316" spans="1:18" ht="12.75">
      <c r="A316" s="4">
        <v>37932</v>
      </c>
      <c r="B316" t="s">
        <v>12</v>
      </c>
      <c r="C316">
        <v>-5</v>
      </c>
      <c r="D316" s="1">
        <v>3.51</v>
      </c>
      <c r="E316" s="1">
        <v>224</v>
      </c>
      <c r="F316" s="1">
        <v>132</v>
      </c>
      <c r="G316" s="5">
        <v>61</v>
      </c>
      <c r="H316" s="1">
        <v>8.1</v>
      </c>
      <c r="I316" s="1">
        <v>8.24</v>
      </c>
      <c r="K316" s="27"/>
      <c r="L316" s="24">
        <v>-5</v>
      </c>
      <c r="M316" s="25"/>
      <c r="N316" s="25"/>
      <c r="O316" s="25"/>
      <c r="P316" s="25"/>
      <c r="Q316" s="25"/>
      <c r="R316" s="26"/>
    </row>
    <row r="317" spans="1:18" ht="13.5" thickBot="1">
      <c r="A317" s="4">
        <v>37932</v>
      </c>
      <c r="B317" t="s">
        <v>12</v>
      </c>
      <c r="C317">
        <v>-6</v>
      </c>
      <c r="K317" s="28"/>
      <c r="L317" s="29">
        <v>-6</v>
      </c>
      <c r="M317" s="30"/>
      <c r="N317" s="30"/>
      <c r="O317" s="30"/>
      <c r="P317" s="30"/>
      <c r="Q317" s="30"/>
      <c r="R317" s="31"/>
    </row>
    <row r="319" spans="1:9" ht="12.75">
      <c r="A319" s="4">
        <v>37932</v>
      </c>
      <c r="B319" t="s">
        <v>13</v>
      </c>
      <c r="C319">
        <v>0</v>
      </c>
      <c r="D319" s="1">
        <v>4.42</v>
      </c>
      <c r="E319" s="1">
        <v>213</v>
      </c>
      <c r="F319" s="1">
        <v>129</v>
      </c>
      <c r="G319" s="5">
        <v>67.4</v>
      </c>
      <c r="H319" s="1">
        <v>8.71</v>
      </c>
      <c r="I319" s="1">
        <v>8.27</v>
      </c>
    </row>
    <row r="320" spans="1:9" ht="12.75">
      <c r="A320" s="4">
        <v>37932</v>
      </c>
      <c r="B320" t="s">
        <v>13</v>
      </c>
      <c r="C320">
        <v>-1</v>
      </c>
      <c r="D320" s="1">
        <v>4.34</v>
      </c>
      <c r="E320" s="1">
        <v>213</v>
      </c>
      <c r="F320" s="1">
        <v>128</v>
      </c>
      <c r="G320" s="5">
        <v>66.3</v>
      </c>
      <c r="H320" s="1">
        <v>8.55</v>
      </c>
      <c r="I320" s="1">
        <v>8.19</v>
      </c>
    </row>
    <row r="321" spans="1:9" ht="12.75">
      <c r="A321" s="4">
        <v>37932</v>
      </c>
      <c r="B321" t="s">
        <v>13</v>
      </c>
      <c r="C321">
        <v>-2</v>
      </c>
      <c r="D321" s="1">
        <v>4.3</v>
      </c>
      <c r="E321" s="1">
        <v>213</v>
      </c>
      <c r="F321" s="1">
        <v>129</v>
      </c>
      <c r="G321" s="5">
        <v>64.3</v>
      </c>
      <c r="H321" s="1">
        <v>8.35</v>
      </c>
      <c r="I321" s="1">
        <v>8.12</v>
      </c>
    </row>
    <row r="322" spans="1:3" ht="12.75">
      <c r="A322" s="4">
        <v>37932</v>
      </c>
      <c r="B322" t="s">
        <v>13</v>
      </c>
      <c r="C322">
        <v>-3</v>
      </c>
    </row>
    <row r="323" spans="1:3" ht="12.75">
      <c r="A323" s="4">
        <v>37932</v>
      </c>
      <c r="B323" t="s">
        <v>13</v>
      </c>
      <c r="C323">
        <v>-4</v>
      </c>
    </row>
    <row r="324" spans="1:3" ht="12.75">
      <c r="A324" s="4">
        <v>37932</v>
      </c>
      <c r="B324" t="s">
        <v>13</v>
      </c>
      <c r="C324">
        <v>-5</v>
      </c>
    </row>
    <row r="325" spans="1:3" ht="12.75">
      <c r="A325" s="4">
        <v>37932</v>
      </c>
      <c r="B325" t="s">
        <v>13</v>
      </c>
      <c r="C325">
        <v>-6</v>
      </c>
    </row>
    <row r="327" spans="1:9" ht="12.75">
      <c r="A327" s="4">
        <v>37932</v>
      </c>
      <c r="B327" t="s">
        <v>14</v>
      </c>
      <c r="C327">
        <v>0</v>
      </c>
      <c r="D327" s="1">
        <v>4.55</v>
      </c>
      <c r="E327" s="1">
        <v>212</v>
      </c>
      <c r="F327" s="1">
        <v>129</v>
      </c>
      <c r="G327" s="5">
        <v>68.2</v>
      </c>
      <c r="H327" s="1">
        <v>8.8</v>
      </c>
      <c r="I327" s="1">
        <v>8.22</v>
      </c>
    </row>
    <row r="328" spans="1:9" ht="12.75">
      <c r="A328" s="4">
        <v>37932</v>
      </c>
      <c r="B328" t="s">
        <v>14</v>
      </c>
      <c r="C328">
        <v>-1</v>
      </c>
      <c r="D328" s="1">
        <v>4.39</v>
      </c>
      <c r="E328" s="1">
        <v>212</v>
      </c>
      <c r="F328" s="1">
        <v>128</v>
      </c>
      <c r="G328" s="5">
        <v>64.5</v>
      </c>
      <c r="H328" s="1">
        <v>8.37</v>
      </c>
      <c r="I328" s="1">
        <v>8.05</v>
      </c>
    </row>
    <row r="329" spans="1:9" ht="12.75">
      <c r="A329" s="4">
        <v>37932</v>
      </c>
      <c r="B329" t="s">
        <v>14</v>
      </c>
      <c r="C329">
        <v>-2</v>
      </c>
      <c r="D329" s="1">
        <v>4.14</v>
      </c>
      <c r="E329" s="1">
        <v>212</v>
      </c>
      <c r="F329" s="1">
        <v>128</v>
      </c>
      <c r="G329" s="5">
        <v>64.4</v>
      </c>
      <c r="H329" s="1">
        <v>8.39</v>
      </c>
      <c r="I329" s="1">
        <v>7.85</v>
      </c>
    </row>
    <row r="330" spans="1:9" ht="12.75">
      <c r="A330" s="4">
        <v>37932</v>
      </c>
      <c r="B330" t="s">
        <v>14</v>
      </c>
      <c r="C330">
        <v>-3</v>
      </c>
      <c r="D330" s="1">
        <v>4.07</v>
      </c>
      <c r="E330" s="1">
        <v>212</v>
      </c>
      <c r="F330" s="1">
        <v>127</v>
      </c>
      <c r="G330" s="5">
        <v>63.4</v>
      </c>
      <c r="H330" s="1">
        <v>8.28</v>
      </c>
      <c r="I330" s="1">
        <v>8.17</v>
      </c>
    </row>
    <row r="331" spans="1:9" ht="12.75">
      <c r="A331" s="4">
        <v>37932</v>
      </c>
      <c r="B331" t="s">
        <v>14</v>
      </c>
      <c r="C331">
        <v>-4</v>
      </c>
      <c r="D331" s="1">
        <v>4.05</v>
      </c>
      <c r="E331" s="1">
        <v>212</v>
      </c>
      <c r="F331" s="1">
        <v>127</v>
      </c>
      <c r="G331" s="5">
        <v>63.3</v>
      </c>
      <c r="H331" s="1">
        <v>8.29</v>
      </c>
      <c r="I331" s="1">
        <v>7.84</v>
      </c>
    </row>
    <row r="332" spans="1:3" ht="12.75">
      <c r="A332" s="4">
        <v>37932</v>
      </c>
      <c r="B332" t="s">
        <v>14</v>
      </c>
      <c r="C332">
        <v>-5</v>
      </c>
    </row>
    <row r="333" spans="1:3" ht="13.5" thickBot="1">
      <c r="A333" s="4">
        <v>37932</v>
      </c>
      <c r="B333" t="s">
        <v>14</v>
      </c>
      <c r="C333">
        <v>-6</v>
      </c>
    </row>
    <row r="334" spans="4:36" s="11" customFormat="1" ht="12.75">
      <c r="D334" s="12"/>
      <c r="E334" s="12"/>
      <c r="F334" s="12"/>
      <c r="G334" s="13"/>
      <c r="H334" s="12"/>
      <c r="I334" s="12"/>
      <c r="K334" s="18">
        <v>37945</v>
      </c>
      <c r="L334" s="19" t="s">
        <v>5</v>
      </c>
      <c r="M334" s="20" t="s">
        <v>6</v>
      </c>
      <c r="N334" s="20" t="s">
        <v>7</v>
      </c>
      <c r="O334" s="20" t="s">
        <v>8</v>
      </c>
      <c r="P334" s="21" t="s">
        <v>9</v>
      </c>
      <c r="Q334" s="20" t="s">
        <v>10</v>
      </c>
      <c r="R334" s="22" t="s">
        <v>11</v>
      </c>
      <c r="V334" s="12"/>
      <c r="W334" s="12"/>
      <c r="X334" s="12"/>
      <c r="Y334" s="12"/>
      <c r="Z334" s="12"/>
      <c r="AA334" s="12"/>
      <c r="AC334" s="76"/>
      <c r="AD334" s="76"/>
      <c r="AE334" s="76"/>
      <c r="AF334" s="76"/>
      <c r="AG334" s="76"/>
      <c r="AH334" s="76"/>
      <c r="AI334" s="76"/>
      <c r="AJ334" s="76"/>
    </row>
    <row r="335" spans="1:18" ht="12.75">
      <c r="A335" s="4">
        <v>37945</v>
      </c>
      <c r="B335" t="s">
        <v>12</v>
      </c>
      <c r="C335">
        <v>0</v>
      </c>
      <c r="D335" s="1">
        <v>3.66</v>
      </c>
      <c r="E335" s="1">
        <v>230</v>
      </c>
      <c r="F335" s="1">
        <v>136</v>
      </c>
      <c r="G335" s="5">
        <v>75.3</v>
      </c>
      <c r="H335" s="1">
        <v>9.91</v>
      </c>
      <c r="I335" s="1">
        <v>8.48</v>
      </c>
      <c r="K335" s="23"/>
      <c r="L335" s="24">
        <v>0</v>
      </c>
      <c r="M335" s="25">
        <f aca="true" t="shared" si="25" ref="M335:R339">AVERAGE(D335,D343,D351)</f>
        <v>3.716666666666667</v>
      </c>
      <c r="N335" s="25">
        <f t="shared" si="25"/>
        <v>224.66666666666666</v>
      </c>
      <c r="O335" s="25">
        <f t="shared" si="25"/>
        <v>133.33333333333334</v>
      </c>
      <c r="P335" s="25">
        <f t="shared" si="25"/>
        <v>77.8</v>
      </c>
      <c r="Q335" s="25">
        <f t="shared" si="25"/>
        <v>10.186666666666666</v>
      </c>
      <c r="R335" s="26">
        <f t="shared" si="25"/>
        <v>8.336666666666668</v>
      </c>
    </row>
    <row r="336" spans="1:18" ht="12.75">
      <c r="A336" s="4">
        <v>37945</v>
      </c>
      <c r="B336" t="s">
        <v>12</v>
      </c>
      <c r="C336">
        <v>-1</v>
      </c>
      <c r="D336" s="1">
        <v>3.62</v>
      </c>
      <c r="E336" s="1">
        <v>229</v>
      </c>
      <c r="F336" s="1">
        <v>136</v>
      </c>
      <c r="G336" s="5">
        <v>73.5</v>
      </c>
      <c r="H336" s="1">
        <v>9.72</v>
      </c>
      <c r="I336" s="1">
        <v>8.23</v>
      </c>
      <c r="K336" s="27"/>
      <c r="L336" s="24">
        <v>-1</v>
      </c>
      <c r="M336" s="25">
        <f t="shared" si="25"/>
        <v>3.6833333333333336</v>
      </c>
      <c r="N336" s="25">
        <f t="shared" si="25"/>
        <v>224.33333333333334</v>
      </c>
      <c r="O336" s="25">
        <f t="shared" si="25"/>
        <v>133</v>
      </c>
      <c r="P336" s="25">
        <f t="shared" si="25"/>
        <v>73.53333333333333</v>
      </c>
      <c r="Q336" s="25">
        <f t="shared" si="25"/>
        <v>9.696666666666667</v>
      </c>
      <c r="R336" s="26">
        <f t="shared" si="25"/>
        <v>8.146666666666667</v>
      </c>
    </row>
    <row r="337" spans="1:18" ht="12.75">
      <c r="A337" s="4">
        <v>37945</v>
      </c>
      <c r="B337" t="s">
        <v>12</v>
      </c>
      <c r="C337">
        <v>-2</v>
      </c>
      <c r="D337" s="1">
        <v>3.63</v>
      </c>
      <c r="E337" s="1">
        <v>230</v>
      </c>
      <c r="F337" s="1">
        <v>136</v>
      </c>
      <c r="G337" s="5">
        <v>73.2</v>
      </c>
      <c r="H337" s="1">
        <v>9.68</v>
      </c>
      <c r="I337" s="1">
        <v>8.22</v>
      </c>
      <c r="K337" s="27"/>
      <c r="L337" s="24">
        <v>-2</v>
      </c>
      <c r="M337" s="25">
        <f t="shared" si="25"/>
        <v>3.686666666666666</v>
      </c>
      <c r="N337" s="25">
        <f t="shared" si="25"/>
        <v>224.66666666666666</v>
      </c>
      <c r="O337" s="25">
        <f t="shared" si="25"/>
        <v>133</v>
      </c>
      <c r="P337" s="25">
        <f t="shared" si="25"/>
        <v>72.73333333333333</v>
      </c>
      <c r="Q337" s="25">
        <f t="shared" si="25"/>
        <v>9.603333333333333</v>
      </c>
      <c r="R337" s="26">
        <f t="shared" si="25"/>
        <v>8.123333333333335</v>
      </c>
    </row>
    <row r="338" spans="1:18" ht="12.75">
      <c r="A338" s="4">
        <v>37945</v>
      </c>
      <c r="B338" t="s">
        <v>12</v>
      </c>
      <c r="C338">
        <v>-3</v>
      </c>
      <c r="D338" s="1">
        <v>3.61</v>
      </c>
      <c r="E338" s="1">
        <v>230</v>
      </c>
      <c r="F338" s="1">
        <v>136</v>
      </c>
      <c r="G338" s="5">
        <v>72.9</v>
      </c>
      <c r="H338" s="1">
        <v>9.65</v>
      </c>
      <c r="I338" s="1">
        <v>8.23</v>
      </c>
      <c r="K338" s="27"/>
      <c r="L338" s="24">
        <v>-3</v>
      </c>
      <c r="M338" s="25">
        <f t="shared" si="25"/>
        <v>3.645</v>
      </c>
      <c r="N338" s="25">
        <f t="shared" si="25"/>
        <v>225.5</v>
      </c>
      <c r="O338" s="25">
        <f t="shared" si="25"/>
        <v>133.5</v>
      </c>
      <c r="P338" s="25">
        <f t="shared" si="25"/>
        <v>72.6</v>
      </c>
      <c r="Q338" s="25">
        <f t="shared" si="25"/>
        <v>9.600000000000001</v>
      </c>
      <c r="R338" s="26">
        <f t="shared" si="25"/>
        <v>8.135</v>
      </c>
    </row>
    <row r="339" spans="1:18" ht="12.75">
      <c r="A339" s="4">
        <v>37945</v>
      </c>
      <c r="B339" t="s">
        <v>12</v>
      </c>
      <c r="C339">
        <v>-4</v>
      </c>
      <c r="D339" s="1">
        <v>3.59</v>
      </c>
      <c r="E339" s="1">
        <v>230</v>
      </c>
      <c r="F339" s="1">
        <v>136</v>
      </c>
      <c r="G339" s="5">
        <v>72.4</v>
      </c>
      <c r="H339" s="1">
        <v>9.59</v>
      </c>
      <c r="I339" s="1">
        <v>8.2</v>
      </c>
      <c r="K339" s="27"/>
      <c r="L339" s="24">
        <v>-4</v>
      </c>
      <c r="M339" s="25">
        <f t="shared" si="25"/>
        <v>3.635</v>
      </c>
      <c r="N339" s="25">
        <f t="shared" si="25"/>
        <v>225.5</v>
      </c>
      <c r="O339" s="25">
        <f t="shared" si="25"/>
        <v>133.5</v>
      </c>
      <c r="P339" s="25">
        <f t="shared" si="25"/>
        <v>72.2</v>
      </c>
      <c r="Q339" s="25">
        <f t="shared" si="25"/>
        <v>9.55</v>
      </c>
      <c r="R339" s="26">
        <f t="shared" si="25"/>
        <v>8.129999999999999</v>
      </c>
    </row>
    <row r="340" spans="1:18" ht="12.75">
      <c r="A340" s="4">
        <v>37945</v>
      </c>
      <c r="B340" t="s">
        <v>12</v>
      </c>
      <c r="C340">
        <v>-5</v>
      </c>
      <c r="K340" s="27"/>
      <c r="L340" s="24">
        <v>-5</v>
      </c>
      <c r="M340" s="25"/>
      <c r="N340" s="25"/>
      <c r="O340" s="25"/>
      <c r="P340" s="25"/>
      <c r="Q340" s="25"/>
      <c r="R340" s="26"/>
    </row>
    <row r="341" spans="1:18" ht="13.5" thickBot="1">
      <c r="A341" s="4">
        <v>37945</v>
      </c>
      <c r="B341" t="s">
        <v>12</v>
      </c>
      <c r="C341">
        <v>-6</v>
      </c>
      <c r="K341" s="28"/>
      <c r="L341" s="29">
        <v>-6</v>
      </c>
      <c r="M341" s="30"/>
      <c r="N341" s="30"/>
      <c r="O341" s="30"/>
      <c r="P341" s="30"/>
      <c r="Q341" s="30"/>
      <c r="R341" s="31"/>
    </row>
    <row r="343" spans="1:9" ht="12.75">
      <c r="A343" s="4">
        <v>37945</v>
      </c>
      <c r="B343" t="s">
        <v>13</v>
      </c>
      <c r="C343">
        <v>0</v>
      </c>
      <c r="D343" s="1">
        <v>3.74</v>
      </c>
      <c r="E343" s="1">
        <v>223</v>
      </c>
      <c r="F343" s="1">
        <v>133</v>
      </c>
      <c r="G343" s="5">
        <v>79.3</v>
      </c>
      <c r="H343" s="1">
        <v>10.35</v>
      </c>
      <c r="I343" s="1">
        <v>8.32</v>
      </c>
    </row>
    <row r="344" spans="1:9" ht="12.75">
      <c r="A344" s="4">
        <v>37945</v>
      </c>
      <c r="B344" t="s">
        <v>13</v>
      </c>
      <c r="C344">
        <v>-1</v>
      </c>
      <c r="D344" s="1">
        <v>3.72</v>
      </c>
      <c r="E344" s="1">
        <v>223</v>
      </c>
      <c r="F344" s="1">
        <v>132</v>
      </c>
      <c r="G344" s="5">
        <v>73.2</v>
      </c>
      <c r="H344" s="1">
        <v>9.65</v>
      </c>
      <c r="I344" s="1">
        <v>8.11</v>
      </c>
    </row>
    <row r="345" spans="1:9" ht="12.75">
      <c r="A345" s="4">
        <v>37945</v>
      </c>
      <c r="B345" t="s">
        <v>13</v>
      </c>
      <c r="C345">
        <v>-2</v>
      </c>
      <c r="D345" s="1">
        <v>3.73</v>
      </c>
      <c r="E345" s="1">
        <v>223</v>
      </c>
      <c r="F345" s="1">
        <v>132</v>
      </c>
      <c r="G345" s="5">
        <v>72.3</v>
      </c>
      <c r="H345" s="1">
        <v>9.54</v>
      </c>
      <c r="I345" s="1">
        <v>8.09</v>
      </c>
    </row>
    <row r="346" spans="1:3" ht="12.75">
      <c r="A346" s="4">
        <v>37945</v>
      </c>
      <c r="B346" t="s">
        <v>13</v>
      </c>
      <c r="C346">
        <v>-3</v>
      </c>
    </row>
    <row r="347" spans="1:3" ht="12.75">
      <c r="A347" s="4">
        <v>37945</v>
      </c>
      <c r="B347" t="s">
        <v>13</v>
      </c>
      <c r="C347">
        <v>-4</v>
      </c>
    </row>
    <row r="348" spans="1:3" ht="12.75">
      <c r="A348" s="4">
        <v>37945</v>
      </c>
      <c r="B348" t="s">
        <v>13</v>
      </c>
      <c r="C348">
        <v>-5</v>
      </c>
    </row>
    <row r="349" spans="1:3" ht="12.75">
      <c r="A349" s="4">
        <v>37945</v>
      </c>
      <c r="B349" t="s">
        <v>13</v>
      </c>
      <c r="C349">
        <v>-6</v>
      </c>
    </row>
    <row r="351" spans="1:9" ht="12.75">
      <c r="A351" s="4">
        <v>37945</v>
      </c>
      <c r="B351" t="s">
        <v>14</v>
      </c>
      <c r="C351">
        <v>0</v>
      </c>
      <c r="D351" s="1">
        <v>3.75</v>
      </c>
      <c r="E351" s="1">
        <v>221</v>
      </c>
      <c r="F351" s="1">
        <v>131</v>
      </c>
      <c r="G351" s="5">
        <v>78.8</v>
      </c>
      <c r="H351" s="1">
        <v>10.3</v>
      </c>
      <c r="I351" s="1">
        <v>8.21</v>
      </c>
    </row>
    <row r="352" spans="1:9" ht="12.75">
      <c r="A352" s="4">
        <v>37945</v>
      </c>
      <c r="B352" t="s">
        <v>14</v>
      </c>
      <c r="C352">
        <v>-1</v>
      </c>
      <c r="D352" s="1">
        <v>3.71</v>
      </c>
      <c r="E352" s="1">
        <v>221</v>
      </c>
      <c r="F352" s="1">
        <v>131</v>
      </c>
      <c r="G352" s="5">
        <v>73.9</v>
      </c>
      <c r="H352" s="1">
        <v>9.72</v>
      </c>
      <c r="I352" s="1">
        <v>8.1</v>
      </c>
    </row>
    <row r="353" spans="1:9" ht="12.75">
      <c r="A353" s="4">
        <v>37945</v>
      </c>
      <c r="B353" t="s">
        <v>14</v>
      </c>
      <c r="C353">
        <v>-2</v>
      </c>
      <c r="D353" s="1">
        <v>3.7</v>
      </c>
      <c r="E353" s="1">
        <v>221</v>
      </c>
      <c r="F353" s="1">
        <v>131</v>
      </c>
      <c r="G353" s="5">
        <v>72.7</v>
      </c>
      <c r="H353" s="1">
        <v>9.59</v>
      </c>
      <c r="I353" s="1">
        <v>8.06</v>
      </c>
    </row>
    <row r="354" spans="1:9" ht="12.75">
      <c r="A354" s="4">
        <v>37945</v>
      </c>
      <c r="B354" t="s">
        <v>14</v>
      </c>
      <c r="C354">
        <v>-3</v>
      </c>
      <c r="D354" s="1">
        <v>3.68</v>
      </c>
      <c r="E354" s="1">
        <v>221</v>
      </c>
      <c r="F354" s="1">
        <v>131</v>
      </c>
      <c r="G354" s="5">
        <v>72.3</v>
      </c>
      <c r="H354" s="1">
        <v>9.55</v>
      </c>
      <c r="I354" s="1">
        <v>8.04</v>
      </c>
    </row>
    <row r="355" spans="1:9" ht="12.75">
      <c r="A355" s="4">
        <v>37945</v>
      </c>
      <c r="B355" t="s">
        <v>14</v>
      </c>
      <c r="C355">
        <v>-4</v>
      </c>
      <c r="D355" s="1">
        <v>3.68</v>
      </c>
      <c r="E355" s="1">
        <v>221</v>
      </c>
      <c r="F355" s="1">
        <v>131</v>
      </c>
      <c r="G355" s="5">
        <v>72</v>
      </c>
      <c r="H355" s="1">
        <v>9.51</v>
      </c>
      <c r="I355" s="1">
        <v>8.06</v>
      </c>
    </row>
    <row r="356" spans="1:3" ht="12.75">
      <c r="A356" s="4">
        <v>37945</v>
      </c>
      <c r="B356" t="s">
        <v>14</v>
      </c>
      <c r="C356">
        <v>-5</v>
      </c>
    </row>
    <row r="357" spans="1:3" ht="13.5" thickBot="1">
      <c r="A357" s="4">
        <v>37945</v>
      </c>
      <c r="B357" t="s">
        <v>14</v>
      </c>
      <c r="C357">
        <v>-6</v>
      </c>
    </row>
    <row r="358" spans="4:36" s="11" customFormat="1" ht="12.75">
      <c r="D358" s="12"/>
      <c r="E358" s="12"/>
      <c r="F358" s="12"/>
      <c r="G358" s="13"/>
      <c r="H358" s="12"/>
      <c r="I358" s="12"/>
      <c r="K358" s="18">
        <v>37963</v>
      </c>
      <c r="L358" s="19" t="s">
        <v>5</v>
      </c>
      <c r="M358" s="20" t="s">
        <v>6</v>
      </c>
      <c r="N358" s="20" t="s">
        <v>7</v>
      </c>
      <c r="O358" s="20" t="s">
        <v>8</v>
      </c>
      <c r="P358" s="21" t="s">
        <v>9</v>
      </c>
      <c r="Q358" s="20" t="s">
        <v>10</v>
      </c>
      <c r="R358" s="22" t="s">
        <v>11</v>
      </c>
      <c r="V358" s="12"/>
      <c r="W358" s="12"/>
      <c r="X358" s="12"/>
      <c r="Y358" s="12"/>
      <c r="Z358" s="12"/>
      <c r="AA358" s="12"/>
      <c r="AC358" s="76"/>
      <c r="AD358" s="76"/>
      <c r="AE358" s="76"/>
      <c r="AF358" s="76"/>
      <c r="AG358" s="76"/>
      <c r="AH358" s="76"/>
      <c r="AI358" s="76"/>
      <c r="AJ358" s="76"/>
    </row>
    <row r="359" spans="1:18" ht="12.75">
      <c r="A359" s="4">
        <v>37963</v>
      </c>
      <c r="B359" t="s">
        <v>12</v>
      </c>
      <c r="C359">
        <v>0</v>
      </c>
      <c r="D359" s="1">
        <v>3.41</v>
      </c>
      <c r="E359" s="1">
        <v>234</v>
      </c>
      <c r="F359" s="1">
        <v>137</v>
      </c>
      <c r="G359" s="5">
        <v>82.3</v>
      </c>
      <c r="H359" s="1">
        <v>10.92</v>
      </c>
      <c r="I359" s="1">
        <v>8.94</v>
      </c>
      <c r="K359" s="23"/>
      <c r="L359" s="24">
        <v>0</v>
      </c>
      <c r="M359" s="25">
        <f aca="true" t="shared" si="26" ref="M359:R363">AVERAGE(D359,D367,D375)</f>
        <v>3.24</v>
      </c>
      <c r="N359" s="25">
        <f t="shared" si="26"/>
        <v>231.33333333333334</v>
      </c>
      <c r="O359" s="25">
        <f t="shared" si="26"/>
        <v>135</v>
      </c>
      <c r="P359" s="25">
        <f t="shared" si="26"/>
        <v>85.63333333333333</v>
      </c>
      <c r="Q359" s="25">
        <f t="shared" si="26"/>
        <v>11.35</v>
      </c>
      <c r="R359" s="26">
        <f t="shared" si="26"/>
        <v>8.54</v>
      </c>
    </row>
    <row r="360" spans="1:18" ht="12.75">
      <c r="A360" s="4">
        <v>37963</v>
      </c>
      <c r="B360" t="s">
        <v>12</v>
      </c>
      <c r="C360">
        <v>-1</v>
      </c>
      <c r="D360" s="1">
        <v>3.42</v>
      </c>
      <c r="E360" s="1">
        <v>234</v>
      </c>
      <c r="F360" s="1">
        <v>137</v>
      </c>
      <c r="G360" s="5">
        <v>80.7</v>
      </c>
      <c r="H360" s="1">
        <v>10.73</v>
      </c>
      <c r="I360" s="1">
        <v>8.7</v>
      </c>
      <c r="K360" s="27"/>
      <c r="L360" s="24">
        <v>-1</v>
      </c>
      <c r="M360" s="25">
        <f t="shared" si="26"/>
        <v>3.233333333333333</v>
      </c>
      <c r="N360" s="25">
        <f t="shared" si="26"/>
        <v>231.33333333333334</v>
      </c>
      <c r="O360" s="25">
        <f t="shared" si="26"/>
        <v>135</v>
      </c>
      <c r="P360" s="25">
        <f t="shared" si="26"/>
        <v>82.2</v>
      </c>
      <c r="Q360" s="25">
        <f t="shared" si="26"/>
        <v>10.976666666666667</v>
      </c>
      <c r="R360" s="26">
        <f t="shared" si="26"/>
        <v>8.43</v>
      </c>
    </row>
    <row r="361" spans="1:18" ht="12.75">
      <c r="A361" s="4">
        <v>37963</v>
      </c>
      <c r="B361" t="s">
        <v>12</v>
      </c>
      <c r="C361">
        <v>-2</v>
      </c>
      <c r="D361" s="1">
        <v>3.42</v>
      </c>
      <c r="E361" s="1">
        <v>233</v>
      </c>
      <c r="F361" s="1">
        <v>137</v>
      </c>
      <c r="G361" s="5">
        <v>82.2</v>
      </c>
      <c r="H361" s="1">
        <v>10.88</v>
      </c>
      <c r="I361" s="1">
        <v>8.6</v>
      </c>
      <c r="K361" s="27"/>
      <c r="L361" s="24">
        <v>-2</v>
      </c>
      <c r="M361" s="25">
        <f t="shared" si="26"/>
        <v>3.25</v>
      </c>
      <c r="N361" s="25">
        <f t="shared" si="26"/>
        <v>231</v>
      </c>
      <c r="O361" s="25">
        <f t="shared" si="26"/>
        <v>135</v>
      </c>
      <c r="P361" s="25">
        <f t="shared" si="26"/>
        <v>82.43333333333332</v>
      </c>
      <c r="Q361" s="25">
        <f t="shared" si="26"/>
        <v>10.99</v>
      </c>
      <c r="R361" s="26">
        <f t="shared" si="26"/>
        <v>8.466666666666667</v>
      </c>
    </row>
    <row r="362" spans="1:18" ht="12.75">
      <c r="A362" s="4">
        <v>37963</v>
      </c>
      <c r="B362" t="s">
        <v>12</v>
      </c>
      <c r="C362">
        <v>-3</v>
      </c>
      <c r="D362" s="1">
        <v>3.41</v>
      </c>
      <c r="E362" s="1">
        <v>233</v>
      </c>
      <c r="F362" s="1">
        <v>137</v>
      </c>
      <c r="G362" s="5">
        <v>80.7</v>
      </c>
      <c r="H362" s="1">
        <v>10.74</v>
      </c>
      <c r="I362" s="1">
        <v>8.6</v>
      </c>
      <c r="K362" s="27"/>
      <c r="L362" s="24">
        <v>-3</v>
      </c>
      <c r="M362" s="25">
        <f t="shared" si="26"/>
        <v>3.215</v>
      </c>
      <c r="N362" s="25">
        <f t="shared" si="26"/>
        <v>230</v>
      </c>
      <c r="O362" s="25">
        <f t="shared" si="26"/>
        <v>134.5</v>
      </c>
      <c r="P362" s="25">
        <f t="shared" si="26"/>
        <v>81.85</v>
      </c>
      <c r="Q362" s="25">
        <f t="shared" si="26"/>
        <v>10.95</v>
      </c>
      <c r="R362" s="26">
        <f t="shared" si="26"/>
        <v>8.425</v>
      </c>
    </row>
    <row r="363" spans="1:18" ht="12.75">
      <c r="A363" s="4">
        <v>37963</v>
      </c>
      <c r="B363" t="s">
        <v>12</v>
      </c>
      <c r="C363">
        <v>-4</v>
      </c>
      <c r="D363" s="1">
        <v>3.43</v>
      </c>
      <c r="E363" s="1">
        <v>233</v>
      </c>
      <c r="F363" s="1">
        <v>137</v>
      </c>
      <c r="G363" s="5">
        <v>79.9</v>
      </c>
      <c r="H363" s="1">
        <v>10.64</v>
      </c>
      <c r="I363" s="1">
        <v>8.5</v>
      </c>
      <c r="K363" s="27"/>
      <c r="L363" s="24">
        <v>-4</v>
      </c>
      <c r="M363" s="25">
        <f t="shared" si="26"/>
        <v>3.23</v>
      </c>
      <c r="N363" s="25">
        <f t="shared" si="26"/>
        <v>230</v>
      </c>
      <c r="O363" s="25">
        <f t="shared" si="26"/>
        <v>134.5</v>
      </c>
      <c r="P363" s="25">
        <f t="shared" si="26"/>
        <v>81.05000000000001</v>
      </c>
      <c r="Q363" s="25">
        <f t="shared" si="26"/>
        <v>10.825</v>
      </c>
      <c r="R363" s="26">
        <f t="shared" si="26"/>
        <v>8.4</v>
      </c>
    </row>
    <row r="364" spans="1:18" ht="12.75">
      <c r="A364" s="4">
        <v>37963</v>
      </c>
      <c r="B364" t="s">
        <v>12</v>
      </c>
      <c r="C364">
        <v>-5</v>
      </c>
      <c r="K364" s="27"/>
      <c r="L364" s="24">
        <v>-5</v>
      </c>
      <c r="M364" s="25"/>
      <c r="N364" s="25"/>
      <c r="O364" s="25"/>
      <c r="P364" s="25"/>
      <c r="Q364" s="25"/>
      <c r="R364" s="26"/>
    </row>
    <row r="365" spans="1:18" ht="13.5" thickBot="1">
      <c r="A365" s="4">
        <v>37963</v>
      </c>
      <c r="B365" t="s">
        <v>12</v>
      </c>
      <c r="C365">
        <v>-6</v>
      </c>
      <c r="K365" s="28"/>
      <c r="L365" s="29">
        <v>-6</v>
      </c>
      <c r="M365" s="30"/>
      <c r="N365" s="30"/>
      <c r="O365" s="30"/>
      <c r="P365" s="30"/>
      <c r="Q365" s="30"/>
      <c r="R365" s="31"/>
    </row>
    <row r="367" spans="1:9" ht="12.75">
      <c r="A367" s="4">
        <v>37963</v>
      </c>
      <c r="B367" t="s">
        <v>13</v>
      </c>
      <c r="C367">
        <v>0</v>
      </c>
      <c r="D367" s="1">
        <v>3.25</v>
      </c>
      <c r="E367" s="1">
        <v>233</v>
      </c>
      <c r="F367" s="1">
        <v>136</v>
      </c>
      <c r="G367" s="5">
        <v>86.4</v>
      </c>
      <c r="H367" s="1">
        <v>11.41</v>
      </c>
      <c r="I367" s="1">
        <v>8.36</v>
      </c>
    </row>
    <row r="368" spans="1:9" ht="12.75">
      <c r="A368" s="4">
        <v>37963</v>
      </c>
      <c r="B368" t="s">
        <v>13</v>
      </c>
      <c r="C368">
        <v>-1</v>
      </c>
      <c r="D368" s="1">
        <v>3.25</v>
      </c>
      <c r="E368" s="1">
        <v>233</v>
      </c>
      <c r="F368" s="1">
        <v>136</v>
      </c>
      <c r="G368" s="5">
        <v>82</v>
      </c>
      <c r="H368" s="1">
        <v>10.94</v>
      </c>
      <c r="I368" s="1">
        <v>8.35</v>
      </c>
    </row>
    <row r="369" spans="1:9" ht="12.75">
      <c r="A369" s="4">
        <v>37963</v>
      </c>
      <c r="B369" t="s">
        <v>13</v>
      </c>
      <c r="C369">
        <v>-2</v>
      </c>
      <c r="D369" s="1">
        <v>3.29</v>
      </c>
      <c r="E369" s="1">
        <v>233</v>
      </c>
      <c r="F369" s="1">
        <v>136</v>
      </c>
      <c r="G369" s="5">
        <v>81</v>
      </c>
      <c r="H369" s="1">
        <v>10.82</v>
      </c>
      <c r="I369" s="1">
        <v>8.45</v>
      </c>
    </row>
    <row r="370" spans="1:3" ht="12.75">
      <c r="A370" s="4">
        <v>37963</v>
      </c>
      <c r="B370" t="s">
        <v>13</v>
      </c>
      <c r="C370">
        <v>-3</v>
      </c>
    </row>
    <row r="371" spans="1:3" ht="12.75">
      <c r="A371" s="4">
        <v>37963</v>
      </c>
      <c r="B371" t="s">
        <v>13</v>
      </c>
      <c r="C371">
        <v>-4</v>
      </c>
    </row>
    <row r="372" spans="1:3" ht="12.75">
      <c r="A372" s="4">
        <v>37963</v>
      </c>
      <c r="B372" t="s">
        <v>13</v>
      </c>
      <c r="C372">
        <v>-5</v>
      </c>
    </row>
    <row r="373" spans="1:3" ht="12.75">
      <c r="A373" s="4">
        <v>37963</v>
      </c>
      <c r="B373" t="s">
        <v>13</v>
      </c>
      <c r="C373">
        <v>-6</v>
      </c>
    </row>
    <row r="375" spans="1:9" ht="12.75">
      <c r="A375" s="4">
        <v>37963</v>
      </c>
      <c r="B375" t="s">
        <v>14</v>
      </c>
      <c r="C375">
        <v>0</v>
      </c>
      <c r="D375" s="1">
        <v>3.06</v>
      </c>
      <c r="E375" s="1">
        <v>227</v>
      </c>
      <c r="F375" s="1">
        <v>132</v>
      </c>
      <c r="G375" s="5">
        <v>88.2</v>
      </c>
      <c r="H375" s="1">
        <v>11.72</v>
      </c>
      <c r="I375" s="1">
        <v>8.32</v>
      </c>
    </row>
    <row r="376" spans="1:9" ht="12.75">
      <c r="A376" s="4">
        <v>37963</v>
      </c>
      <c r="B376" t="s">
        <v>14</v>
      </c>
      <c r="C376">
        <v>-1</v>
      </c>
      <c r="D376" s="1">
        <v>3.03</v>
      </c>
      <c r="E376" s="1">
        <v>227</v>
      </c>
      <c r="F376" s="1">
        <v>132</v>
      </c>
      <c r="G376" s="5">
        <v>83.9</v>
      </c>
      <c r="H376" s="1">
        <v>11.26</v>
      </c>
      <c r="I376" s="1">
        <v>8.24</v>
      </c>
    </row>
    <row r="377" spans="1:9" ht="12.75">
      <c r="A377" s="4">
        <v>37963</v>
      </c>
      <c r="B377" t="s">
        <v>14</v>
      </c>
      <c r="C377">
        <v>-2</v>
      </c>
      <c r="D377" s="1">
        <v>3.04</v>
      </c>
      <c r="E377" s="1">
        <v>227</v>
      </c>
      <c r="F377" s="1">
        <v>132</v>
      </c>
      <c r="G377" s="5">
        <v>84.1</v>
      </c>
      <c r="H377" s="1">
        <v>11.27</v>
      </c>
      <c r="I377" s="1">
        <v>8.35</v>
      </c>
    </row>
    <row r="378" spans="1:9" ht="12.75">
      <c r="A378" s="4">
        <v>37963</v>
      </c>
      <c r="B378" t="s">
        <v>14</v>
      </c>
      <c r="C378">
        <v>-3</v>
      </c>
      <c r="D378" s="1">
        <v>3.02</v>
      </c>
      <c r="E378" s="1">
        <v>227</v>
      </c>
      <c r="F378" s="1">
        <v>132</v>
      </c>
      <c r="G378" s="5">
        <v>83</v>
      </c>
      <c r="H378" s="1">
        <v>11.16</v>
      </c>
      <c r="I378" s="1">
        <v>8.25</v>
      </c>
    </row>
    <row r="379" spans="1:9" ht="12.75">
      <c r="A379" s="4">
        <v>37963</v>
      </c>
      <c r="B379" t="s">
        <v>14</v>
      </c>
      <c r="C379">
        <v>-4</v>
      </c>
      <c r="D379" s="1">
        <v>3.03</v>
      </c>
      <c r="E379" s="1">
        <v>227</v>
      </c>
      <c r="F379" s="1">
        <v>132</v>
      </c>
      <c r="G379" s="5">
        <v>82.2</v>
      </c>
      <c r="H379" s="1">
        <v>11.01</v>
      </c>
      <c r="I379" s="1">
        <v>8.3</v>
      </c>
    </row>
    <row r="380" spans="1:3" ht="12.75">
      <c r="A380" s="4">
        <v>37963</v>
      </c>
      <c r="B380" t="s">
        <v>14</v>
      </c>
      <c r="C380">
        <v>-5</v>
      </c>
    </row>
    <row r="381" spans="1:3" ht="13.5" thickBot="1">
      <c r="A381" s="4">
        <v>37963</v>
      </c>
      <c r="B381" t="s">
        <v>14</v>
      </c>
      <c r="C381">
        <v>-6</v>
      </c>
    </row>
    <row r="382" spans="4:36" s="11" customFormat="1" ht="12.75">
      <c r="D382" s="12"/>
      <c r="E382" s="12"/>
      <c r="F382" s="12"/>
      <c r="G382" s="13"/>
      <c r="H382" s="12"/>
      <c r="I382" s="12"/>
      <c r="K382" s="18">
        <v>37994</v>
      </c>
      <c r="L382" s="19" t="s">
        <v>5</v>
      </c>
      <c r="M382" s="20" t="s">
        <v>6</v>
      </c>
      <c r="N382" s="20" t="s">
        <v>7</v>
      </c>
      <c r="O382" s="20" t="s">
        <v>8</v>
      </c>
      <c r="P382" s="21" t="s">
        <v>9</v>
      </c>
      <c r="Q382" s="20" t="s">
        <v>10</v>
      </c>
      <c r="R382" s="22" t="s">
        <v>11</v>
      </c>
      <c r="V382" s="12"/>
      <c r="W382" s="12"/>
      <c r="X382" s="12"/>
      <c r="Y382" s="12"/>
      <c r="Z382" s="12"/>
      <c r="AA382" s="12"/>
      <c r="AC382" s="76"/>
      <c r="AD382" s="76"/>
      <c r="AE382" s="76"/>
      <c r="AF382" s="76"/>
      <c r="AG382" s="76"/>
      <c r="AH382" s="76"/>
      <c r="AI382" s="76"/>
      <c r="AJ382" s="76"/>
    </row>
    <row r="383" spans="1:18" ht="12.75">
      <c r="A383" s="4">
        <v>37994</v>
      </c>
      <c r="B383" t="s">
        <v>12</v>
      </c>
      <c r="C383">
        <v>0</v>
      </c>
      <c r="D383" s="1">
        <v>0.98</v>
      </c>
      <c r="E383" s="1">
        <v>262</v>
      </c>
      <c r="F383" s="1">
        <v>142</v>
      </c>
      <c r="G383" s="5">
        <v>79.3</v>
      </c>
      <c r="H383" s="1">
        <v>11.27</v>
      </c>
      <c r="I383" s="1">
        <v>8.66</v>
      </c>
      <c r="K383" s="23"/>
      <c r="L383" s="24">
        <v>0</v>
      </c>
      <c r="M383" s="25">
        <f aca="true" t="shared" si="27" ref="M383:R387">AVERAGE(D383,D391,D399)</f>
        <v>0.7599999999999999</v>
      </c>
      <c r="N383" s="25">
        <f t="shared" si="27"/>
        <v>254.66666666666666</v>
      </c>
      <c r="O383" s="25">
        <f t="shared" si="27"/>
        <v>136.66666666666666</v>
      </c>
      <c r="P383" s="25">
        <f t="shared" si="27"/>
        <v>76.06666666666668</v>
      </c>
      <c r="Q383" s="25">
        <f t="shared" si="27"/>
        <v>10.873333333333335</v>
      </c>
      <c r="R383" s="26">
        <f t="shared" si="27"/>
        <v>8.17</v>
      </c>
    </row>
    <row r="384" spans="1:18" ht="12.75">
      <c r="A384" s="4">
        <v>37994</v>
      </c>
      <c r="B384" t="s">
        <v>12</v>
      </c>
      <c r="C384">
        <v>-1</v>
      </c>
      <c r="D384" s="1">
        <v>2.96</v>
      </c>
      <c r="E384" s="1">
        <v>241</v>
      </c>
      <c r="F384" s="1">
        <v>139</v>
      </c>
      <c r="G384" s="5">
        <v>73.7</v>
      </c>
      <c r="H384" s="1">
        <v>9.92</v>
      </c>
      <c r="I384" s="1">
        <v>8.28</v>
      </c>
      <c r="K384" s="27"/>
      <c r="L384" s="24">
        <v>-1</v>
      </c>
      <c r="M384" s="25">
        <f t="shared" si="27"/>
        <v>2.86</v>
      </c>
      <c r="N384" s="25">
        <f t="shared" si="27"/>
        <v>240</v>
      </c>
      <c r="O384" s="25">
        <f t="shared" si="27"/>
        <v>138.33333333333334</v>
      </c>
      <c r="P384" s="25">
        <f t="shared" si="27"/>
        <v>71.43333333333334</v>
      </c>
      <c r="Q384" s="25">
        <f t="shared" si="27"/>
        <v>9.646666666666667</v>
      </c>
      <c r="R384" s="26">
        <f t="shared" si="27"/>
        <v>8.04</v>
      </c>
    </row>
    <row r="385" spans="1:18" ht="12.75">
      <c r="A385" s="4">
        <v>37994</v>
      </c>
      <c r="B385" t="s">
        <v>12</v>
      </c>
      <c r="C385">
        <v>-2</v>
      </c>
      <c r="D385" s="1">
        <v>3.71</v>
      </c>
      <c r="E385" s="1">
        <v>242</v>
      </c>
      <c r="F385" s="1">
        <v>144</v>
      </c>
      <c r="G385" s="5">
        <v>65.9</v>
      </c>
      <c r="H385" s="1">
        <v>8.69</v>
      </c>
      <c r="I385" s="1">
        <v>8.17</v>
      </c>
      <c r="K385" s="27"/>
      <c r="L385" s="24">
        <v>-2</v>
      </c>
      <c r="M385" s="25">
        <f t="shared" si="27"/>
        <v>3.65</v>
      </c>
      <c r="N385" s="25">
        <f t="shared" si="27"/>
        <v>241.66666666666666</v>
      </c>
      <c r="O385" s="25">
        <f t="shared" si="27"/>
        <v>143.33333333333334</v>
      </c>
      <c r="P385" s="25">
        <f t="shared" si="27"/>
        <v>56.43333333333334</v>
      </c>
      <c r="Q385" s="25">
        <f t="shared" si="27"/>
        <v>7.456666666666666</v>
      </c>
      <c r="R385" s="26">
        <f t="shared" si="27"/>
        <v>7.96</v>
      </c>
    </row>
    <row r="386" spans="1:18" ht="12.75">
      <c r="A386" s="4">
        <v>37994</v>
      </c>
      <c r="B386" t="s">
        <v>12</v>
      </c>
      <c r="C386">
        <v>-3</v>
      </c>
      <c r="D386" s="1">
        <v>3.97</v>
      </c>
      <c r="E386" s="1">
        <v>260</v>
      </c>
      <c r="F386" s="1">
        <v>150</v>
      </c>
      <c r="G386" s="5">
        <v>47.4</v>
      </c>
      <c r="H386" s="1">
        <v>6.21</v>
      </c>
      <c r="I386" s="1">
        <v>8.01</v>
      </c>
      <c r="K386" s="27"/>
      <c r="L386" s="24">
        <v>-3</v>
      </c>
      <c r="M386" s="25">
        <f t="shared" si="27"/>
        <v>4.005</v>
      </c>
      <c r="N386" s="25">
        <f t="shared" si="27"/>
        <v>252.5</v>
      </c>
      <c r="O386" s="25">
        <f t="shared" si="27"/>
        <v>148.5</v>
      </c>
      <c r="P386" s="25">
        <f t="shared" si="27"/>
        <v>48.65</v>
      </c>
      <c r="Q386" s="25">
        <f t="shared" si="27"/>
        <v>6.375</v>
      </c>
      <c r="R386" s="26">
        <f t="shared" si="27"/>
        <v>7.904999999999999</v>
      </c>
    </row>
    <row r="387" spans="1:18" ht="12.75">
      <c r="A387" s="4">
        <v>37994</v>
      </c>
      <c r="B387" t="s">
        <v>12</v>
      </c>
      <c r="C387">
        <v>-4</v>
      </c>
      <c r="K387" s="27"/>
      <c r="L387" s="24">
        <v>-4</v>
      </c>
      <c r="M387" s="25">
        <f t="shared" si="27"/>
        <v>4.34</v>
      </c>
      <c r="N387" s="25">
        <f t="shared" si="27"/>
        <v>250</v>
      </c>
      <c r="O387" s="25">
        <f t="shared" si="27"/>
        <v>151</v>
      </c>
      <c r="P387" s="25">
        <f t="shared" si="27"/>
        <v>26.3</v>
      </c>
      <c r="Q387" s="25">
        <f t="shared" si="27"/>
        <v>3.42</v>
      </c>
      <c r="R387" s="26">
        <f t="shared" si="27"/>
        <v>7.71</v>
      </c>
    </row>
    <row r="388" spans="1:18" ht="12.75">
      <c r="A388" s="4">
        <v>37994</v>
      </c>
      <c r="B388" t="s">
        <v>12</v>
      </c>
      <c r="C388">
        <v>-5</v>
      </c>
      <c r="K388" s="27"/>
      <c r="L388" s="24">
        <v>-5</v>
      </c>
      <c r="M388" s="25"/>
      <c r="N388" s="25"/>
      <c r="O388" s="25"/>
      <c r="P388" s="25"/>
      <c r="Q388" s="25"/>
      <c r="R388" s="26"/>
    </row>
    <row r="389" spans="1:18" ht="13.5" thickBot="1">
      <c r="A389" s="4">
        <v>37994</v>
      </c>
      <c r="B389" t="s">
        <v>12</v>
      </c>
      <c r="C389">
        <v>-6</v>
      </c>
      <c r="K389" s="28"/>
      <c r="L389" s="29">
        <v>-6</v>
      </c>
      <c r="M389" s="30"/>
      <c r="N389" s="30"/>
      <c r="O389" s="30"/>
      <c r="P389" s="30"/>
      <c r="Q389" s="30"/>
      <c r="R389" s="31"/>
    </row>
    <row r="391" spans="1:9" ht="12.75">
      <c r="A391" s="4">
        <v>37994</v>
      </c>
      <c r="B391" t="s">
        <v>13</v>
      </c>
      <c r="C391">
        <v>0</v>
      </c>
      <c r="D391" s="1">
        <v>0.63</v>
      </c>
      <c r="E391" s="1">
        <v>254</v>
      </c>
      <c r="F391" s="1">
        <v>135</v>
      </c>
      <c r="G391" s="5">
        <v>75</v>
      </c>
      <c r="H391" s="1">
        <v>10.76</v>
      </c>
      <c r="I391" s="1">
        <v>7.93</v>
      </c>
    </row>
    <row r="392" spans="1:9" ht="12.75">
      <c r="A392" s="4">
        <v>37994</v>
      </c>
      <c r="B392" t="s">
        <v>13</v>
      </c>
      <c r="C392">
        <v>-1</v>
      </c>
      <c r="D392" s="1">
        <v>2.84</v>
      </c>
      <c r="E392" s="1">
        <v>239</v>
      </c>
      <c r="F392" s="1">
        <v>138</v>
      </c>
      <c r="G392" s="5">
        <v>71.6</v>
      </c>
      <c r="H392" s="1">
        <v>9.68</v>
      </c>
      <c r="I392" s="1">
        <v>7.94</v>
      </c>
    </row>
    <row r="393" spans="1:9" ht="12.75">
      <c r="A393" s="4">
        <v>37994</v>
      </c>
      <c r="B393" t="s">
        <v>13</v>
      </c>
      <c r="C393">
        <v>-2</v>
      </c>
      <c r="D393" s="1">
        <v>3.49</v>
      </c>
      <c r="E393" s="1">
        <v>242</v>
      </c>
      <c r="F393" s="1">
        <v>143</v>
      </c>
      <c r="G393" s="5">
        <v>41.5</v>
      </c>
      <c r="H393" s="1">
        <v>5.51</v>
      </c>
      <c r="I393" s="1">
        <v>7.83</v>
      </c>
    </row>
    <row r="394" spans="1:3" ht="12.75">
      <c r="A394" s="4">
        <v>37994</v>
      </c>
      <c r="B394" t="s">
        <v>13</v>
      </c>
      <c r="C394">
        <v>-3</v>
      </c>
    </row>
    <row r="395" spans="1:3" ht="12.75">
      <c r="A395" s="4">
        <v>37994</v>
      </c>
      <c r="B395" t="s">
        <v>13</v>
      </c>
      <c r="C395">
        <v>-4</v>
      </c>
    </row>
    <row r="396" spans="1:3" ht="12.75">
      <c r="A396" s="4">
        <v>37994</v>
      </c>
      <c r="B396" t="s">
        <v>13</v>
      </c>
      <c r="C396">
        <v>-5</v>
      </c>
    </row>
    <row r="397" spans="1:3" ht="12.75">
      <c r="A397" s="4">
        <v>37994</v>
      </c>
      <c r="B397" t="s">
        <v>13</v>
      </c>
      <c r="C397">
        <v>-6</v>
      </c>
    </row>
    <row r="399" spans="1:9" ht="12.75">
      <c r="A399" s="4">
        <v>37994</v>
      </c>
      <c r="B399" t="s">
        <v>14</v>
      </c>
      <c r="C399">
        <v>0</v>
      </c>
      <c r="D399" s="1">
        <v>0.67</v>
      </c>
      <c r="E399" s="1">
        <v>248</v>
      </c>
      <c r="F399" s="1">
        <v>133</v>
      </c>
      <c r="G399" s="5">
        <v>73.9</v>
      </c>
      <c r="H399" s="1">
        <v>10.59</v>
      </c>
      <c r="I399" s="1">
        <v>7.92</v>
      </c>
    </row>
    <row r="400" spans="1:9" ht="12.75">
      <c r="A400" s="4">
        <v>37994</v>
      </c>
      <c r="B400" t="s">
        <v>14</v>
      </c>
      <c r="C400">
        <v>-1</v>
      </c>
      <c r="D400" s="1">
        <v>2.78</v>
      </c>
      <c r="E400" s="1">
        <v>240</v>
      </c>
      <c r="F400" s="1">
        <v>138</v>
      </c>
      <c r="G400" s="5">
        <v>69</v>
      </c>
      <c r="H400" s="1">
        <v>9.34</v>
      </c>
      <c r="I400" s="1">
        <v>7.9</v>
      </c>
    </row>
    <row r="401" spans="1:9" ht="12.75">
      <c r="A401" s="4">
        <v>37994</v>
      </c>
      <c r="B401" t="s">
        <v>14</v>
      </c>
      <c r="C401">
        <v>-2</v>
      </c>
      <c r="D401" s="1">
        <v>3.75</v>
      </c>
      <c r="E401" s="1">
        <v>241</v>
      </c>
      <c r="F401" s="1">
        <v>143</v>
      </c>
      <c r="G401" s="5">
        <v>61.9</v>
      </c>
      <c r="H401" s="1">
        <v>8.17</v>
      </c>
      <c r="I401" s="1">
        <v>7.88</v>
      </c>
    </row>
    <row r="402" spans="1:9" ht="12.75">
      <c r="A402" s="4">
        <v>37994</v>
      </c>
      <c r="B402" t="s">
        <v>14</v>
      </c>
      <c r="C402">
        <v>-3</v>
      </c>
      <c r="D402" s="1">
        <v>4.04</v>
      </c>
      <c r="E402" s="1">
        <v>245</v>
      </c>
      <c r="F402" s="1">
        <v>147</v>
      </c>
      <c r="G402" s="5">
        <v>49.9</v>
      </c>
      <c r="H402" s="1">
        <v>6.54</v>
      </c>
      <c r="I402" s="1">
        <v>7.8</v>
      </c>
    </row>
    <row r="403" spans="1:9" ht="12.75">
      <c r="A403" s="4">
        <v>37994</v>
      </c>
      <c r="B403" t="s">
        <v>14</v>
      </c>
      <c r="C403">
        <v>-4</v>
      </c>
      <c r="D403" s="1">
        <v>4.34</v>
      </c>
      <c r="E403" s="1">
        <v>250</v>
      </c>
      <c r="F403" s="1">
        <v>151</v>
      </c>
      <c r="G403" s="5">
        <v>26.3</v>
      </c>
      <c r="H403" s="1">
        <v>3.42</v>
      </c>
      <c r="I403" s="1">
        <v>7.71</v>
      </c>
    </row>
    <row r="404" spans="1:3" ht="12.75">
      <c r="A404" s="4">
        <v>37994</v>
      </c>
      <c r="B404" t="s">
        <v>14</v>
      </c>
      <c r="C404">
        <v>-5</v>
      </c>
    </row>
    <row r="405" spans="1:3" ht="13.5" thickBot="1">
      <c r="A405" s="4">
        <v>37994</v>
      </c>
      <c r="B405" t="s">
        <v>14</v>
      </c>
      <c r="C405">
        <v>-6</v>
      </c>
    </row>
    <row r="406" spans="4:36" s="11" customFormat="1" ht="12.75">
      <c r="D406" s="12"/>
      <c r="E406" s="12"/>
      <c r="F406" s="12"/>
      <c r="G406" s="13"/>
      <c r="H406" s="12"/>
      <c r="I406" s="12"/>
      <c r="K406" s="18">
        <v>38075</v>
      </c>
      <c r="L406" s="19" t="s">
        <v>5</v>
      </c>
      <c r="M406" s="20" t="s">
        <v>6</v>
      </c>
      <c r="N406" s="20" t="s">
        <v>7</v>
      </c>
      <c r="O406" s="20" t="s">
        <v>8</v>
      </c>
      <c r="P406" s="21" t="s">
        <v>9</v>
      </c>
      <c r="Q406" s="20" t="s">
        <v>10</v>
      </c>
      <c r="R406" s="22" t="s">
        <v>11</v>
      </c>
      <c r="V406" s="12"/>
      <c r="W406" s="12"/>
      <c r="X406" s="12"/>
      <c r="Y406" s="12"/>
      <c r="Z406" s="12"/>
      <c r="AA406" s="12"/>
      <c r="AC406" s="76"/>
      <c r="AD406" s="76"/>
      <c r="AE406" s="76"/>
      <c r="AF406" s="76"/>
      <c r="AG406" s="76"/>
      <c r="AH406" s="76"/>
      <c r="AI406" s="76"/>
      <c r="AJ406" s="76"/>
    </row>
    <row r="407" spans="1:18" ht="12.75">
      <c r="A407" s="4">
        <v>38075</v>
      </c>
      <c r="B407" t="s">
        <v>12</v>
      </c>
      <c r="C407">
        <v>0</v>
      </c>
      <c r="D407" s="1">
        <v>8.69</v>
      </c>
      <c r="E407" s="1">
        <v>194</v>
      </c>
      <c r="F407" s="1">
        <v>134</v>
      </c>
      <c r="G407" s="5">
        <v>89.3</v>
      </c>
      <c r="H407" s="1">
        <v>10.4</v>
      </c>
      <c r="I407" s="1">
        <v>7.72</v>
      </c>
      <c r="K407" s="23"/>
      <c r="L407" s="24">
        <v>0</v>
      </c>
      <c r="M407" s="25">
        <f aca="true" t="shared" si="28" ref="M407:R411">AVERAGE(D407,D415,D423)</f>
        <v>8.576666666666666</v>
      </c>
      <c r="N407" s="25">
        <f t="shared" si="28"/>
        <v>205</v>
      </c>
      <c r="O407" s="25">
        <f t="shared" si="28"/>
        <v>141</v>
      </c>
      <c r="P407" s="25">
        <f t="shared" si="28"/>
        <v>82.69999999999999</v>
      </c>
      <c r="Q407" s="25">
        <f t="shared" si="28"/>
        <v>9.649999999999999</v>
      </c>
      <c r="R407" s="26">
        <f t="shared" si="28"/>
        <v>8.056666666666667</v>
      </c>
    </row>
    <row r="408" spans="1:18" ht="12.75">
      <c r="A408" s="4">
        <v>38075</v>
      </c>
      <c r="B408" t="s">
        <v>12</v>
      </c>
      <c r="C408">
        <v>-1</v>
      </c>
      <c r="D408" s="1">
        <v>8.61</v>
      </c>
      <c r="E408" s="1">
        <v>194</v>
      </c>
      <c r="F408" s="1">
        <v>133</v>
      </c>
      <c r="G408" s="5">
        <v>88.7</v>
      </c>
      <c r="H408" s="1">
        <v>10.35</v>
      </c>
      <c r="I408" s="1">
        <v>7.69</v>
      </c>
      <c r="K408" s="27"/>
      <c r="L408" s="24">
        <v>-1</v>
      </c>
      <c r="M408" s="25">
        <f t="shared" si="28"/>
        <v>8.453333333333333</v>
      </c>
      <c r="N408" s="25">
        <f t="shared" si="28"/>
        <v>205</v>
      </c>
      <c r="O408" s="25">
        <f t="shared" si="28"/>
        <v>140</v>
      </c>
      <c r="P408" s="25">
        <f t="shared" si="28"/>
        <v>82.33333333333333</v>
      </c>
      <c r="Q408" s="25">
        <f t="shared" si="28"/>
        <v>9.636666666666665</v>
      </c>
      <c r="R408" s="26">
        <f t="shared" si="28"/>
        <v>8.08</v>
      </c>
    </row>
    <row r="409" spans="1:18" ht="12.75">
      <c r="A409" s="4">
        <v>38075</v>
      </c>
      <c r="B409" t="s">
        <v>12</v>
      </c>
      <c r="C409">
        <v>-2</v>
      </c>
      <c r="D409" s="1">
        <v>8.48</v>
      </c>
      <c r="E409" s="1">
        <v>194</v>
      </c>
      <c r="F409" s="1">
        <v>133</v>
      </c>
      <c r="G409" s="5">
        <v>87.7</v>
      </c>
      <c r="H409" s="1">
        <v>10.27</v>
      </c>
      <c r="I409" s="1">
        <v>7.73</v>
      </c>
      <c r="K409" s="27"/>
      <c r="L409" s="24">
        <v>-2</v>
      </c>
      <c r="M409" s="25">
        <f t="shared" si="28"/>
        <v>8.049999999999999</v>
      </c>
      <c r="N409" s="25">
        <f t="shared" si="28"/>
        <v>204.66666666666666</v>
      </c>
      <c r="O409" s="25">
        <f t="shared" si="28"/>
        <v>138.33333333333334</v>
      </c>
      <c r="P409" s="25">
        <f t="shared" si="28"/>
        <v>79.53333333333335</v>
      </c>
      <c r="Q409" s="25">
        <f t="shared" si="28"/>
        <v>9.403333333333332</v>
      </c>
      <c r="R409" s="26">
        <f t="shared" si="28"/>
        <v>8.086666666666666</v>
      </c>
    </row>
    <row r="410" spans="1:18" ht="12.75">
      <c r="A410" s="4">
        <v>38075</v>
      </c>
      <c r="B410" t="s">
        <v>12</v>
      </c>
      <c r="C410">
        <v>-3</v>
      </c>
      <c r="D410" s="1">
        <v>8.13</v>
      </c>
      <c r="E410" s="1">
        <v>196</v>
      </c>
      <c r="F410" s="1">
        <v>133</v>
      </c>
      <c r="G410" s="5">
        <v>86.1</v>
      </c>
      <c r="H410" s="1">
        <v>10.14</v>
      </c>
      <c r="I410" s="1">
        <v>7.83</v>
      </c>
      <c r="K410" s="27"/>
      <c r="L410" s="24">
        <v>-3</v>
      </c>
      <c r="M410" s="25">
        <f t="shared" si="28"/>
        <v>7.62</v>
      </c>
      <c r="N410" s="25">
        <f t="shared" si="28"/>
        <v>206</v>
      </c>
      <c r="O410" s="25">
        <f t="shared" si="28"/>
        <v>137.66666666666666</v>
      </c>
      <c r="P410" s="25">
        <f t="shared" si="28"/>
        <v>75.53333333333332</v>
      </c>
      <c r="Q410" s="25">
        <f t="shared" si="28"/>
        <v>9.003333333333336</v>
      </c>
      <c r="R410" s="26">
        <f t="shared" si="28"/>
        <v>8.11</v>
      </c>
    </row>
    <row r="411" spans="1:18" ht="12.75">
      <c r="A411" s="4">
        <v>38075</v>
      </c>
      <c r="B411" t="s">
        <v>12</v>
      </c>
      <c r="C411">
        <v>-4</v>
      </c>
      <c r="D411" s="1">
        <v>7.16</v>
      </c>
      <c r="E411" s="1">
        <v>200</v>
      </c>
      <c r="F411" s="1">
        <v>132</v>
      </c>
      <c r="G411" s="5">
        <v>78.5</v>
      </c>
      <c r="H411" s="1">
        <v>9.48</v>
      </c>
      <c r="I411" s="1">
        <v>7.84</v>
      </c>
      <c r="K411" s="27"/>
      <c r="L411" s="24">
        <v>-4</v>
      </c>
      <c r="M411" s="25">
        <f t="shared" si="28"/>
        <v>7.186666666666667</v>
      </c>
      <c r="N411" s="25">
        <f t="shared" si="28"/>
        <v>207.33333333333334</v>
      </c>
      <c r="O411" s="25">
        <f t="shared" si="28"/>
        <v>136.66666666666666</v>
      </c>
      <c r="P411" s="25">
        <f t="shared" si="28"/>
        <v>72.03333333333335</v>
      </c>
      <c r="Q411" s="25">
        <f t="shared" si="28"/>
        <v>8.696666666666667</v>
      </c>
      <c r="R411" s="26">
        <f t="shared" si="28"/>
        <v>8.096666666666668</v>
      </c>
    </row>
    <row r="412" spans="1:18" ht="12.75">
      <c r="A412" s="4">
        <v>38075</v>
      </c>
      <c r="B412" t="s">
        <v>12</v>
      </c>
      <c r="C412">
        <v>-5</v>
      </c>
      <c r="D412" s="1">
        <v>7.07</v>
      </c>
      <c r="E412" s="1">
        <v>200</v>
      </c>
      <c r="F412" s="1">
        <v>131</v>
      </c>
      <c r="G412" s="5">
        <v>69.8</v>
      </c>
      <c r="H412" s="1">
        <v>8.46</v>
      </c>
      <c r="I412" s="1">
        <v>7.9</v>
      </c>
      <c r="K412" s="27"/>
      <c r="L412" s="24">
        <v>-5</v>
      </c>
      <c r="M412" s="25"/>
      <c r="N412" s="25"/>
      <c r="O412" s="25"/>
      <c r="P412" s="25"/>
      <c r="Q412" s="25"/>
      <c r="R412" s="26"/>
    </row>
    <row r="413" spans="1:18" ht="13.5" thickBot="1">
      <c r="A413" s="4">
        <v>38075</v>
      </c>
      <c r="B413" t="s">
        <v>12</v>
      </c>
      <c r="C413">
        <v>-6</v>
      </c>
      <c r="K413" s="28"/>
      <c r="L413" s="29">
        <v>-6</v>
      </c>
      <c r="M413" s="30"/>
      <c r="N413" s="30"/>
      <c r="O413" s="30"/>
      <c r="P413" s="30"/>
      <c r="Q413" s="30"/>
      <c r="R413" s="31"/>
    </row>
    <row r="415" spans="1:9" ht="12.75">
      <c r="A415" s="4">
        <v>38075</v>
      </c>
      <c r="B415" t="s">
        <v>13</v>
      </c>
      <c r="C415">
        <v>0</v>
      </c>
      <c r="D415" s="1">
        <v>9.14</v>
      </c>
      <c r="E415" s="1">
        <v>209</v>
      </c>
      <c r="F415" s="1">
        <v>146</v>
      </c>
      <c r="G415" s="5">
        <v>84.1</v>
      </c>
      <c r="H415" s="1">
        <v>9.68</v>
      </c>
      <c r="I415" s="1">
        <v>8.18</v>
      </c>
    </row>
    <row r="416" spans="1:9" ht="12.75">
      <c r="A416" s="4">
        <v>38075</v>
      </c>
      <c r="B416" t="s">
        <v>13</v>
      </c>
      <c r="C416">
        <v>-1</v>
      </c>
      <c r="D416" s="1">
        <v>8.92</v>
      </c>
      <c r="E416" s="1">
        <v>209</v>
      </c>
      <c r="F416" s="1">
        <v>145</v>
      </c>
      <c r="G416" s="5">
        <v>83.7</v>
      </c>
      <c r="H416" s="1">
        <v>9.69</v>
      </c>
      <c r="I416" s="1">
        <v>8.29</v>
      </c>
    </row>
    <row r="417" spans="1:9" ht="12.75">
      <c r="A417" s="4">
        <v>38075</v>
      </c>
      <c r="B417" t="s">
        <v>13</v>
      </c>
      <c r="C417">
        <v>-2</v>
      </c>
      <c r="D417" s="1">
        <v>7.93</v>
      </c>
      <c r="E417" s="1">
        <v>208</v>
      </c>
      <c r="F417" s="1">
        <v>140</v>
      </c>
      <c r="G417" s="5">
        <v>76.7</v>
      </c>
      <c r="H417" s="1">
        <v>9.1</v>
      </c>
      <c r="I417" s="1">
        <v>8.31</v>
      </c>
    </row>
    <row r="418" spans="1:9" ht="12.75">
      <c r="A418" s="4">
        <v>38075</v>
      </c>
      <c r="B418" t="s">
        <v>13</v>
      </c>
      <c r="C418">
        <v>-3</v>
      </c>
      <c r="D418" s="1">
        <v>7.09</v>
      </c>
      <c r="E418" s="1">
        <v>210</v>
      </c>
      <c r="F418" s="1">
        <v>138</v>
      </c>
      <c r="G418" s="5">
        <v>67.3</v>
      </c>
      <c r="H418" s="1">
        <v>8.13</v>
      </c>
      <c r="I418" s="1">
        <v>8.25</v>
      </c>
    </row>
    <row r="419" spans="1:9" ht="12.75">
      <c r="A419" s="4">
        <v>38075</v>
      </c>
      <c r="B419" t="s">
        <v>13</v>
      </c>
      <c r="C419">
        <v>-4</v>
      </c>
      <c r="D419" s="1">
        <v>7.08</v>
      </c>
      <c r="E419" s="1">
        <v>210</v>
      </c>
      <c r="F419" s="1">
        <v>138</v>
      </c>
      <c r="G419" s="5">
        <v>66.4</v>
      </c>
      <c r="H419" s="1">
        <v>8.04</v>
      </c>
      <c r="I419" s="1">
        <v>8.22</v>
      </c>
    </row>
    <row r="420" spans="1:9" ht="12.75">
      <c r="A420" s="4">
        <v>38075</v>
      </c>
      <c r="B420" t="s">
        <v>13</v>
      </c>
      <c r="C420">
        <v>-5</v>
      </c>
      <c r="D420" s="1">
        <v>7.07</v>
      </c>
      <c r="E420" s="1">
        <v>210</v>
      </c>
      <c r="F420" s="1">
        <v>138</v>
      </c>
      <c r="G420" s="5">
        <v>64</v>
      </c>
      <c r="H420" s="1">
        <v>7.75</v>
      </c>
      <c r="I420" s="1">
        <v>8.1</v>
      </c>
    </row>
    <row r="421" spans="1:3" ht="12.75">
      <c r="A421" s="4">
        <v>38075</v>
      </c>
      <c r="B421" t="s">
        <v>13</v>
      </c>
      <c r="C421">
        <v>-6</v>
      </c>
    </row>
    <row r="423" spans="1:9" ht="12.75">
      <c r="A423" s="4">
        <v>38075</v>
      </c>
      <c r="B423" t="s">
        <v>14</v>
      </c>
      <c r="C423">
        <v>0</v>
      </c>
      <c r="D423" s="1">
        <v>7.9</v>
      </c>
      <c r="E423" s="1">
        <v>212</v>
      </c>
      <c r="F423" s="1">
        <v>143</v>
      </c>
      <c r="G423" s="5">
        <v>74.7</v>
      </c>
      <c r="H423" s="1">
        <v>8.87</v>
      </c>
      <c r="I423" s="1">
        <v>8.27</v>
      </c>
    </row>
    <row r="424" spans="1:9" ht="12.75">
      <c r="A424" s="4">
        <v>38075</v>
      </c>
      <c r="B424" t="s">
        <v>14</v>
      </c>
      <c r="C424">
        <v>-1</v>
      </c>
      <c r="D424" s="1">
        <v>7.83</v>
      </c>
      <c r="E424" s="1">
        <v>212</v>
      </c>
      <c r="F424" s="1">
        <v>142</v>
      </c>
      <c r="G424" s="5">
        <v>74.6</v>
      </c>
      <c r="H424" s="1">
        <v>8.87</v>
      </c>
      <c r="I424" s="1">
        <v>8.26</v>
      </c>
    </row>
    <row r="425" spans="1:9" ht="12.75">
      <c r="A425" s="4">
        <v>38075</v>
      </c>
      <c r="B425" t="s">
        <v>14</v>
      </c>
      <c r="C425">
        <v>-2</v>
      </c>
      <c r="D425" s="1">
        <v>7.74</v>
      </c>
      <c r="E425" s="1">
        <v>212</v>
      </c>
      <c r="F425" s="1">
        <v>142</v>
      </c>
      <c r="G425" s="5">
        <v>74.2</v>
      </c>
      <c r="H425" s="1">
        <v>8.84</v>
      </c>
      <c r="I425" s="1">
        <v>8.22</v>
      </c>
    </row>
    <row r="426" spans="1:9" ht="12.75">
      <c r="A426" s="4">
        <v>38075</v>
      </c>
      <c r="B426" t="s">
        <v>14</v>
      </c>
      <c r="C426">
        <v>-3</v>
      </c>
      <c r="D426" s="1">
        <v>7.64</v>
      </c>
      <c r="E426" s="1">
        <v>212</v>
      </c>
      <c r="F426" s="1">
        <v>142</v>
      </c>
      <c r="G426" s="5">
        <v>73.2</v>
      </c>
      <c r="H426" s="1">
        <v>8.74</v>
      </c>
      <c r="I426" s="1">
        <v>8.25</v>
      </c>
    </row>
    <row r="427" spans="1:9" ht="12.75">
      <c r="A427" s="4">
        <v>38075</v>
      </c>
      <c r="B427" t="s">
        <v>14</v>
      </c>
      <c r="C427">
        <v>-4</v>
      </c>
      <c r="D427" s="1">
        <v>7.32</v>
      </c>
      <c r="E427" s="1">
        <v>212</v>
      </c>
      <c r="F427" s="1">
        <v>140</v>
      </c>
      <c r="G427" s="5">
        <v>71.2</v>
      </c>
      <c r="H427" s="1">
        <v>8.57</v>
      </c>
      <c r="I427" s="1">
        <v>8.23</v>
      </c>
    </row>
    <row r="428" spans="1:9" ht="12.75">
      <c r="A428" s="4">
        <v>38075</v>
      </c>
      <c r="B428" t="s">
        <v>14</v>
      </c>
      <c r="C428">
        <v>-5</v>
      </c>
      <c r="D428" s="1">
        <v>7.01</v>
      </c>
      <c r="E428" s="1">
        <v>211</v>
      </c>
      <c r="F428" s="1">
        <v>138</v>
      </c>
      <c r="G428" s="5">
        <v>66.1</v>
      </c>
      <c r="H428" s="1">
        <v>8</v>
      </c>
      <c r="I428" s="1">
        <v>8.19</v>
      </c>
    </row>
    <row r="429" spans="1:9" ht="13.5" thickBot="1">
      <c r="A429" s="4">
        <v>38075</v>
      </c>
      <c r="B429" t="s">
        <v>14</v>
      </c>
      <c r="C429">
        <v>-6</v>
      </c>
      <c r="D429" s="1">
        <v>7</v>
      </c>
      <c r="E429" s="1">
        <v>211</v>
      </c>
      <c r="F429" s="1">
        <v>138</v>
      </c>
      <c r="G429" s="5">
        <v>62.2</v>
      </c>
      <c r="H429" s="1">
        <v>7.55</v>
      </c>
      <c r="I429" s="1">
        <v>8.15</v>
      </c>
    </row>
    <row r="430" spans="4:36" s="11" customFormat="1" ht="12.75">
      <c r="D430" s="12"/>
      <c r="E430" s="12"/>
      <c r="F430" s="12"/>
      <c r="G430" s="13"/>
      <c r="H430" s="12"/>
      <c r="I430" s="12"/>
      <c r="K430" s="18">
        <v>38091</v>
      </c>
      <c r="L430" s="19" t="s">
        <v>5</v>
      </c>
      <c r="M430" s="20" t="s">
        <v>6</v>
      </c>
      <c r="N430" s="20" t="s">
        <v>7</v>
      </c>
      <c r="O430" s="20" t="s">
        <v>8</v>
      </c>
      <c r="P430" s="21" t="s">
        <v>9</v>
      </c>
      <c r="Q430" s="20" t="s">
        <v>10</v>
      </c>
      <c r="R430" s="22" t="s">
        <v>11</v>
      </c>
      <c r="V430" s="12"/>
      <c r="W430" s="12"/>
      <c r="X430" s="12"/>
      <c r="Y430" s="12"/>
      <c r="Z430" s="12"/>
      <c r="AA430" s="12"/>
      <c r="AC430" s="76"/>
      <c r="AD430" s="76"/>
      <c r="AE430" s="76"/>
      <c r="AF430" s="76"/>
      <c r="AG430" s="76"/>
      <c r="AH430" s="76"/>
      <c r="AI430" s="76"/>
      <c r="AJ430" s="76"/>
    </row>
    <row r="431" spans="1:18" ht="12.75">
      <c r="A431" s="4">
        <v>38091</v>
      </c>
      <c r="B431" t="s">
        <v>12</v>
      </c>
      <c r="C431">
        <v>0</v>
      </c>
      <c r="D431" s="1">
        <v>11.57</v>
      </c>
      <c r="E431" s="1">
        <v>190</v>
      </c>
      <c r="F431" s="1">
        <v>142</v>
      </c>
      <c r="G431" s="5">
        <v>77.6</v>
      </c>
      <c r="H431" s="1">
        <v>8.44</v>
      </c>
      <c r="I431" s="1">
        <v>8.5</v>
      </c>
      <c r="K431" s="23"/>
      <c r="L431" s="24">
        <v>0</v>
      </c>
      <c r="M431" s="25">
        <f aca="true" t="shared" si="29" ref="M431:R437">AVERAGE(D431,D439,D447)</f>
        <v>12.12</v>
      </c>
      <c r="N431" s="25">
        <f t="shared" si="29"/>
        <v>196.33333333333334</v>
      </c>
      <c r="O431" s="25">
        <f t="shared" si="29"/>
        <v>148.66666666666666</v>
      </c>
      <c r="P431" s="25">
        <f t="shared" si="29"/>
        <v>81.03333333333333</v>
      </c>
      <c r="Q431" s="25">
        <f t="shared" si="29"/>
        <v>8.686666666666666</v>
      </c>
      <c r="R431" s="26">
        <f t="shared" si="29"/>
        <v>8.353333333333333</v>
      </c>
    </row>
    <row r="432" spans="1:18" ht="12.75">
      <c r="A432" s="4">
        <v>38091</v>
      </c>
      <c r="B432" t="s">
        <v>12</v>
      </c>
      <c r="C432">
        <v>-1</v>
      </c>
      <c r="D432" s="1">
        <v>11.58</v>
      </c>
      <c r="E432" s="1">
        <v>191</v>
      </c>
      <c r="F432" s="1">
        <v>142</v>
      </c>
      <c r="G432" s="5">
        <v>77.1</v>
      </c>
      <c r="H432" s="1">
        <v>8.38</v>
      </c>
      <c r="I432" s="1">
        <v>8.55</v>
      </c>
      <c r="K432" s="27"/>
      <c r="L432" s="24">
        <v>-1</v>
      </c>
      <c r="M432" s="25">
        <f t="shared" si="29"/>
        <v>12.126666666666667</v>
      </c>
      <c r="N432" s="25">
        <f t="shared" si="29"/>
        <v>196.66666666666666</v>
      </c>
      <c r="O432" s="25">
        <f t="shared" si="29"/>
        <v>148.33333333333334</v>
      </c>
      <c r="P432" s="25">
        <f t="shared" si="29"/>
        <v>80</v>
      </c>
      <c r="Q432" s="25">
        <f t="shared" si="29"/>
        <v>8.590000000000002</v>
      </c>
      <c r="R432" s="26">
        <f t="shared" si="29"/>
        <v>8.413333333333334</v>
      </c>
    </row>
    <row r="433" spans="1:18" ht="12.75">
      <c r="A433" s="4">
        <v>38091</v>
      </c>
      <c r="B433" t="s">
        <v>12</v>
      </c>
      <c r="C433">
        <v>-2</v>
      </c>
      <c r="D433" s="1">
        <v>11.56</v>
      </c>
      <c r="E433" s="1">
        <v>190</v>
      </c>
      <c r="F433" s="1">
        <v>142</v>
      </c>
      <c r="G433" s="5">
        <v>76.8</v>
      </c>
      <c r="H433" s="1">
        <v>8.35</v>
      </c>
      <c r="I433" s="1">
        <v>8.54</v>
      </c>
      <c r="K433" s="27"/>
      <c r="L433" s="24">
        <v>-2</v>
      </c>
      <c r="M433" s="25">
        <f t="shared" si="29"/>
        <v>12.1</v>
      </c>
      <c r="N433" s="25">
        <f t="shared" si="29"/>
        <v>196.33333333333334</v>
      </c>
      <c r="O433" s="25">
        <f t="shared" si="29"/>
        <v>148.33333333333334</v>
      </c>
      <c r="P433" s="25">
        <f t="shared" si="29"/>
        <v>79.66666666666667</v>
      </c>
      <c r="Q433" s="25">
        <f t="shared" si="29"/>
        <v>8.56</v>
      </c>
      <c r="R433" s="26">
        <f t="shared" si="29"/>
        <v>8.456666666666665</v>
      </c>
    </row>
    <row r="434" spans="1:18" ht="12.75">
      <c r="A434" s="4">
        <v>38091</v>
      </c>
      <c r="B434" t="s">
        <v>12</v>
      </c>
      <c r="C434">
        <v>-3</v>
      </c>
      <c r="D434" s="1">
        <v>11.55</v>
      </c>
      <c r="E434" s="1">
        <v>191</v>
      </c>
      <c r="F434" s="1">
        <v>142</v>
      </c>
      <c r="G434" s="5">
        <v>76.4</v>
      </c>
      <c r="H434" s="1">
        <v>8.31</v>
      </c>
      <c r="I434" s="1">
        <v>8.51</v>
      </c>
      <c r="K434" s="27"/>
      <c r="L434" s="24">
        <v>-3</v>
      </c>
      <c r="M434" s="25">
        <f t="shared" si="29"/>
        <v>12.020000000000001</v>
      </c>
      <c r="N434" s="25">
        <f t="shared" si="29"/>
        <v>196.33333333333334</v>
      </c>
      <c r="O434" s="25">
        <f t="shared" si="29"/>
        <v>147.66666666666666</v>
      </c>
      <c r="P434" s="25">
        <f t="shared" si="29"/>
        <v>78.5</v>
      </c>
      <c r="Q434" s="25">
        <f t="shared" si="29"/>
        <v>8.450000000000001</v>
      </c>
      <c r="R434" s="26">
        <f t="shared" si="29"/>
        <v>8.476666666666667</v>
      </c>
    </row>
    <row r="435" spans="1:18" ht="12.75">
      <c r="A435" s="4">
        <v>38091</v>
      </c>
      <c r="B435" t="s">
        <v>12</v>
      </c>
      <c r="C435">
        <v>-4</v>
      </c>
      <c r="D435" s="1">
        <v>11.52</v>
      </c>
      <c r="E435" s="1">
        <v>191</v>
      </c>
      <c r="F435" s="1">
        <v>142</v>
      </c>
      <c r="G435" s="5">
        <v>74.8</v>
      </c>
      <c r="H435" s="1">
        <v>8.14</v>
      </c>
      <c r="I435" s="1">
        <v>8.48</v>
      </c>
      <c r="K435" s="27"/>
      <c r="L435" s="24">
        <v>-4</v>
      </c>
      <c r="M435" s="25">
        <f t="shared" si="29"/>
        <v>11.94</v>
      </c>
      <c r="N435" s="25">
        <f t="shared" si="29"/>
        <v>196</v>
      </c>
      <c r="O435" s="25">
        <f t="shared" si="29"/>
        <v>147.33333333333334</v>
      </c>
      <c r="P435" s="25">
        <f t="shared" si="29"/>
        <v>77.03333333333333</v>
      </c>
      <c r="Q435" s="25">
        <f t="shared" si="29"/>
        <v>8.313333333333333</v>
      </c>
      <c r="R435" s="26">
        <f t="shared" si="29"/>
        <v>8.459999999999999</v>
      </c>
    </row>
    <row r="436" spans="1:18" ht="12.75">
      <c r="A436" s="4">
        <v>38091</v>
      </c>
      <c r="B436" t="s">
        <v>12</v>
      </c>
      <c r="C436">
        <v>-5</v>
      </c>
      <c r="D436" s="1">
        <v>11.09</v>
      </c>
      <c r="E436" s="1">
        <v>196</v>
      </c>
      <c r="F436" s="1">
        <v>144</v>
      </c>
      <c r="G436" s="5">
        <v>64.5</v>
      </c>
      <c r="H436" s="1">
        <v>7.1</v>
      </c>
      <c r="I436" s="1">
        <v>8.37</v>
      </c>
      <c r="K436" s="27"/>
      <c r="L436" s="24">
        <v>-5</v>
      </c>
      <c r="M436" s="25">
        <f t="shared" si="29"/>
        <v>11.620000000000001</v>
      </c>
      <c r="N436" s="25">
        <f t="shared" si="29"/>
        <v>198.5</v>
      </c>
      <c r="O436" s="25">
        <f t="shared" si="29"/>
        <v>147.5</v>
      </c>
      <c r="P436" s="25">
        <f t="shared" si="29"/>
        <v>70.35</v>
      </c>
      <c r="Q436" s="25">
        <f t="shared" si="29"/>
        <v>7.64</v>
      </c>
      <c r="R436" s="26">
        <f t="shared" si="29"/>
        <v>8.395</v>
      </c>
    </row>
    <row r="437" spans="1:18" ht="13.5" thickBot="1">
      <c r="A437" s="4">
        <v>38091</v>
      </c>
      <c r="B437" t="s">
        <v>12</v>
      </c>
      <c r="C437">
        <v>-6</v>
      </c>
      <c r="K437" s="28"/>
      <c r="L437" s="29">
        <v>-6</v>
      </c>
      <c r="M437" s="30">
        <f t="shared" si="29"/>
        <v>11.91</v>
      </c>
      <c r="N437" s="30">
        <f t="shared" si="29"/>
        <v>202</v>
      </c>
      <c r="O437" s="30">
        <f t="shared" si="29"/>
        <v>151</v>
      </c>
      <c r="P437" s="30">
        <f t="shared" si="29"/>
        <v>71.3</v>
      </c>
      <c r="Q437" s="30">
        <f t="shared" si="29"/>
        <v>7.69</v>
      </c>
      <c r="R437" s="31">
        <f t="shared" si="29"/>
        <v>8.38</v>
      </c>
    </row>
    <row r="439" spans="1:9" ht="12.75">
      <c r="A439" s="4">
        <v>38091</v>
      </c>
      <c r="B439" t="s">
        <v>13</v>
      </c>
      <c r="C439">
        <v>0</v>
      </c>
      <c r="D439" s="1">
        <v>12.08</v>
      </c>
      <c r="E439" s="1">
        <v>198</v>
      </c>
      <c r="F439" s="1">
        <v>150</v>
      </c>
      <c r="G439" s="5">
        <v>83.6</v>
      </c>
      <c r="H439" s="1">
        <v>8.96</v>
      </c>
      <c r="I439" s="1">
        <v>8.23</v>
      </c>
    </row>
    <row r="440" spans="1:9" ht="12.75">
      <c r="A440" s="4">
        <v>38091</v>
      </c>
      <c r="B440" t="s">
        <v>13</v>
      </c>
      <c r="C440">
        <v>-1</v>
      </c>
      <c r="D440" s="1">
        <v>12.08</v>
      </c>
      <c r="E440" s="1">
        <v>198</v>
      </c>
      <c r="F440" s="1">
        <v>149</v>
      </c>
      <c r="G440" s="5">
        <v>82</v>
      </c>
      <c r="H440" s="1">
        <v>8.82</v>
      </c>
      <c r="I440" s="1">
        <v>8.31</v>
      </c>
    </row>
    <row r="441" spans="1:9" ht="12.75">
      <c r="A441" s="4">
        <v>38091</v>
      </c>
      <c r="B441" t="s">
        <v>13</v>
      </c>
      <c r="C441">
        <v>-2</v>
      </c>
      <c r="D441" s="1">
        <v>12.04</v>
      </c>
      <c r="E441" s="1">
        <v>198</v>
      </c>
      <c r="F441" s="1">
        <v>149</v>
      </c>
      <c r="G441" s="5">
        <v>81.8</v>
      </c>
      <c r="H441" s="1">
        <v>8.81</v>
      </c>
      <c r="I441" s="1">
        <v>8.39</v>
      </c>
    </row>
    <row r="442" spans="1:9" ht="12.75">
      <c r="A442" s="4">
        <v>38091</v>
      </c>
      <c r="B442" t="s">
        <v>13</v>
      </c>
      <c r="C442">
        <v>-3</v>
      </c>
      <c r="D442" s="1">
        <v>11.95</v>
      </c>
      <c r="E442" s="1">
        <v>196</v>
      </c>
      <c r="F442" s="1">
        <v>147</v>
      </c>
      <c r="G442" s="5">
        <v>80.3</v>
      </c>
      <c r="H442" s="1">
        <v>8.66</v>
      </c>
      <c r="I442" s="1">
        <v>8.44</v>
      </c>
    </row>
    <row r="443" spans="1:9" ht="12.75">
      <c r="A443" s="4">
        <v>38091</v>
      </c>
      <c r="B443" t="s">
        <v>13</v>
      </c>
      <c r="C443">
        <v>-4</v>
      </c>
      <c r="D443" s="1">
        <v>11.93</v>
      </c>
      <c r="E443" s="1">
        <v>196</v>
      </c>
      <c r="F443" s="1">
        <v>147</v>
      </c>
      <c r="G443" s="5">
        <v>79.4</v>
      </c>
      <c r="H443" s="1">
        <v>8.58</v>
      </c>
      <c r="I443" s="1">
        <v>8.42</v>
      </c>
    </row>
    <row r="444" spans="1:3" ht="12.75">
      <c r="A444" s="4">
        <v>38091</v>
      </c>
      <c r="B444" t="s">
        <v>13</v>
      </c>
      <c r="C444">
        <v>-5</v>
      </c>
    </row>
    <row r="445" spans="1:3" ht="12.75">
      <c r="A445" s="4">
        <v>38091</v>
      </c>
      <c r="B445" t="s">
        <v>13</v>
      </c>
      <c r="C445">
        <v>-6</v>
      </c>
    </row>
    <row r="447" spans="1:9" ht="12.75">
      <c r="A447" s="4">
        <v>38091</v>
      </c>
      <c r="B447" t="s">
        <v>14</v>
      </c>
      <c r="C447">
        <v>0</v>
      </c>
      <c r="D447" s="1">
        <v>12.71</v>
      </c>
      <c r="E447" s="1">
        <v>201</v>
      </c>
      <c r="F447" s="1">
        <v>154</v>
      </c>
      <c r="G447" s="5">
        <v>81.9</v>
      </c>
      <c r="H447" s="1">
        <v>8.66</v>
      </c>
      <c r="I447" s="1">
        <v>8.33</v>
      </c>
    </row>
    <row r="448" spans="1:9" ht="12.75">
      <c r="A448" s="4">
        <v>38091</v>
      </c>
      <c r="B448" t="s">
        <v>14</v>
      </c>
      <c r="C448">
        <v>-1</v>
      </c>
      <c r="D448" s="1">
        <v>12.72</v>
      </c>
      <c r="E448" s="1">
        <v>201</v>
      </c>
      <c r="F448" s="1">
        <v>154</v>
      </c>
      <c r="G448" s="5">
        <v>80.9</v>
      </c>
      <c r="H448" s="1">
        <v>8.57</v>
      </c>
      <c r="I448" s="1">
        <v>8.38</v>
      </c>
    </row>
    <row r="449" spans="1:9" ht="12.75">
      <c r="A449" s="4">
        <v>38091</v>
      </c>
      <c r="B449" t="s">
        <v>14</v>
      </c>
      <c r="C449">
        <v>-2</v>
      </c>
      <c r="D449" s="1">
        <v>12.7</v>
      </c>
      <c r="E449" s="1">
        <v>201</v>
      </c>
      <c r="F449" s="1">
        <v>154</v>
      </c>
      <c r="G449" s="5">
        <v>80.4</v>
      </c>
      <c r="H449" s="1">
        <v>8.52</v>
      </c>
      <c r="I449" s="1">
        <v>8.44</v>
      </c>
    </row>
    <row r="450" spans="1:9" ht="12.75">
      <c r="A450" s="4">
        <v>38091</v>
      </c>
      <c r="B450" t="s">
        <v>14</v>
      </c>
      <c r="C450">
        <v>-3</v>
      </c>
      <c r="D450" s="1">
        <v>12.56</v>
      </c>
      <c r="E450" s="1">
        <v>202</v>
      </c>
      <c r="F450" s="1">
        <v>154</v>
      </c>
      <c r="G450" s="5">
        <v>78.8</v>
      </c>
      <c r="H450" s="1">
        <v>8.38</v>
      </c>
      <c r="I450" s="1">
        <v>8.48</v>
      </c>
    </row>
    <row r="451" spans="1:9" ht="12.75">
      <c r="A451" s="4">
        <v>38091</v>
      </c>
      <c r="B451" t="s">
        <v>14</v>
      </c>
      <c r="C451">
        <v>-4</v>
      </c>
      <c r="D451" s="1">
        <v>12.37</v>
      </c>
      <c r="E451" s="1">
        <v>201</v>
      </c>
      <c r="F451" s="1">
        <v>153</v>
      </c>
      <c r="G451" s="5">
        <v>76.9</v>
      </c>
      <c r="H451" s="1">
        <v>8.22</v>
      </c>
      <c r="I451" s="1">
        <v>8.48</v>
      </c>
    </row>
    <row r="452" spans="1:9" ht="12.75">
      <c r="A452" s="4">
        <v>38091</v>
      </c>
      <c r="B452" t="s">
        <v>14</v>
      </c>
      <c r="C452">
        <v>-5</v>
      </c>
      <c r="D452" s="1">
        <v>12.15</v>
      </c>
      <c r="E452" s="1">
        <v>201</v>
      </c>
      <c r="F452" s="1">
        <v>151</v>
      </c>
      <c r="G452" s="5">
        <v>76.2</v>
      </c>
      <c r="H452" s="1">
        <v>8.18</v>
      </c>
      <c r="I452" s="1">
        <v>8.42</v>
      </c>
    </row>
    <row r="453" spans="1:9" ht="13.5" thickBot="1">
      <c r="A453" s="4">
        <v>38091</v>
      </c>
      <c r="B453" t="s">
        <v>14</v>
      </c>
      <c r="C453">
        <v>-6</v>
      </c>
      <c r="D453" s="1">
        <v>11.91</v>
      </c>
      <c r="E453" s="1">
        <v>202</v>
      </c>
      <c r="F453" s="1">
        <v>151</v>
      </c>
      <c r="G453" s="5">
        <v>71.3</v>
      </c>
      <c r="H453" s="1">
        <v>7.69</v>
      </c>
      <c r="I453" s="1">
        <v>8.38</v>
      </c>
    </row>
    <row r="454" spans="1:36" s="11" customFormat="1" ht="12.75">
      <c r="A454" s="54"/>
      <c r="D454" s="12"/>
      <c r="E454" s="12"/>
      <c r="F454" s="12"/>
      <c r="G454" s="13"/>
      <c r="H454" s="12"/>
      <c r="I454" s="12"/>
      <c r="K454" s="18">
        <v>38106</v>
      </c>
      <c r="L454" s="19" t="s">
        <v>5</v>
      </c>
      <c r="M454" s="20" t="s">
        <v>6</v>
      </c>
      <c r="N454" s="20" t="s">
        <v>7</v>
      </c>
      <c r="O454" s="20" t="s">
        <v>8</v>
      </c>
      <c r="P454" s="21" t="s">
        <v>9</v>
      </c>
      <c r="Q454" s="20" t="s">
        <v>10</v>
      </c>
      <c r="R454" s="22" t="s">
        <v>11</v>
      </c>
      <c r="V454" s="12"/>
      <c r="W454" s="12"/>
      <c r="X454" s="12"/>
      <c r="Y454" s="12"/>
      <c r="Z454" s="12"/>
      <c r="AA454" s="12"/>
      <c r="AC454" s="76"/>
      <c r="AD454" s="76"/>
      <c r="AE454" s="76"/>
      <c r="AF454" s="76"/>
      <c r="AG454" s="76"/>
      <c r="AH454" s="76"/>
      <c r="AI454" s="76"/>
      <c r="AJ454" s="76"/>
    </row>
    <row r="455" spans="1:18" ht="12.75">
      <c r="A455" s="4">
        <v>38106</v>
      </c>
      <c r="B455" t="s">
        <v>12</v>
      </c>
      <c r="C455">
        <v>0</v>
      </c>
      <c r="D455" s="1">
        <v>10.79</v>
      </c>
      <c r="E455" s="1">
        <v>189</v>
      </c>
      <c r="F455" s="1">
        <v>138</v>
      </c>
      <c r="G455" s="5">
        <v>83.7</v>
      </c>
      <c r="H455" s="1">
        <v>9.26</v>
      </c>
      <c r="I455" s="1">
        <v>8.45</v>
      </c>
      <c r="K455" s="23"/>
      <c r="L455" s="24">
        <v>0</v>
      </c>
      <c r="M455" s="25">
        <f aca="true" t="shared" si="30" ref="M455:M461">AVERAGE(D455,D463,D471)</f>
        <v>10.753333333333332</v>
      </c>
      <c r="N455" s="25">
        <f aca="true" t="shared" si="31" ref="N455:N461">AVERAGE(E455,E463,E471)</f>
        <v>192.66666666666666</v>
      </c>
      <c r="O455" s="25">
        <f aca="true" t="shared" si="32" ref="O455:O461">AVERAGE(F455,F463,F471)</f>
        <v>140.33333333333334</v>
      </c>
      <c r="P455" s="25">
        <f aca="true" t="shared" si="33" ref="P455:P461">AVERAGE(G455,G463,G471)</f>
        <v>82.33333333333333</v>
      </c>
      <c r="Q455" s="25">
        <f aca="true" t="shared" si="34" ref="Q455:Q461">AVERAGE(H455,H463,H471)</f>
        <v>9.12</v>
      </c>
      <c r="R455" s="26">
        <f aca="true" t="shared" si="35" ref="R455:R461">AVERAGE(I455,I463,I471)</f>
        <v>8.323333333333332</v>
      </c>
    </row>
    <row r="456" spans="1:18" ht="12.75">
      <c r="A456" s="4">
        <v>38106</v>
      </c>
      <c r="B456" t="s">
        <v>12</v>
      </c>
      <c r="C456">
        <v>-1</v>
      </c>
      <c r="D456" s="1">
        <v>10.72</v>
      </c>
      <c r="E456" s="1">
        <v>189</v>
      </c>
      <c r="F456" s="1">
        <v>138</v>
      </c>
      <c r="G456" s="5">
        <v>82.2</v>
      </c>
      <c r="H456" s="1">
        <v>9.12</v>
      </c>
      <c r="I456" s="1">
        <v>8.46</v>
      </c>
      <c r="K456" s="27"/>
      <c r="L456" s="24">
        <v>-1</v>
      </c>
      <c r="M456" s="25">
        <f t="shared" si="30"/>
        <v>10.736666666666666</v>
      </c>
      <c r="N456" s="25">
        <f t="shared" si="31"/>
        <v>192.66666666666666</v>
      </c>
      <c r="O456" s="25">
        <f t="shared" si="32"/>
        <v>140.33333333333334</v>
      </c>
      <c r="P456" s="25">
        <f t="shared" si="33"/>
        <v>81.13333333333334</v>
      </c>
      <c r="Q456" s="25">
        <f t="shared" si="34"/>
        <v>8.993333333333332</v>
      </c>
      <c r="R456" s="26">
        <f t="shared" si="35"/>
        <v>8.35</v>
      </c>
    </row>
    <row r="457" spans="1:18" ht="12.75">
      <c r="A457" s="4">
        <v>38106</v>
      </c>
      <c r="B457" t="s">
        <v>12</v>
      </c>
      <c r="C457">
        <v>-2</v>
      </c>
      <c r="D457" s="1">
        <v>10.64</v>
      </c>
      <c r="E457" s="1">
        <v>189</v>
      </c>
      <c r="F457" s="1">
        <v>137</v>
      </c>
      <c r="G457" s="5">
        <v>81.7</v>
      </c>
      <c r="H457" s="1">
        <v>9.07</v>
      </c>
      <c r="I457" s="1">
        <v>8.47</v>
      </c>
      <c r="K457" s="27"/>
      <c r="L457" s="24">
        <v>-2</v>
      </c>
      <c r="M457" s="25">
        <f t="shared" si="30"/>
        <v>10.65</v>
      </c>
      <c r="N457" s="25">
        <f t="shared" si="31"/>
        <v>193</v>
      </c>
      <c r="O457" s="25">
        <f t="shared" si="32"/>
        <v>140</v>
      </c>
      <c r="P457" s="25">
        <f t="shared" si="33"/>
        <v>80.73333333333333</v>
      </c>
      <c r="Q457" s="25">
        <f t="shared" si="34"/>
        <v>8.969999999999999</v>
      </c>
      <c r="R457" s="26">
        <f t="shared" si="35"/>
        <v>8.346666666666666</v>
      </c>
    </row>
    <row r="458" spans="1:18" ht="12.75">
      <c r="A458" s="4">
        <v>38106</v>
      </c>
      <c r="B458" t="s">
        <v>12</v>
      </c>
      <c r="C458">
        <v>-3</v>
      </c>
      <c r="D458" s="1">
        <v>10.54</v>
      </c>
      <c r="E458" s="1">
        <v>191</v>
      </c>
      <c r="F458" s="1">
        <v>138</v>
      </c>
      <c r="G458" s="5">
        <v>80.9</v>
      </c>
      <c r="H458" s="1">
        <v>9</v>
      </c>
      <c r="I458" s="1">
        <v>8.44</v>
      </c>
      <c r="K458" s="27"/>
      <c r="L458" s="24">
        <v>-3</v>
      </c>
      <c r="M458" s="25">
        <f t="shared" si="30"/>
        <v>10.49</v>
      </c>
      <c r="N458" s="25">
        <f t="shared" si="31"/>
        <v>194</v>
      </c>
      <c r="O458" s="25">
        <f t="shared" si="32"/>
        <v>140</v>
      </c>
      <c r="P458" s="25">
        <f t="shared" si="33"/>
        <v>80</v>
      </c>
      <c r="Q458" s="25">
        <f t="shared" si="34"/>
        <v>8.92</v>
      </c>
      <c r="R458" s="26">
        <f t="shared" si="35"/>
        <v>8.360000000000001</v>
      </c>
    </row>
    <row r="459" spans="1:18" ht="12.75">
      <c r="A459" s="4">
        <v>38106</v>
      </c>
      <c r="B459" t="s">
        <v>12</v>
      </c>
      <c r="C459">
        <v>-4</v>
      </c>
      <c r="D459" s="1">
        <v>10.46</v>
      </c>
      <c r="E459" s="1">
        <v>193</v>
      </c>
      <c r="F459" s="1">
        <v>139</v>
      </c>
      <c r="G459" s="5">
        <v>80.1</v>
      </c>
      <c r="H459" s="1">
        <v>8.93</v>
      </c>
      <c r="I459" s="1">
        <v>8.42</v>
      </c>
      <c r="K459" s="27"/>
      <c r="L459" s="24">
        <v>-4</v>
      </c>
      <c r="M459" s="25">
        <f t="shared" si="30"/>
        <v>10.346666666666666</v>
      </c>
      <c r="N459" s="25">
        <f t="shared" si="31"/>
        <v>194.33333333333334</v>
      </c>
      <c r="O459" s="25">
        <f t="shared" si="32"/>
        <v>140</v>
      </c>
      <c r="P459" s="25">
        <f t="shared" si="33"/>
        <v>79.7</v>
      </c>
      <c r="Q459" s="25">
        <f t="shared" si="34"/>
        <v>8.913333333333332</v>
      </c>
      <c r="R459" s="26">
        <f t="shared" si="35"/>
        <v>8.34</v>
      </c>
    </row>
    <row r="460" spans="1:18" ht="12.75">
      <c r="A460" s="4">
        <v>38106</v>
      </c>
      <c r="B460" t="s">
        <v>12</v>
      </c>
      <c r="C460">
        <v>-5</v>
      </c>
      <c r="D460" s="1">
        <v>10.29</v>
      </c>
      <c r="E460" s="1">
        <v>193</v>
      </c>
      <c r="F460" s="1">
        <v>139</v>
      </c>
      <c r="G460" s="5">
        <v>78.6</v>
      </c>
      <c r="H460" s="1">
        <v>8.8</v>
      </c>
      <c r="I460" s="1">
        <v>8.4</v>
      </c>
      <c r="K460" s="27"/>
      <c r="L460" s="24">
        <v>-5</v>
      </c>
      <c r="M460" s="25">
        <f t="shared" si="30"/>
        <v>10.106666666666667</v>
      </c>
      <c r="N460" s="25">
        <f t="shared" si="31"/>
        <v>195</v>
      </c>
      <c r="O460" s="25">
        <f t="shared" si="32"/>
        <v>139.66666666666666</v>
      </c>
      <c r="P460" s="25">
        <f t="shared" si="33"/>
        <v>78.9</v>
      </c>
      <c r="Q460" s="25">
        <f t="shared" si="34"/>
        <v>8.88</v>
      </c>
      <c r="R460" s="26">
        <f t="shared" si="35"/>
        <v>8.33</v>
      </c>
    </row>
    <row r="461" spans="1:18" ht="13.5" thickBot="1">
      <c r="A461" s="4">
        <v>38106</v>
      </c>
      <c r="B461" t="s">
        <v>12</v>
      </c>
      <c r="C461">
        <v>-6</v>
      </c>
      <c r="D461" s="1">
        <v>10.12</v>
      </c>
      <c r="E461" s="1">
        <v>193</v>
      </c>
      <c r="F461" s="1">
        <v>138</v>
      </c>
      <c r="G461" s="5">
        <v>76</v>
      </c>
      <c r="H461" s="1">
        <v>8.56</v>
      </c>
      <c r="I461" s="1">
        <v>8.34</v>
      </c>
      <c r="K461" s="28"/>
      <c r="L461" s="29">
        <v>-6</v>
      </c>
      <c r="M461" s="30">
        <f t="shared" si="30"/>
        <v>9.785</v>
      </c>
      <c r="N461" s="30">
        <f t="shared" si="31"/>
        <v>194.5</v>
      </c>
      <c r="O461" s="30">
        <f t="shared" si="32"/>
        <v>138</v>
      </c>
      <c r="P461" s="30">
        <f t="shared" si="33"/>
        <v>76.9</v>
      </c>
      <c r="Q461" s="30">
        <f t="shared" si="34"/>
        <v>8.725000000000001</v>
      </c>
      <c r="R461" s="31">
        <f t="shared" si="35"/>
        <v>8.305</v>
      </c>
    </row>
    <row r="463" spans="1:9" ht="12.75">
      <c r="A463" s="4">
        <v>38106</v>
      </c>
      <c r="B463" t="s">
        <v>13</v>
      </c>
      <c r="C463">
        <v>0</v>
      </c>
      <c r="D463" s="1">
        <v>10.71</v>
      </c>
      <c r="E463" s="1">
        <v>193</v>
      </c>
      <c r="F463" s="1">
        <v>140</v>
      </c>
      <c r="G463" s="5">
        <v>81.8</v>
      </c>
      <c r="H463" s="1">
        <v>9.07</v>
      </c>
      <c r="I463" s="1">
        <v>8.34</v>
      </c>
    </row>
    <row r="464" spans="1:9" ht="12.75">
      <c r="A464" s="4">
        <v>38106</v>
      </c>
      <c r="B464" t="s">
        <v>13</v>
      </c>
      <c r="C464">
        <v>-1</v>
      </c>
      <c r="D464" s="1">
        <v>10.71</v>
      </c>
      <c r="E464" s="1">
        <v>193</v>
      </c>
      <c r="F464" s="1">
        <v>140</v>
      </c>
      <c r="G464" s="5">
        <v>81.2</v>
      </c>
      <c r="H464" s="1">
        <v>9.01</v>
      </c>
      <c r="I464" s="1">
        <v>8.36</v>
      </c>
    </row>
    <row r="465" spans="1:9" ht="12.75">
      <c r="A465" s="4">
        <v>38106</v>
      </c>
      <c r="B465" t="s">
        <v>13</v>
      </c>
      <c r="C465">
        <v>-2</v>
      </c>
      <c r="D465" s="1">
        <v>10.52</v>
      </c>
      <c r="E465" s="1">
        <v>193</v>
      </c>
      <c r="F465" s="1">
        <v>140</v>
      </c>
      <c r="G465" s="5">
        <v>80.8</v>
      </c>
      <c r="H465" s="1">
        <v>9.01</v>
      </c>
      <c r="I465" s="1">
        <v>8.35</v>
      </c>
    </row>
    <row r="466" spans="1:9" ht="12.75">
      <c r="A466" s="4">
        <v>38106</v>
      </c>
      <c r="B466" t="s">
        <v>13</v>
      </c>
      <c r="C466">
        <v>-3</v>
      </c>
      <c r="D466" s="1">
        <v>10.15</v>
      </c>
      <c r="E466" s="1">
        <v>194</v>
      </c>
      <c r="F466" s="1">
        <v>139</v>
      </c>
      <c r="G466" s="5">
        <v>79.5</v>
      </c>
      <c r="H466" s="1">
        <v>8.94</v>
      </c>
      <c r="I466" s="1">
        <v>8.34</v>
      </c>
    </row>
    <row r="467" spans="1:9" ht="12.75">
      <c r="A467" s="4">
        <v>38106</v>
      </c>
      <c r="B467" t="s">
        <v>13</v>
      </c>
      <c r="C467">
        <v>-4</v>
      </c>
      <c r="D467" s="1">
        <v>10</v>
      </c>
      <c r="E467" s="1">
        <v>194</v>
      </c>
      <c r="F467" s="1">
        <v>139</v>
      </c>
      <c r="G467" s="5">
        <v>79.2</v>
      </c>
      <c r="H467" s="1">
        <v>8.94</v>
      </c>
      <c r="I467" s="1">
        <v>8.28</v>
      </c>
    </row>
    <row r="468" spans="1:9" ht="12.75">
      <c r="A468" s="4">
        <v>38106</v>
      </c>
      <c r="B468" t="s">
        <v>13</v>
      </c>
      <c r="C468">
        <v>-5</v>
      </c>
      <c r="D468" s="1">
        <v>9.56</v>
      </c>
      <c r="E468" s="1">
        <v>196</v>
      </c>
      <c r="F468" s="1">
        <v>138</v>
      </c>
      <c r="G468" s="5">
        <v>78.2</v>
      </c>
      <c r="H468" s="1">
        <v>8.91</v>
      </c>
      <c r="I468" s="1">
        <v>8.29</v>
      </c>
    </row>
    <row r="469" spans="1:9" ht="12.75">
      <c r="A469" s="4">
        <v>38106</v>
      </c>
      <c r="B469" t="s">
        <v>13</v>
      </c>
      <c r="C469">
        <v>-6</v>
      </c>
      <c r="D469" s="1">
        <v>9.45</v>
      </c>
      <c r="E469" s="1">
        <v>196</v>
      </c>
      <c r="F469" s="1">
        <v>138</v>
      </c>
      <c r="G469" s="5">
        <v>77.8</v>
      </c>
      <c r="H469" s="1">
        <v>8.89</v>
      </c>
      <c r="I469" s="1">
        <v>8.27</v>
      </c>
    </row>
    <row r="471" spans="1:9" ht="12.75">
      <c r="A471" s="4">
        <v>38106</v>
      </c>
      <c r="B471" t="s">
        <v>14</v>
      </c>
      <c r="C471">
        <v>0</v>
      </c>
      <c r="D471" s="1">
        <v>10.76</v>
      </c>
      <c r="E471" s="1">
        <v>196</v>
      </c>
      <c r="F471" s="1">
        <v>143</v>
      </c>
      <c r="G471" s="5">
        <v>81.5</v>
      </c>
      <c r="H471" s="1">
        <v>9.03</v>
      </c>
      <c r="I471" s="1">
        <v>8.18</v>
      </c>
    </row>
    <row r="472" spans="1:9" ht="12.75">
      <c r="A472" s="4">
        <v>38106</v>
      </c>
      <c r="B472" t="s">
        <v>14</v>
      </c>
      <c r="C472">
        <v>-1</v>
      </c>
      <c r="D472" s="1">
        <v>10.78</v>
      </c>
      <c r="E472" s="1">
        <v>196</v>
      </c>
      <c r="F472" s="1">
        <v>143</v>
      </c>
      <c r="G472" s="5">
        <v>80</v>
      </c>
      <c r="H472" s="1">
        <v>8.85</v>
      </c>
      <c r="I472" s="1">
        <v>8.23</v>
      </c>
    </row>
    <row r="473" spans="1:9" ht="12.75">
      <c r="A473" s="4">
        <v>38106</v>
      </c>
      <c r="B473" t="s">
        <v>14</v>
      </c>
      <c r="C473">
        <v>-2</v>
      </c>
      <c r="D473" s="1">
        <v>10.79</v>
      </c>
      <c r="E473" s="1">
        <v>197</v>
      </c>
      <c r="F473" s="1">
        <v>143</v>
      </c>
      <c r="G473" s="5">
        <v>79.7</v>
      </c>
      <c r="H473" s="1">
        <v>8.83</v>
      </c>
      <c r="I473" s="1">
        <v>8.22</v>
      </c>
    </row>
    <row r="474" spans="1:9" ht="12.75">
      <c r="A474" s="4">
        <v>38106</v>
      </c>
      <c r="B474" t="s">
        <v>14</v>
      </c>
      <c r="C474">
        <v>-3</v>
      </c>
      <c r="D474" s="1">
        <v>10.78</v>
      </c>
      <c r="E474" s="1">
        <v>197</v>
      </c>
      <c r="F474" s="1">
        <v>143</v>
      </c>
      <c r="G474" s="5">
        <v>79.6</v>
      </c>
      <c r="H474" s="1">
        <v>8.82</v>
      </c>
      <c r="I474" s="1">
        <v>8.3</v>
      </c>
    </row>
    <row r="475" spans="1:9" ht="12.75">
      <c r="A475" s="4">
        <v>38106</v>
      </c>
      <c r="B475" t="s">
        <v>14</v>
      </c>
      <c r="C475">
        <v>-4</v>
      </c>
      <c r="D475" s="1">
        <v>10.58</v>
      </c>
      <c r="E475" s="1">
        <v>196</v>
      </c>
      <c r="F475" s="1">
        <v>142</v>
      </c>
      <c r="G475" s="5">
        <v>79.8</v>
      </c>
      <c r="H475" s="1">
        <v>8.87</v>
      </c>
      <c r="I475" s="1">
        <v>8.32</v>
      </c>
    </row>
    <row r="476" spans="1:9" ht="12.75">
      <c r="A476" s="4">
        <v>38106</v>
      </c>
      <c r="B476" t="s">
        <v>14</v>
      </c>
      <c r="C476">
        <v>-5</v>
      </c>
      <c r="D476" s="1">
        <v>10.47</v>
      </c>
      <c r="E476" s="1">
        <v>196</v>
      </c>
      <c r="F476" s="1">
        <v>142</v>
      </c>
      <c r="G476" s="5">
        <v>79.9</v>
      </c>
      <c r="H476" s="1">
        <v>8.93</v>
      </c>
      <c r="I476" s="1">
        <v>8.3</v>
      </c>
    </row>
    <row r="477" spans="1:3" ht="13.5" thickBot="1">
      <c r="A477" s="4">
        <v>38106</v>
      </c>
      <c r="B477" t="s">
        <v>14</v>
      </c>
      <c r="C477">
        <v>-6</v>
      </c>
    </row>
    <row r="478" spans="4:36" s="11" customFormat="1" ht="12.75">
      <c r="D478" s="12"/>
      <c r="E478" s="12"/>
      <c r="F478" s="12"/>
      <c r="G478" s="13"/>
      <c r="H478" s="12"/>
      <c r="I478" s="12"/>
      <c r="K478" s="18">
        <v>38120</v>
      </c>
      <c r="L478" s="19" t="s">
        <v>5</v>
      </c>
      <c r="M478" s="20" t="s">
        <v>6</v>
      </c>
      <c r="N478" s="20" t="s">
        <v>7</v>
      </c>
      <c r="O478" s="20" t="s">
        <v>8</v>
      </c>
      <c r="P478" s="21" t="s">
        <v>9</v>
      </c>
      <c r="Q478" s="20" t="s">
        <v>10</v>
      </c>
      <c r="R478" s="22" t="s">
        <v>11</v>
      </c>
      <c r="V478" s="12"/>
      <c r="W478" s="12"/>
      <c r="X478" s="12"/>
      <c r="Y478" s="12"/>
      <c r="Z478" s="12"/>
      <c r="AA478" s="12"/>
      <c r="AC478" s="76"/>
      <c r="AD478" s="76"/>
      <c r="AE478" s="76"/>
      <c r="AF478" s="76"/>
      <c r="AG478" s="76"/>
      <c r="AH478" s="76"/>
      <c r="AI478" s="76"/>
      <c r="AJ478" s="76"/>
    </row>
    <row r="479" spans="1:18" ht="12.75">
      <c r="A479" s="4">
        <v>38120</v>
      </c>
      <c r="B479" t="s">
        <v>12</v>
      </c>
      <c r="C479">
        <v>0</v>
      </c>
      <c r="D479" s="1">
        <v>12.01</v>
      </c>
      <c r="E479" s="1">
        <v>196</v>
      </c>
      <c r="F479" s="1">
        <v>148</v>
      </c>
      <c r="G479" s="5">
        <v>83.4</v>
      </c>
      <c r="H479" s="1">
        <v>8.99</v>
      </c>
      <c r="I479" s="1">
        <v>8.61</v>
      </c>
      <c r="K479" s="23"/>
      <c r="L479" s="24">
        <v>0</v>
      </c>
      <c r="M479" s="25">
        <f aca="true" t="shared" si="36" ref="M479:M485">AVERAGE(D479,D487,D495)</f>
        <v>12.299999999999999</v>
      </c>
      <c r="N479" s="25">
        <f aca="true" t="shared" si="37" ref="N479:N485">AVERAGE(E479,E487,E495)</f>
        <v>197</v>
      </c>
      <c r="O479" s="25">
        <f aca="true" t="shared" si="38" ref="O479:O485">AVERAGE(F479,F487,F495)</f>
        <v>149.33333333333334</v>
      </c>
      <c r="P479" s="25">
        <f aca="true" t="shared" si="39" ref="P479:P485">AVERAGE(G479,G487,G495)</f>
        <v>85.93333333333334</v>
      </c>
      <c r="Q479" s="25">
        <f aca="true" t="shared" si="40" ref="Q479:Q485">AVERAGE(H479,H487,H495)</f>
        <v>9.17</v>
      </c>
      <c r="R479" s="26">
        <f aca="true" t="shared" si="41" ref="R479:R485">AVERAGE(I479,I487,I495)</f>
        <v>8.52</v>
      </c>
    </row>
    <row r="480" spans="1:18" ht="12.75">
      <c r="A480" s="4">
        <v>38120</v>
      </c>
      <c r="B480" t="s">
        <v>12</v>
      </c>
      <c r="C480">
        <v>-1</v>
      </c>
      <c r="D480" s="1">
        <v>11.96</v>
      </c>
      <c r="E480" s="1">
        <v>196</v>
      </c>
      <c r="F480" s="1">
        <v>148</v>
      </c>
      <c r="G480" s="5">
        <v>83.1</v>
      </c>
      <c r="H480" s="1">
        <v>8.95</v>
      </c>
      <c r="I480" s="1">
        <v>8.6</v>
      </c>
      <c r="K480" s="27"/>
      <c r="L480" s="24">
        <v>-1</v>
      </c>
      <c r="M480" s="25">
        <f t="shared" si="36"/>
        <v>12.21</v>
      </c>
      <c r="N480" s="25">
        <f t="shared" si="37"/>
        <v>196.66666666666666</v>
      </c>
      <c r="O480" s="25">
        <f t="shared" si="38"/>
        <v>149</v>
      </c>
      <c r="P480" s="25">
        <f t="shared" si="39"/>
        <v>83.6</v>
      </c>
      <c r="Q480" s="25">
        <f t="shared" si="40"/>
        <v>8.953333333333333</v>
      </c>
      <c r="R480" s="26">
        <f t="shared" si="41"/>
        <v>8.479999999999999</v>
      </c>
    </row>
    <row r="481" spans="1:18" ht="12.75">
      <c r="A481" s="4">
        <v>38120</v>
      </c>
      <c r="B481" t="s">
        <v>12</v>
      </c>
      <c r="C481">
        <v>-2</v>
      </c>
      <c r="D481" s="1">
        <v>11.94</v>
      </c>
      <c r="E481" s="1">
        <v>197</v>
      </c>
      <c r="F481" s="1">
        <v>148</v>
      </c>
      <c r="G481" s="5">
        <v>82.6</v>
      </c>
      <c r="H481" s="1">
        <v>8.91</v>
      </c>
      <c r="I481" s="1">
        <v>8.59</v>
      </c>
      <c r="K481" s="27"/>
      <c r="L481" s="24">
        <v>-2</v>
      </c>
      <c r="M481" s="25">
        <f t="shared" si="36"/>
        <v>12.106666666666667</v>
      </c>
      <c r="N481" s="25">
        <f t="shared" si="37"/>
        <v>197.33333333333334</v>
      </c>
      <c r="O481" s="25">
        <f t="shared" si="38"/>
        <v>149</v>
      </c>
      <c r="P481" s="25">
        <f t="shared" si="39"/>
        <v>82.83333333333333</v>
      </c>
      <c r="Q481" s="25">
        <f t="shared" si="40"/>
        <v>8.9</v>
      </c>
      <c r="R481" s="26">
        <f t="shared" si="41"/>
        <v>8.469999999999999</v>
      </c>
    </row>
    <row r="482" spans="1:18" ht="12.75">
      <c r="A482" s="4">
        <v>38120</v>
      </c>
      <c r="B482" t="s">
        <v>12</v>
      </c>
      <c r="C482">
        <v>-3</v>
      </c>
      <c r="D482" s="1">
        <v>11.77</v>
      </c>
      <c r="E482" s="1">
        <v>197</v>
      </c>
      <c r="F482" s="1">
        <v>147</v>
      </c>
      <c r="G482" s="5">
        <v>81.5</v>
      </c>
      <c r="H482" s="1">
        <v>8.82</v>
      </c>
      <c r="I482" s="1">
        <v>8.58</v>
      </c>
      <c r="K482" s="27"/>
      <c r="L482" s="24">
        <v>-3</v>
      </c>
      <c r="M482" s="25">
        <f t="shared" si="36"/>
        <v>11.963333333333333</v>
      </c>
      <c r="N482" s="25">
        <f t="shared" si="37"/>
        <v>197</v>
      </c>
      <c r="O482" s="25">
        <f t="shared" si="38"/>
        <v>148</v>
      </c>
      <c r="P482" s="25">
        <f t="shared" si="39"/>
        <v>82.23333333333333</v>
      </c>
      <c r="Q482" s="25">
        <f t="shared" si="40"/>
        <v>8.856666666666667</v>
      </c>
      <c r="R482" s="26">
        <f t="shared" si="41"/>
        <v>8.473333333333334</v>
      </c>
    </row>
    <row r="483" spans="1:18" ht="12.75">
      <c r="A483" s="4">
        <v>38120</v>
      </c>
      <c r="B483" t="s">
        <v>12</v>
      </c>
      <c r="C483">
        <v>-4</v>
      </c>
      <c r="D483" s="1">
        <v>11.66</v>
      </c>
      <c r="E483" s="1">
        <v>197</v>
      </c>
      <c r="F483" s="1">
        <v>147</v>
      </c>
      <c r="G483" s="5">
        <v>80.7</v>
      </c>
      <c r="H483" s="1">
        <v>8.76</v>
      </c>
      <c r="I483" s="1">
        <v>8.56</v>
      </c>
      <c r="K483" s="27"/>
      <c r="L483" s="24">
        <v>-4</v>
      </c>
      <c r="M483" s="25">
        <f t="shared" si="36"/>
        <v>11.76</v>
      </c>
      <c r="N483" s="25">
        <f t="shared" si="37"/>
        <v>197.33333333333334</v>
      </c>
      <c r="O483" s="25">
        <f t="shared" si="38"/>
        <v>147.33333333333334</v>
      </c>
      <c r="P483" s="25">
        <f t="shared" si="39"/>
        <v>81.26666666666667</v>
      </c>
      <c r="Q483" s="25">
        <f t="shared" si="40"/>
        <v>8.8</v>
      </c>
      <c r="R483" s="26">
        <f t="shared" si="41"/>
        <v>8.463333333333333</v>
      </c>
    </row>
    <row r="484" spans="1:18" ht="12.75">
      <c r="A484" s="4">
        <v>38120</v>
      </c>
      <c r="B484" t="s">
        <v>12</v>
      </c>
      <c r="C484">
        <v>-5</v>
      </c>
      <c r="D484" s="1">
        <v>11.37</v>
      </c>
      <c r="E484" s="1">
        <v>197</v>
      </c>
      <c r="F484" s="1">
        <v>146</v>
      </c>
      <c r="G484" s="5">
        <v>79.9</v>
      </c>
      <c r="H484" s="1">
        <v>8.72</v>
      </c>
      <c r="I484" s="1">
        <v>8.56</v>
      </c>
      <c r="K484" s="27"/>
      <c r="L484" s="24">
        <v>-5</v>
      </c>
      <c r="M484" s="25">
        <f t="shared" si="36"/>
        <v>11.46</v>
      </c>
      <c r="N484" s="25">
        <f t="shared" si="37"/>
        <v>197</v>
      </c>
      <c r="O484" s="25">
        <f t="shared" si="38"/>
        <v>146</v>
      </c>
      <c r="P484" s="25">
        <f t="shared" si="39"/>
        <v>82.35</v>
      </c>
      <c r="Q484" s="25">
        <f t="shared" si="40"/>
        <v>8.975000000000001</v>
      </c>
      <c r="R484" s="26">
        <f t="shared" si="41"/>
        <v>8.504999999999999</v>
      </c>
    </row>
    <row r="485" spans="1:18" ht="13.5" thickBot="1">
      <c r="A485" s="4">
        <v>38120</v>
      </c>
      <c r="B485" t="s">
        <v>12</v>
      </c>
      <c r="C485">
        <v>-6</v>
      </c>
      <c r="K485" s="28"/>
      <c r="L485" s="29">
        <v>-6</v>
      </c>
      <c r="M485" s="30" t="e">
        <f t="shared" si="36"/>
        <v>#DIV/0!</v>
      </c>
      <c r="N485" s="30" t="e">
        <f t="shared" si="37"/>
        <v>#DIV/0!</v>
      </c>
      <c r="O485" s="30" t="e">
        <f t="shared" si="38"/>
        <v>#DIV/0!</v>
      </c>
      <c r="P485" s="30" t="e">
        <f t="shared" si="39"/>
        <v>#DIV/0!</v>
      </c>
      <c r="Q485" s="30" t="e">
        <f t="shared" si="40"/>
        <v>#DIV/0!</v>
      </c>
      <c r="R485" s="31" t="e">
        <f t="shared" si="41"/>
        <v>#DIV/0!</v>
      </c>
    </row>
    <row r="487" spans="1:9" ht="12.75">
      <c r="A487" s="4">
        <v>38120</v>
      </c>
      <c r="B487" t="s">
        <v>13</v>
      </c>
      <c r="C487">
        <v>0</v>
      </c>
      <c r="D487" s="1">
        <v>12.44</v>
      </c>
      <c r="E487" s="1">
        <v>197</v>
      </c>
      <c r="F487" s="1">
        <v>150</v>
      </c>
      <c r="G487" s="5">
        <v>88</v>
      </c>
      <c r="H487" s="1">
        <v>9.31</v>
      </c>
      <c r="I487" s="1">
        <v>8.54</v>
      </c>
    </row>
    <row r="488" spans="1:9" ht="12.75">
      <c r="A488" s="4">
        <v>38120</v>
      </c>
      <c r="B488" t="s">
        <v>13</v>
      </c>
      <c r="C488">
        <v>-1</v>
      </c>
      <c r="D488" s="1">
        <v>12.31</v>
      </c>
      <c r="E488" s="1">
        <v>197</v>
      </c>
      <c r="F488" s="1">
        <v>149</v>
      </c>
      <c r="G488" s="5">
        <v>82.8</v>
      </c>
      <c r="H488" s="1">
        <v>8.85</v>
      </c>
      <c r="I488" s="1">
        <v>8.44</v>
      </c>
    </row>
    <row r="489" spans="1:9" ht="12.75">
      <c r="A489" s="4">
        <v>38120</v>
      </c>
      <c r="B489" t="s">
        <v>13</v>
      </c>
      <c r="C489">
        <v>-2</v>
      </c>
      <c r="D489" s="1">
        <v>12.09</v>
      </c>
      <c r="E489" s="1">
        <v>197</v>
      </c>
      <c r="F489" s="1">
        <v>149</v>
      </c>
      <c r="G489" s="5">
        <v>81.1</v>
      </c>
      <c r="H489" s="1">
        <v>8.72</v>
      </c>
      <c r="I489" s="1">
        <v>8.42</v>
      </c>
    </row>
    <row r="490" spans="1:9" ht="12.75">
      <c r="A490" s="4">
        <v>38120</v>
      </c>
      <c r="B490" t="s">
        <v>13</v>
      </c>
      <c r="C490">
        <v>-3</v>
      </c>
      <c r="D490" s="1">
        <v>11.96</v>
      </c>
      <c r="E490" s="1">
        <v>197</v>
      </c>
      <c r="F490" s="1">
        <v>148</v>
      </c>
      <c r="G490" s="5">
        <v>80</v>
      </c>
      <c r="H490" s="1">
        <v>8.61</v>
      </c>
      <c r="I490" s="1">
        <v>8.41</v>
      </c>
    </row>
    <row r="491" spans="1:9" ht="12.75">
      <c r="A491" s="4">
        <v>38120</v>
      </c>
      <c r="B491" t="s">
        <v>13</v>
      </c>
      <c r="C491">
        <v>-4</v>
      </c>
      <c r="D491" s="1">
        <v>11.91</v>
      </c>
      <c r="E491" s="1">
        <v>197</v>
      </c>
      <c r="F491" s="1">
        <v>148</v>
      </c>
      <c r="G491" s="5">
        <v>79.6</v>
      </c>
      <c r="H491" s="1">
        <v>8.59</v>
      </c>
      <c r="I491" s="1">
        <v>8.38</v>
      </c>
    </row>
    <row r="492" spans="1:3" ht="12.75">
      <c r="A492" s="4">
        <v>38120</v>
      </c>
      <c r="B492" t="s">
        <v>13</v>
      </c>
      <c r="C492">
        <v>-5</v>
      </c>
    </row>
    <row r="493" spans="1:3" ht="12.75">
      <c r="A493" s="4">
        <v>38120</v>
      </c>
      <c r="B493" t="s">
        <v>13</v>
      </c>
      <c r="C493">
        <v>-6</v>
      </c>
    </row>
    <row r="495" spans="1:9" ht="12.75">
      <c r="A495" s="4">
        <v>38120</v>
      </c>
      <c r="B495" t="s">
        <v>14</v>
      </c>
      <c r="C495">
        <v>0</v>
      </c>
      <c r="D495" s="1">
        <v>12.45</v>
      </c>
      <c r="E495" s="1">
        <v>198</v>
      </c>
      <c r="F495" s="1">
        <v>150</v>
      </c>
      <c r="G495" s="5">
        <v>86.4</v>
      </c>
      <c r="H495" s="1">
        <v>9.21</v>
      </c>
      <c r="I495" s="1">
        <v>8.41</v>
      </c>
    </row>
    <row r="496" spans="1:9" ht="12.75">
      <c r="A496" s="4">
        <v>38120</v>
      </c>
      <c r="B496" t="s">
        <v>14</v>
      </c>
      <c r="C496">
        <v>-1</v>
      </c>
      <c r="D496" s="1">
        <v>12.36</v>
      </c>
      <c r="E496" s="1">
        <v>197</v>
      </c>
      <c r="F496" s="1">
        <v>150</v>
      </c>
      <c r="G496" s="5">
        <v>84.9</v>
      </c>
      <c r="H496" s="1">
        <v>9.06</v>
      </c>
      <c r="I496" s="1">
        <v>8.4</v>
      </c>
    </row>
    <row r="497" spans="1:9" ht="12.75">
      <c r="A497" s="4">
        <v>38120</v>
      </c>
      <c r="B497" t="s">
        <v>14</v>
      </c>
      <c r="C497">
        <v>-2</v>
      </c>
      <c r="D497" s="1">
        <v>12.29</v>
      </c>
      <c r="E497" s="1">
        <v>198</v>
      </c>
      <c r="F497" s="1">
        <v>150</v>
      </c>
      <c r="G497" s="5">
        <v>84.8</v>
      </c>
      <c r="H497" s="1">
        <v>9.07</v>
      </c>
      <c r="I497" s="1">
        <v>8.4</v>
      </c>
    </row>
    <row r="498" spans="1:9" ht="12.75">
      <c r="A498" s="4">
        <v>38120</v>
      </c>
      <c r="B498" t="s">
        <v>14</v>
      </c>
      <c r="C498">
        <v>-3</v>
      </c>
      <c r="D498" s="1">
        <v>12.16</v>
      </c>
      <c r="E498" s="1">
        <v>197</v>
      </c>
      <c r="F498" s="1">
        <v>149</v>
      </c>
      <c r="G498" s="5">
        <v>85.2</v>
      </c>
      <c r="H498" s="1">
        <v>9.14</v>
      </c>
      <c r="I498" s="1">
        <v>8.43</v>
      </c>
    </row>
    <row r="499" spans="1:9" ht="12.75">
      <c r="A499" s="4">
        <v>38120</v>
      </c>
      <c r="B499" t="s">
        <v>14</v>
      </c>
      <c r="C499">
        <v>-4</v>
      </c>
      <c r="D499" s="1">
        <v>11.71</v>
      </c>
      <c r="E499" s="1">
        <v>198</v>
      </c>
      <c r="F499" s="1">
        <v>147</v>
      </c>
      <c r="G499" s="5">
        <v>83.5</v>
      </c>
      <c r="H499" s="1">
        <v>9.05</v>
      </c>
      <c r="I499" s="1">
        <v>8.45</v>
      </c>
    </row>
    <row r="500" spans="1:9" ht="12.75">
      <c r="A500" s="4">
        <v>38120</v>
      </c>
      <c r="B500" t="s">
        <v>14</v>
      </c>
      <c r="C500">
        <v>-5</v>
      </c>
      <c r="D500" s="1">
        <v>11.55</v>
      </c>
      <c r="E500" s="1">
        <v>197</v>
      </c>
      <c r="F500" s="1">
        <v>146</v>
      </c>
      <c r="G500" s="5">
        <v>84.8</v>
      </c>
      <c r="H500" s="1">
        <v>9.23</v>
      </c>
      <c r="I500" s="1">
        <v>8.45</v>
      </c>
    </row>
    <row r="501" spans="1:3" ht="13.5" thickBot="1">
      <c r="A501" s="4">
        <v>38120</v>
      </c>
      <c r="B501" t="s">
        <v>14</v>
      </c>
      <c r="C501">
        <v>-6</v>
      </c>
    </row>
    <row r="502" spans="4:36" s="11" customFormat="1" ht="12.75">
      <c r="D502" s="12"/>
      <c r="E502" s="12"/>
      <c r="F502" s="12"/>
      <c r="G502" s="13"/>
      <c r="H502" s="12"/>
      <c r="I502" s="12"/>
      <c r="K502" s="18">
        <v>38132</v>
      </c>
      <c r="L502" s="19" t="s">
        <v>5</v>
      </c>
      <c r="M502" s="20" t="s">
        <v>6</v>
      </c>
      <c r="N502" s="20" t="s">
        <v>7</v>
      </c>
      <c r="O502" s="20" t="s">
        <v>8</v>
      </c>
      <c r="P502" s="21" t="s">
        <v>9</v>
      </c>
      <c r="Q502" s="20" t="s">
        <v>10</v>
      </c>
      <c r="R502" s="22" t="s">
        <v>11</v>
      </c>
      <c r="V502" s="12"/>
      <c r="W502" s="12"/>
      <c r="X502" s="12"/>
      <c r="Y502" s="12"/>
      <c r="Z502" s="12"/>
      <c r="AA502" s="12"/>
      <c r="AC502" s="76"/>
      <c r="AD502" s="76"/>
      <c r="AE502" s="76"/>
      <c r="AF502" s="76"/>
      <c r="AG502" s="76"/>
      <c r="AH502" s="76"/>
      <c r="AI502" s="76"/>
      <c r="AJ502" s="76"/>
    </row>
    <row r="503" spans="1:18" ht="12.75">
      <c r="A503" s="4">
        <v>38132</v>
      </c>
      <c r="B503" t="s">
        <v>12</v>
      </c>
      <c r="C503">
        <v>0</v>
      </c>
      <c r="D503" s="1">
        <v>13.89</v>
      </c>
      <c r="E503" s="1">
        <v>203</v>
      </c>
      <c r="F503" s="1">
        <v>160</v>
      </c>
      <c r="G503" s="5">
        <v>88.4</v>
      </c>
      <c r="H503" s="1">
        <v>9.12</v>
      </c>
      <c r="I503" s="1">
        <v>8.63</v>
      </c>
      <c r="K503" s="23"/>
      <c r="L503" s="24">
        <v>0</v>
      </c>
      <c r="M503" s="25">
        <f aca="true" t="shared" si="42" ref="M503:M509">AVERAGE(D503,D511,D519)</f>
        <v>13.743333333333334</v>
      </c>
      <c r="N503" s="25">
        <f aca="true" t="shared" si="43" ref="N503:N509">AVERAGE(E503,E511,E519)</f>
        <v>203.66666666666666</v>
      </c>
      <c r="O503" s="25">
        <f aca="true" t="shared" si="44" ref="O503:O509">AVERAGE(F503,F511,F519)</f>
        <v>159.66666666666666</v>
      </c>
      <c r="P503" s="25">
        <f aca="true" t="shared" si="45" ref="P503:P509">AVERAGE(G503,G511,G519)</f>
        <v>86.76666666666667</v>
      </c>
      <c r="Q503" s="25">
        <f aca="true" t="shared" si="46" ref="Q503:Q509">AVERAGE(H503,H511,H519)</f>
        <v>8.99</v>
      </c>
      <c r="R503" s="26">
        <f aca="true" t="shared" si="47" ref="R503:R509">AVERAGE(I503,I511,I519)</f>
        <v>8.626666666666667</v>
      </c>
    </row>
    <row r="504" spans="1:18" ht="12.75">
      <c r="A504" s="4">
        <v>38132</v>
      </c>
      <c r="B504" t="s">
        <v>12</v>
      </c>
      <c r="C504">
        <v>-1</v>
      </c>
      <c r="D504" s="1">
        <v>14.12</v>
      </c>
      <c r="E504" s="1">
        <v>204</v>
      </c>
      <c r="F504" s="1">
        <v>161</v>
      </c>
      <c r="G504" s="5">
        <v>88.8</v>
      </c>
      <c r="H504" s="1">
        <v>9.12</v>
      </c>
      <c r="I504" s="1">
        <v>8.53</v>
      </c>
      <c r="K504" s="27"/>
      <c r="L504" s="24">
        <v>-1</v>
      </c>
      <c r="M504" s="25">
        <f t="shared" si="42"/>
        <v>13.790000000000001</v>
      </c>
      <c r="N504" s="25">
        <f t="shared" si="43"/>
        <v>204</v>
      </c>
      <c r="O504" s="25">
        <f t="shared" si="44"/>
        <v>160</v>
      </c>
      <c r="P504" s="25">
        <f t="shared" si="45"/>
        <v>86.3</v>
      </c>
      <c r="Q504" s="25">
        <f t="shared" si="46"/>
        <v>8.926666666666668</v>
      </c>
      <c r="R504" s="26">
        <f t="shared" si="47"/>
        <v>8.57</v>
      </c>
    </row>
    <row r="505" spans="1:18" ht="12.75">
      <c r="A505" s="4">
        <v>38132</v>
      </c>
      <c r="B505" t="s">
        <v>12</v>
      </c>
      <c r="C505">
        <v>-2</v>
      </c>
      <c r="D505" s="1">
        <v>13.61</v>
      </c>
      <c r="E505" s="1">
        <v>204</v>
      </c>
      <c r="F505" s="1">
        <v>159</v>
      </c>
      <c r="G505" s="5">
        <v>86.1</v>
      </c>
      <c r="H505" s="1">
        <v>8.94</v>
      </c>
      <c r="I505" s="1">
        <v>8.56</v>
      </c>
      <c r="K505" s="27"/>
      <c r="L505" s="24">
        <v>-2</v>
      </c>
      <c r="M505" s="25">
        <f t="shared" si="42"/>
        <v>13.53</v>
      </c>
      <c r="N505" s="25">
        <f t="shared" si="43"/>
        <v>204</v>
      </c>
      <c r="O505" s="25">
        <f t="shared" si="44"/>
        <v>159</v>
      </c>
      <c r="P505" s="25">
        <f t="shared" si="45"/>
        <v>85.19999999999999</v>
      </c>
      <c r="Q505" s="25">
        <f t="shared" si="46"/>
        <v>8.873333333333333</v>
      </c>
      <c r="R505" s="26">
        <f t="shared" si="47"/>
        <v>8.566666666666666</v>
      </c>
    </row>
    <row r="506" spans="1:18" ht="12.75">
      <c r="A506" s="4">
        <v>38132</v>
      </c>
      <c r="B506" t="s">
        <v>12</v>
      </c>
      <c r="C506">
        <v>-3</v>
      </c>
      <c r="D506" s="1">
        <v>13.35</v>
      </c>
      <c r="E506" s="1">
        <v>204</v>
      </c>
      <c r="F506" s="1">
        <v>159</v>
      </c>
      <c r="G506" s="5">
        <v>85.5</v>
      </c>
      <c r="H506" s="1">
        <v>8.93</v>
      </c>
      <c r="I506" s="1">
        <v>8.52</v>
      </c>
      <c r="K506" s="27"/>
      <c r="L506" s="24">
        <v>-3</v>
      </c>
      <c r="M506" s="25">
        <f t="shared" si="42"/>
        <v>13.193333333333333</v>
      </c>
      <c r="N506" s="25">
        <f t="shared" si="43"/>
        <v>204</v>
      </c>
      <c r="O506" s="25">
        <f t="shared" si="44"/>
        <v>158</v>
      </c>
      <c r="P506" s="25">
        <f t="shared" si="45"/>
        <v>86.2</v>
      </c>
      <c r="Q506" s="25">
        <f t="shared" si="46"/>
        <v>9</v>
      </c>
      <c r="R506" s="26">
        <f t="shared" si="47"/>
        <v>8.546666666666667</v>
      </c>
    </row>
    <row r="507" spans="1:18" ht="12.75">
      <c r="A507" s="4">
        <v>38132</v>
      </c>
      <c r="B507" t="s">
        <v>12</v>
      </c>
      <c r="C507">
        <v>-4</v>
      </c>
      <c r="D507" s="1">
        <v>13.02</v>
      </c>
      <c r="E507" s="1">
        <v>205</v>
      </c>
      <c r="F507" s="1">
        <v>158</v>
      </c>
      <c r="G507" s="5">
        <v>82.1</v>
      </c>
      <c r="H507" s="1">
        <v>8.6</v>
      </c>
      <c r="I507" s="1">
        <v>8.51</v>
      </c>
      <c r="K507" s="27"/>
      <c r="L507" s="24">
        <v>-4</v>
      </c>
      <c r="M507" s="25">
        <f t="shared" si="42"/>
        <v>13.03</v>
      </c>
      <c r="N507" s="25">
        <f t="shared" si="43"/>
        <v>204.5</v>
      </c>
      <c r="O507" s="25">
        <f t="shared" si="44"/>
        <v>157.5</v>
      </c>
      <c r="P507" s="25">
        <f t="shared" si="45"/>
        <v>83.25</v>
      </c>
      <c r="Q507" s="25">
        <f t="shared" si="46"/>
        <v>8.745000000000001</v>
      </c>
      <c r="R507" s="26">
        <f t="shared" si="47"/>
        <v>8.535</v>
      </c>
    </row>
    <row r="508" spans="1:18" ht="12.75">
      <c r="A508" s="4">
        <v>38132</v>
      </c>
      <c r="B508" t="s">
        <v>12</v>
      </c>
      <c r="C508">
        <v>-5</v>
      </c>
      <c r="D508" s="1">
        <v>12.73</v>
      </c>
      <c r="E508" s="1">
        <v>204</v>
      </c>
      <c r="F508" s="1">
        <v>156</v>
      </c>
      <c r="G508" s="5">
        <v>80.8</v>
      </c>
      <c r="H508" s="1">
        <v>8.56</v>
      </c>
      <c r="I508" s="1">
        <v>8.54</v>
      </c>
      <c r="K508" s="27"/>
      <c r="L508" s="24">
        <v>-5</v>
      </c>
      <c r="M508" s="25">
        <f t="shared" si="42"/>
        <v>12.71</v>
      </c>
      <c r="N508" s="25">
        <f t="shared" si="43"/>
        <v>204</v>
      </c>
      <c r="O508" s="25">
        <f t="shared" si="44"/>
        <v>156</v>
      </c>
      <c r="P508" s="25">
        <f t="shared" si="45"/>
        <v>80.75</v>
      </c>
      <c r="Q508" s="25">
        <f t="shared" si="46"/>
        <v>8.555</v>
      </c>
      <c r="R508" s="26">
        <f t="shared" si="47"/>
        <v>8.54</v>
      </c>
    </row>
    <row r="509" spans="1:18" ht="13.5" thickBot="1">
      <c r="A509" s="4">
        <v>38132</v>
      </c>
      <c r="B509" t="s">
        <v>12</v>
      </c>
      <c r="C509">
        <v>-6</v>
      </c>
      <c r="K509" s="28"/>
      <c r="L509" s="29">
        <v>-6</v>
      </c>
      <c r="M509" s="30">
        <f t="shared" si="42"/>
        <v>12.57</v>
      </c>
      <c r="N509" s="30">
        <f t="shared" si="43"/>
        <v>204</v>
      </c>
      <c r="O509" s="30">
        <f t="shared" si="44"/>
        <v>156</v>
      </c>
      <c r="P509" s="30">
        <f t="shared" si="45"/>
        <v>80.5</v>
      </c>
      <c r="Q509" s="30">
        <f t="shared" si="46"/>
        <v>8.52</v>
      </c>
      <c r="R509" s="31">
        <f t="shared" si="47"/>
        <v>8.53</v>
      </c>
    </row>
    <row r="510" ht="12.75">
      <c r="A510" s="4"/>
    </row>
    <row r="511" spans="1:9" ht="12.75">
      <c r="A511" s="4">
        <v>38132</v>
      </c>
      <c r="B511" t="s">
        <v>13</v>
      </c>
      <c r="C511">
        <v>0</v>
      </c>
      <c r="D511" s="1">
        <v>13.74</v>
      </c>
      <c r="E511" s="1">
        <v>204</v>
      </c>
      <c r="F511" s="1">
        <v>160</v>
      </c>
      <c r="G511" s="5">
        <v>85</v>
      </c>
      <c r="H511" s="1">
        <v>8.82</v>
      </c>
      <c r="I511" s="1">
        <v>8.62</v>
      </c>
    </row>
    <row r="512" spans="1:9" ht="12.75">
      <c r="A512" s="4">
        <v>38132</v>
      </c>
      <c r="B512" t="s">
        <v>13</v>
      </c>
      <c r="C512">
        <v>-1</v>
      </c>
      <c r="D512" s="1">
        <v>13.66</v>
      </c>
      <c r="E512" s="1">
        <v>204</v>
      </c>
      <c r="F512" s="1">
        <v>160</v>
      </c>
      <c r="G512" s="5">
        <v>84.5</v>
      </c>
      <c r="H512" s="1">
        <v>8.77</v>
      </c>
      <c r="I512" s="1">
        <v>8.58</v>
      </c>
    </row>
    <row r="513" spans="1:9" ht="12.75">
      <c r="A513" s="4">
        <v>38132</v>
      </c>
      <c r="B513" t="s">
        <v>13</v>
      </c>
      <c r="C513">
        <v>-2</v>
      </c>
      <c r="D513" s="1">
        <v>13.51</v>
      </c>
      <c r="E513" s="1">
        <v>204</v>
      </c>
      <c r="F513" s="1">
        <v>159</v>
      </c>
      <c r="G513" s="5">
        <v>84.3</v>
      </c>
      <c r="H513" s="1">
        <v>8.78</v>
      </c>
      <c r="I513" s="1">
        <v>8.55</v>
      </c>
    </row>
    <row r="514" spans="1:9" ht="12.75">
      <c r="A514" s="4">
        <v>38132</v>
      </c>
      <c r="B514" t="s">
        <v>13</v>
      </c>
      <c r="C514">
        <v>-3</v>
      </c>
      <c r="D514" s="1">
        <v>13.33</v>
      </c>
      <c r="E514" s="1">
        <v>204</v>
      </c>
      <c r="F514" s="1">
        <v>158</v>
      </c>
      <c r="G514" s="5">
        <v>89.5</v>
      </c>
      <c r="H514" s="1">
        <v>9.26</v>
      </c>
      <c r="I514" s="1">
        <v>8.55</v>
      </c>
    </row>
    <row r="515" spans="1:3" ht="12.75">
      <c r="A515" s="4">
        <v>38132</v>
      </c>
      <c r="B515" t="s">
        <v>13</v>
      </c>
      <c r="C515">
        <v>-4</v>
      </c>
    </row>
    <row r="516" spans="1:3" ht="12.75">
      <c r="A516" s="4">
        <v>38132</v>
      </c>
      <c r="B516" t="s">
        <v>13</v>
      </c>
      <c r="C516">
        <v>-5</v>
      </c>
    </row>
    <row r="517" spans="1:3" ht="12.75">
      <c r="A517" s="4">
        <v>38132</v>
      </c>
      <c r="B517" t="s">
        <v>13</v>
      </c>
      <c r="C517">
        <v>-6</v>
      </c>
    </row>
    <row r="518" ht="12.75">
      <c r="A518" s="4"/>
    </row>
    <row r="519" spans="1:9" ht="12.75">
      <c r="A519" s="4">
        <v>38132</v>
      </c>
      <c r="B519" t="s">
        <v>14</v>
      </c>
      <c r="C519">
        <v>0</v>
      </c>
      <c r="D519" s="1">
        <v>13.6</v>
      </c>
      <c r="E519" s="1">
        <v>204</v>
      </c>
      <c r="F519" s="1">
        <v>159</v>
      </c>
      <c r="G519" s="5">
        <v>86.9</v>
      </c>
      <c r="H519" s="1">
        <v>9.03</v>
      </c>
      <c r="I519" s="1">
        <v>8.63</v>
      </c>
    </row>
    <row r="520" spans="1:9" ht="12.75">
      <c r="A520" s="4">
        <v>38132</v>
      </c>
      <c r="B520" t="s">
        <v>14</v>
      </c>
      <c r="C520">
        <v>-1</v>
      </c>
      <c r="D520" s="1">
        <v>13.59</v>
      </c>
      <c r="E520" s="1">
        <v>204</v>
      </c>
      <c r="F520" s="1">
        <v>159</v>
      </c>
      <c r="G520" s="5">
        <v>85.6</v>
      </c>
      <c r="H520" s="1">
        <v>8.89</v>
      </c>
      <c r="I520" s="1">
        <v>8.6</v>
      </c>
    </row>
    <row r="521" spans="1:9" ht="12.75">
      <c r="A521" s="4">
        <v>38132</v>
      </c>
      <c r="B521" t="s">
        <v>14</v>
      </c>
      <c r="C521">
        <v>-2</v>
      </c>
      <c r="D521" s="1">
        <v>13.47</v>
      </c>
      <c r="E521" s="1">
        <v>204</v>
      </c>
      <c r="F521" s="1">
        <v>159</v>
      </c>
      <c r="G521" s="5">
        <v>85.2</v>
      </c>
      <c r="H521" s="1">
        <v>8.9</v>
      </c>
      <c r="I521" s="1">
        <v>8.59</v>
      </c>
    </row>
    <row r="522" spans="1:9" ht="12.75">
      <c r="A522" s="4">
        <v>38132</v>
      </c>
      <c r="B522" t="s">
        <v>14</v>
      </c>
      <c r="C522">
        <v>-3</v>
      </c>
      <c r="D522" s="1">
        <v>12.9</v>
      </c>
      <c r="E522" s="1">
        <v>204</v>
      </c>
      <c r="F522" s="1">
        <v>157</v>
      </c>
      <c r="G522" s="5">
        <v>83.6</v>
      </c>
      <c r="H522" s="1">
        <v>8.81</v>
      </c>
      <c r="I522" s="1">
        <v>8.57</v>
      </c>
    </row>
    <row r="523" spans="1:9" ht="12.75">
      <c r="A523" s="4">
        <v>38132</v>
      </c>
      <c r="B523" t="s">
        <v>14</v>
      </c>
      <c r="C523">
        <v>-4</v>
      </c>
      <c r="D523" s="1">
        <v>13.04</v>
      </c>
      <c r="E523" s="1">
        <v>204</v>
      </c>
      <c r="F523" s="1">
        <v>157</v>
      </c>
      <c r="G523" s="5">
        <v>84.4</v>
      </c>
      <c r="H523" s="1">
        <v>8.89</v>
      </c>
      <c r="I523" s="1">
        <v>8.56</v>
      </c>
    </row>
    <row r="524" spans="1:9" ht="12.75">
      <c r="A524" s="4">
        <v>38132</v>
      </c>
      <c r="B524" t="s">
        <v>14</v>
      </c>
      <c r="C524">
        <v>-5</v>
      </c>
      <c r="D524" s="1">
        <v>12.69</v>
      </c>
      <c r="E524" s="1">
        <v>204</v>
      </c>
      <c r="F524" s="1">
        <v>156</v>
      </c>
      <c r="G524" s="5">
        <v>80.7</v>
      </c>
      <c r="H524" s="1">
        <v>8.55</v>
      </c>
      <c r="I524" s="1">
        <v>8.54</v>
      </c>
    </row>
    <row r="525" spans="1:9" ht="13.5" thickBot="1">
      <c r="A525" s="4">
        <v>38132</v>
      </c>
      <c r="B525" t="s">
        <v>14</v>
      </c>
      <c r="C525">
        <v>-6</v>
      </c>
      <c r="D525" s="1">
        <v>12.57</v>
      </c>
      <c r="E525" s="1">
        <v>204</v>
      </c>
      <c r="F525" s="1">
        <v>156</v>
      </c>
      <c r="G525" s="5">
        <v>80.5</v>
      </c>
      <c r="H525" s="1">
        <v>8.52</v>
      </c>
      <c r="I525" s="1">
        <v>8.53</v>
      </c>
    </row>
    <row r="526" spans="4:36" s="11" customFormat="1" ht="12.75">
      <c r="D526" s="12"/>
      <c r="E526" s="12"/>
      <c r="F526" s="12"/>
      <c r="G526" s="13"/>
      <c r="H526" s="12"/>
      <c r="I526" s="12"/>
      <c r="K526" s="18">
        <v>38147</v>
      </c>
      <c r="L526" s="19" t="s">
        <v>5</v>
      </c>
      <c r="M526" s="20" t="s">
        <v>6</v>
      </c>
      <c r="N526" s="20" t="s">
        <v>7</v>
      </c>
      <c r="O526" s="20" t="s">
        <v>8</v>
      </c>
      <c r="P526" s="21" t="s">
        <v>9</v>
      </c>
      <c r="Q526" s="20" t="s">
        <v>10</v>
      </c>
      <c r="R526" s="22" t="s">
        <v>11</v>
      </c>
      <c r="V526" s="12"/>
      <c r="W526" s="12"/>
      <c r="X526" s="12"/>
      <c r="Y526" s="12"/>
      <c r="Z526" s="12"/>
      <c r="AA526" s="12"/>
      <c r="AC526" s="76"/>
      <c r="AD526" s="76"/>
      <c r="AE526" s="76"/>
      <c r="AF526" s="76"/>
      <c r="AG526" s="76"/>
      <c r="AH526" s="76"/>
      <c r="AI526" s="76"/>
      <c r="AJ526" s="76"/>
    </row>
    <row r="527" spans="1:36" s="55" customFormat="1" ht="12.75">
      <c r="A527" s="4">
        <v>38147</v>
      </c>
      <c r="B527" t="s">
        <v>12</v>
      </c>
      <c r="C527">
        <v>0</v>
      </c>
      <c r="D527" s="56">
        <v>17.25</v>
      </c>
      <c r="E527" s="56">
        <v>205</v>
      </c>
      <c r="F527" s="56">
        <v>175</v>
      </c>
      <c r="G527" s="57">
        <v>79.1</v>
      </c>
      <c r="H527" s="56">
        <v>7.6</v>
      </c>
      <c r="I527" s="56">
        <v>8.95</v>
      </c>
      <c r="K527" s="23"/>
      <c r="L527" s="24">
        <v>0</v>
      </c>
      <c r="M527" s="25">
        <f aca="true" t="shared" si="48" ref="M527:M532">AVERAGE(D527,D535,D543)</f>
        <v>17.133333333333336</v>
      </c>
      <c r="N527" s="25">
        <f aca="true" t="shared" si="49" ref="N527:N532">AVERAGE(E527,E535,E543)</f>
        <v>205</v>
      </c>
      <c r="O527" s="25">
        <f aca="true" t="shared" si="50" ref="O527:O532">AVERAGE(F527,F535,F543)</f>
        <v>174.33333333333334</v>
      </c>
      <c r="P527" s="25">
        <f aca="true" t="shared" si="51" ref="P527:P532">AVERAGE(G527,G535,G543)</f>
        <v>78.86666666666666</v>
      </c>
      <c r="Q527" s="25">
        <f aca="true" t="shared" si="52" ref="Q527:Q532">AVERAGE(H527,H535,H543)</f>
        <v>7.596666666666667</v>
      </c>
      <c r="R527" s="26">
        <f aca="true" t="shared" si="53" ref="R527:R532">AVERAGE(I527,I535,I543)</f>
        <v>8.863333333333333</v>
      </c>
      <c r="V527" s="56"/>
      <c r="W527" s="56"/>
      <c r="X527" s="56"/>
      <c r="Y527" s="56"/>
      <c r="Z527" s="56"/>
      <c r="AA527" s="56"/>
      <c r="AC527" s="78"/>
      <c r="AD527" s="78"/>
      <c r="AE527" s="78"/>
      <c r="AF527" s="78"/>
      <c r="AG527" s="78"/>
      <c r="AH527" s="78"/>
      <c r="AI527" s="78"/>
      <c r="AJ527" s="78"/>
    </row>
    <row r="528" spans="1:18" ht="12.75">
      <c r="A528" s="4">
        <v>38147</v>
      </c>
      <c r="B528" t="s">
        <v>12</v>
      </c>
      <c r="C528">
        <v>-1</v>
      </c>
      <c r="D528" s="1">
        <v>17.22</v>
      </c>
      <c r="E528" s="1">
        <v>205</v>
      </c>
      <c r="F528" s="1">
        <v>175</v>
      </c>
      <c r="G528" s="5">
        <v>78.6</v>
      </c>
      <c r="H528" s="1">
        <v>7.57</v>
      </c>
      <c r="I528" s="1">
        <v>9.03</v>
      </c>
      <c r="K528" s="27"/>
      <c r="L528" s="24">
        <v>-1</v>
      </c>
      <c r="M528" s="25">
        <f t="shared" si="48"/>
        <v>17.113333333333333</v>
      </c>
      <c r="N528" s="25">
        <f t="shared" si="49"/>
        <v>205</v>
      </c>
      <c r="O528" s="25">
        <f t="shared" si="50"/>
        <v>174.33333333333334</v>
      </c>
      <c r="P528" s="25">
        <f t="shared" si="51"/>
        <v>78.23333333333333</v>
      </c>
      <c r="Q528" s="25">
        <f t="shared" si="52"/>
        <v>7.543333333333333</v>
      </c>
      <c r="R528" s="26">
        <f t="shared" si="53"/>
        <v>8.923333333333332</v>
      </c>
    </row>
    <row r="529" spans="1:18" ht="12.75">
      <c r="A529" s="4">
        <v>38147</v>
      </c>
      <c r="B529" t="s">
        <v>12</v>
      </c>
      <c r="C529">
        <v>-2</v>
      </c>
      <c r="D529" s="1">
        <v>17.16</v>
      </c>
      <c r="E529" s="1">
        <v>205</v>
      </c>
      <c r="F529" s="1">
        <v>174</v>
      </c>
      <c r="G529" s="5">
        <v>78.4</v>
      </c>
      <c r="H529" s="1">
        <v>7.53</v>
      </c>
      <c r="I529" s="1">
        <v>9.03</v>
      </c>
      <c r="K529" s="27"/>
      <c r="L529" s="24">
        <v>-2</v>
      </c>
      <c r="M529" s="25">
        <f t="shared" si="48"/>
        <v>17.070000000000004</v>
      </c>
      <c r="N529" s="25">
        <f t="shared" si="49"/>
        <v>205</v>
      </c>
      <c r="O529" s="25">
        <f t="shared" si="50"/>
        <v>174</v>
      </c>
      <c r="P529" s="25">
        <f t="shared" si="51"/>
        <v>77.83333333333333</v>
      </c>
      <c r="Q529" s="25">
        <f t="shared" si="52"/>
        <v>7.5</v>
      </c>
      <c r="R529" s="26">
        <f t="shared" si="53"/>
        <v>8.96</v>
      </c>
    </row>
    <row r="530" spans="1:18" ht="12.75">
      <c r="A530" s="4">
        <v>38147</v>
      </c>
      <c r="B530" t="s">
        <v>12</v>
      </c>
      <c r="C530">
        <v>-3</v>
      </c>
      <c r="D530" s="1">
        <v>17.03</v>
      </c>
      <c r="E530" s="1">
        <v>205</v>
      </c>
      <c r="F530" s="1">
        <v>174</v>
      </c>
      <c r="G530" s="5">
        <v>80</v>
      </c>
      <c r="H530" s="1">
        <v>7.6</v>
      </c>
      <c r="I530" s="1">
        <v>9.02</v>
      </c>
      <c r="K530" s="27"/>
      <c r="L530" s="24">
        <v>-3</v>
      </c>
      <c r="M530" s="25">
        <f t="shared" si="48"/>
        <v>16.970000000000002</v>
      </c>
      <c r="N530" s="25">
        <f t="shared" si="49"/>
        <v>205</v>
      </c>
      <c r="O530" s="25">
        <f t="shared" si="50"/>
        <v>173.66666666666666</v>
      </c>
      <c r="P530" s="25">
        <f t="shared" si="51"/>
        <v>77.53333333333335</v>
      </c>
      <c r="Q530" s="25">
        <f t="shared" si="52"/>
        <v>7.446666666666666</v>
      </c>
      <c r="R530" s="26">
        <f t="shared" si="53"/>
        <v>8.963333333333333</v>
      </c>
    </row>
    <row r="531" spans="1:18" ht="12.75">
      <c r="A531" s="4">
        <v>38147</v>
      </c>
      <c r="B531" t="s">
        <v>12</v>
      </c>
      <c r="C531">
        <v>-4</v>
      </c>
      <c r="K531" s="27"/>
      <c r="L531" s="24">
        <v>-4</v>
      </c>
      <c r="M531" s="25">
        <f t="shared" si="48"/>
        <v>16.770000000000003</v>
      </c>
      <c r="N531" s="25">
        <f t="shared" si="49"/>
        <v>205</v>
      </c>
      <c r="O531" s="25">
        <f t="shared" si="50"/>
        <v>173</v>
      </c>
      <c r="P531" s="25">
        <f t="shared" si="51"/>
        <v>73.8</v>
      </c>
      <c r="Q531" s="25">
        <f t="shared" si="52"/>
        <v>7.15</v>
      </c>
      <c r="R531" s="26">
        <f t="shared" si="53"/>
        <v>8.934999999999999</v>
      </c>
    </row>
    <row r="532" spans="1:18" ht="12.75">
      <c r="A532" s="4">
        <v>38147</v>
      </c>
      <c r="B532" t="s">
        <v>12</v>
      </c>
      <c r="C532">
        <v>-5</v>
      </c>
      <c r="K532" s="27"/>
      <c r="L532" s="24">
        <v>-5</v>
      </c>
      <c r="M532" s="25">
        <f t="shared" si="48"/>
        <v>16.46</v>
      </c>
      <c r="N532" s="25">
        <f t="shared" si="49"/>
        <v>206</v>
      </c>
      <c r="O532" s="25">
        <f t="shared" si="50"/>
        <v>172</v>
      </c>
      <c r="P532" s="25">
        <f t="shared" si="51"/>
        <v>65.8</v>
      </c>
      <c r="Q532" s="25">
        <f t="shared" si="52"/>
        <v>6.43</v>
      </c>
      <c r="R532" s="26">
        <f t="shared" si="53"/>
        <v>8.86</v>
      </c>
    </row>
    <row r="533" spans="1:18" ht="13.5" thickBot="1">
      <c r="A533" s="4">
        <v>38147</v>
      </c>
      <c r="B533" t="s">
        <v>12</v>
      </c>
      <c r="C533">
        <v>-6</v>
      </c>
      <c r="K533" s="28"/>
      <c r="L533" s="29">
        <v>-6</v>
      </c>
      <c r="M533" s="30"/>
      <c r="N533" s="30"/>
      <c r="O533" s="30"/>
      <c r="P533" s="30"/>
      <c r="Q533" s="30"/>
      <c r="R533" s="31"/>
    </row>
    <row r="534" ht="12.75">
      <c r="A534" s="4"/>
    </row>
    <row r="535" spans="1:9" ht="12.75">
      <c r="A535" s="4">
        <v>38147</v>
      </c>
      <c r="B535" t="s">
        <v>13</v>
      </c>
      <c r="C535">
        <v>0</v>
      </c>
      <c r="D535" s="1">
        <v>17.03</v>
      </c>
      <c r="E535" s="1">
        <v>205</v>
      </c>
      <c r="F535" s="1">
        <v>174</v>
      </c>
      <c r="G535" s="5">
        <v>78.5</v>
      </c>
      <c r="H535" s="1">
        <v>7.57</v>
      </c>
      <c r="I535" s="1">
        <v>8.82</v>
      </c>
    </row>
    <row r="536" spans="1:9" ht="12.75">
      <c r="A536" s="4">
        <v>38147</v>
      </c>
      <c r="B536" t="s">
        <v>13</v>
      </c>
      <c r="C536">
        <v>-1</v>
      </c>
      <c r="D536" s="1">
        <v>17</v>
      </c>
      <c r="E536" s="1">
        <v>205</v>
      </c>
      <c r="F536" s="1">
        <v>174</v>
      </c>
      <c r="G536" s="5">
        <v>77.8</v>
      </c>
      <c r="H536" s="1">
        <v>7.51</v>
      </c>
      <c r="I536" s="1">
        <v>8.87</v>
      </c>
    </row>
    <row r="537" spans="1:9" ht="12.75">
      <c r="A537" s="4">
        <v>38147</v>
      </c>
      <c r="B537" t="s">
        <v>13</v>
      </c>
      <c r="C537">
        <v>-2</v>
      </c>
      <c r="D537" s="1">
        <v>16.96</v>
      </c>
      <c r="E537" s="1">
        <v>205</v>
      </c>
      <c r="F537" s="1">
        <v>174</v>
      </c>
      <c r="G537" s="5">
        <v>77.1</v>
      </c>
      <c r="H537" s="1">
        <v>7.46</v>
      </c>
      <c r="I537" s="1">
        <v>8.93</v>
      </c>
    </row>
    <row r="538" spans="1:9" ht="12.75">
      <c r="A538" s="4">
        <v>38147</v>
      </c>
      <c r="B538" t="s">
        <v>13</v>
      </c>
      <c r="C538">
        <v>-3</v>
      </c>
      <c r="D538" s="1">
        <v>16.81</v>
      </c>
      <c r="E538" s="1">
        <v>205</v>
      </c>
      <c r="F538" s="1">
        <v>173</v>
      </c>
      <c r="G538" s="5">
        <v>74.9</v>
      </c>
      <c r="H538" s="1">
        <v>7.25</v>
      </c>
      <c r="I538" s="1">
        <v>8.94</v>
      </c>
    </row>
    <row r="539" spans="1:9" ht="12.75">
      <c r="A539" s="4">
        <v>38147</v>
      </c>
      <c r="B539" t="s">
        <v>13</v>
      </c>
      <c r="C539">
        <v>-4</v>
      </c>
      <c r="D539" s="1">
        <v>16.78</v>
      </c>
      <c r="E539" s="1">
        <v>205</v>
      </c>
      <c r="F539" s="1">
        <v>173</v>
      </c>
      <c r="G539" s="5">
        <v>75</v>
      </c>
      <c r="H539" s="1">
        <v>7.27</v>
      </c>
      <c r="I539" s="1">
        <v>8.93</v>
      </c>
    </row>
    <row r="540" spans="1:3" ht="12.75">
      <c r="A540" s="4">
        <v>38147</v>
      </c>
      <c r="B540" t="s">
        <v>13</v>
      </c>
      <c r="C540">
        <v>-5</v>
      </c>
    </row>
    <row r="541" spans="1:3" ht="12.75">
      <c r="A541" s="4">
        <v>38147</v>
      </c>
      <c r="B541" t="s">
        <v>13</v>
      </c>
      <c r="C541">
        <v>-6</v>
      </c>
    </row>
    <row r="542" ht="12.75">
      <c r="A542" s="4"/>
    </row>
    <row r="543" spans="1:9" ht="12.75">
      <c r="A543" s="4">
        <v>38147</v>
      </c>
      <c r="B543" t="s">
        <v>14</v>
      </c>
      <c r="C543">
        <v>0</v>
      </c>
      <c r="D543" s="1">
        <v>17.12</v>
      </c>
      <c r="E543" s="1">
        <v>205</v>
      </c>
      <c r="F543" s="1">
        <v>174</v>
      </c>
      <c r="G543" s="5">
        <v>79</v>
      </c>
      <c r="H543" s="1">
        <v>7.62</v>
      </c>
      <c r="I543" s="1">
        <v>8.82</v>
      </c>
    </row>
    <row r="544" spans="1:9" ht="12.75">
      <c r="A544" s="4">
        <v>38147</v>
      </c>
      <c r="B544" t="s">
        <v>14</v>
      </c>
      <c r="C544">
        <v>-1</v>
      </c>
      <c r="D544" s="1">
        <v>17.12</v>
      </c>
      <c r="E544" s="1">
        <v>205</v>
      </c>
      <c r="F544" s="1">
        <v>174</v>
      </c>
      <c r="G544" s="5">
        <v>78.3</v>
      </c>
      <c r="H544" s="1">
        <v>7.55</v>
      </c>
      <c r="I544" s="1">
        <v>8.87</v>
      </c>
    </row>
    <row r="545" spans="1:9" ht="12.75">
      <c r="A545" s="4">
        <v>38147</v>
      </c>
      <c r="B545" t="s">
        <v>14</v>
      </c>
      <c r="C545">
        <v>-2</v>
      </c>
      <c r="D545" s="1">
        <v>17.09</v>
      </c>
      <c r="E545" s="1">
        <v>205</v>
      </c>
      <c r="F545" s="1">
        <v>174</v>
      </c>
      <c r="G545" s="5">
        <v>78</v>
      </c>
      <c r="H545" s="1">
        <v>7.51</v>
      </c>
      <c r="I545" s="1">
        <v>8.92</v>
      </c>
    </row>
    <row r="546" spans="1:9" ht="12.75">
      <c r="A546" s="4">
        <v>38147</v>
      </c>
      <c r="B546" t="s">
        <v>14</v>
      </c>
      <c r="C546">
        <v>-3</v>
      </c>
      <c r="D546" s="1">
        <v>17.07</v>
      </c>
      <c r="E546" s="1">
        <v>205</v>
      </c>
      <c r="F546" s="1">
        <v>174</v>
      </c>
      <c r="G546" s="5">
        <v>77.7</v>
      </c>
      <c r="H546" s="1">
        <v>7.49</v>
      </c>
      <c r="I546" s="1">
        <v>8.93</v>
      </c>
    </row>
    <row r="547" spans="1:9" ht="12.75">
      <c r="A547" s="4">
        <v>38147</v>
      </c>
      <c r="B547" t="s">
        <v>14</v>
      </c>
      <c r="C547">
        <v>-4</v>
      </c>
      <c r="D547" s="1">
        <v>16.76</v>
      </c>
      <c r="E547" s="1">
        <v>205</v>
      </c>
      <c r="F547" s="1">
        <v>173</v>
      </c>
      <c r="G547" s="5">
        <v>72.6</v>
      </c>
      <c r="H547" s="1">
        <v>7.03</v>
      </c>
      <c r="I547" s="1">
        <v>8.94</v>
      </c>
    </row>
    <row r="548" spans="1:9" ht="12.75">
      <c r="A548" s="4">
        <v>38147</v>
      </c>
      <c r="B548" t="s">
        <v>14</v>
      </c>
      <c r="C548">
        <v>-5</v>
      </c>
      <c r="D548" s="1">
        <v>16.46</v>
      </c>
      <c r="E548" s="1">
        <v>206</v>
      </c>
      <c r="F548" s="1">
        <v>172</v>
      </c>
      <c r="G548" s="5">
        <v>65.8</v>
      </c>
      <c r="H548" s="1">
        <v>6.43</v>
      </c>
      <c r="I548" s="1">
        <v>8.86</v>
      </c>
    </row>
    <row r="549" spans="1:3" ht="13.5" thickBot="1">
      <c r="A549" s="4">
        <v>38147</v>
      </c>
      <c r="B549" t="s">
        <v>14</v>
      </c>
      <c r="C549">
        <v>-6</v>
      </c>
    </row>
    <row r="550" spans="4:36" s="58" customFormat="1" ht="12.75">
      <c r="D550" s="59"/>
      <c r="E550" s="59"/>
      <c r="F550" s="59"/>
      <c r="G550" s="60"/>
      <c r="H550" s="59"/>
      <c r="I550" s="59"/>
      <c r="K550" s="18">
        <v>38161</v>
      </c>
      <c r="L550" s="19" t="s">
        <v>5</v>
      </c>
      <c r="M550" s="20" t="s">
        <v>6</v>
      </c>
      <c r="N550" s="20" t="s">
        <v>7</v>
      </c>
      <c r="O550" s="20" t="s">
        <v>8</v>
      </c>
      <c r="P550" s="21" t="s">
        <v>9</v>
      </c>
      <c r="Q550" s="20" t="s">
        <v>10</v>
      </c>
      <c r="R550" s="22" t="s">
        <v>11</v>
      </c>
      <c r="V550" s="59"/>
      <c r="W550" s="59"/>
      <c r="X550" s="59"/>
      <c r="Y550" s="59"/>
      <c r="Z550" s="59"/>
      <c r="AA550" s="59"/>
      <c r="AC550" s="79"/>
      <c r="AD550" s="79"/>
      <c r="AE550" s="79"/>
      <c r="AF550" s="79"/>
      <c r="AG550" s="79"/>
      <c r="AH550" s="79"/>
      <c r="AI550" s="79"/>
      <c r="AJ550" s="79"/>
    </row>
    <row r="551" spans="1:18" ht="12.75">
      <c r="A551" s="4">
        <v>38161</v>
      </c>
      <c r="B551" t="s">
        <v>12</v>
      </c>
      <c r="C551">
        <v>0</v>
      </c>
      <c r="D551" s="1">
        <v>20.87</v>
      </c>
      <c r="E551" s="1">
        <v>206</v>
      </c>
      <c r="F551" s="1">
        <v>190</v>
      </c>
      <c r="G551" s="5">
        <v>114.3</v>
      </c>
      <c r="H551" s="1">
        <v>10.21</v>
      </c>
      <c r="I551" s="1">
        <v>8.77</v>
      </c>
      <c r="K551" s="23"/>
      <c r="L551" s="24">
        <v>0</v>
      </c>
      <c r="M551" s="25">
        <f aca="true" t="shared" si="54" ref="M551:M556">AVERAGE(D551,D559,D567)</f>
        <v>21.143333333333334</v>
      </c>
      <c r="N551" s="25">
        <f aca="true" t="shared" si="55" ref="N551:N556">AVERAGE(E551,E559,E567)</f>
        <v>207.33333333333334</v>
      </c>
      <c r="O551" s="25">
        <f aca="true" t="shared" si="56" ref="O551:O556">AVERAGE(F551,F559,F567)</f>
        <v>192</v>
      </c>
      <c r="P551" s="25">
        <f aca="true" t="shared" si="57" ref="P551:P556">AVERAGE(G551,G559,G567)</f>
        <v>115</v>
      </c>
      <c r="Q551" s="25">
        <f aca="true" t="shared" si="58" ref="Q551:Q556">AVERAGE(H551,H559,H567)</f>
        <v>10.216666666666667</v>
      </c>
      <c r="R551" s="26">
        <f aca="true" t="shared" si="59" ref="R551:R556">AVERAGE(I551,I559,I567)</f>
        <v>8.736666666666666</v>
      </c>
    </row>
    <row r="552" spans="1:18" ht="12.75">
      <c r="A552" s="4">
        <v>38161</v>
      </c>
      <c r="B552" t="s">
        <v>12</v>
      </c>
      <c r="C552">
        <v>-1</v>
      </c>
      <c r="D552" s="1">
        <v>20.86</v>
      </c>
      <c r="E552" s="1">
        <v>206</v>
      </c>
      <c r="F552" s="1">
        <v>190</v>
      </c>
      <c r="G552" s="5">
        <v>113.5</v>
      </c>
      <c r="H552" s="1">
        <v>10.14</v>
      </c>
      <c r="I552" s="1">
        <v>8.72</v>
      </c>
      <c r="K552" s="27"/>
      <c r="L552" s="24">
        <v>-1</v>
      </c>
      <c r="M552" s="25">
        <f t="shared" si="54"/>
        <v>20.81</v>
      </c>
      <c r="N552" s="25">
        <f t="shared" si="55"/>
        <v>207</v>
      </c>
      <c r="O552" s="25">
        <f t="shared" si="56"/>
        <v>190.33333333333334</v>
      </c>
      <c r="P552" s="25">
        <f t="shared" si="57"/>
        <v>114.06666666666666</v>
      </c>
      <c r="Q552" s="25">
        <f t="shared" si="58"/>
        <v>10.200000000000001</v>
      </c>
      <c r="R552" s="26">
        <f t="shared" si="59"/>
        <v>8.686666666666667</v>
      </c>
    </row>
    <row r="553" spans="1:18" ht="12.75">
      <c r="A553" s="4">
        <v>38161</v>
      </c>
      <c r="B553" t="s">
        <v>12</v>
      </c>
      <c r="C553">
        <v>-2</v>
      </c>
      <c r="D553" s="1">
        <v>20.67</v>
      </c>
      <c r="E553" s="1">
        <v>206</v>
      </c>
      <c r="F553" s="1">
        <v>189</v>
      </c>
      <c r="G553" s="5">
        <v>111.6</v>
      </c>
      <c r="H553" s="1">
        <v>10.01</v>
      </c>
      <c r="I553" s="1">
        <v>8.77</v>
      </c>
      <c r="K553" s="27"/>
      <c r="L553" s="24">
        <v>-2</v>
      </c>
      <c r="M553" s="25">
        <f t="shared" si="54"/>
        <v>20.006666666666668</v>
      </c>
      <c r="N553" s="25">
        <f t="shared" si="55"/>
        <v>206.66666666666666</v>
      </c>
      <c r="O553" s="25">
        <f t="shared" si="56"/>
        <v>187.33333333333334</v>
      </c>
      <c r="P553" s="25">
        <f t="shared" si="57"/>
        <v>109.43333333333332</v>
      </c>
      <c r="Q553" s="25">
        <f t="shared" si="58"/>
        <v>9.94</v>
      </c>
      <c r="R553" s="26">
        <f t="shared" si="59"/>
        <v>8.733333333333333</v>
      </c>
    </row>
    <row r="554" spans="1:18" ht="12.75">
      <c r="A554" s="4">
        <v>38161</v>
      </c>
      <c r="B554" t="s">
        <v>12</v>
      </c>
      <c r="C554">
        <v>-3</v>
      </c>
      <c r="D554" s="1">
        <v>18.65</v>
      </c>
      <c r="E554" s="1">
        <v>207</v>
      </c>
      <c r="F554" s="1">
        <v>182</v>
      </c>
      <c r="G554" s="5">
        <v>98.1</v>
      </c>
      <c r="H554" s="1">
        <v>9.17</v>
      </c>
      <c r="I554" s="1">
        <v>8.75</v>
      </c>
      <c r="K554" s="27"/>
      <c r="L554" s="24">
        <v>-3</v>
      </c>
      <c r="M554" s="25">
        <f t="shared" si="54"/>
        <v>19.153333333333332</v>
      </c>
      <c r="N554" s="25">
        <f t="shared" si="55"/>
        <v>207</v>
      </c>
      <c r="O554" s="25">
        <f t="shared" si="56"/>
        <v>184</v>
      </c>
      <c r="P554" s="25">
        <f t="shared" si="57"/>
        <v>102.3</v>
      </c>
      <c r="Q554" s="25">
        <f t="shared" si="58"/>
        <v>9.456666666666665</v>
      </c>
      <c r="R554" s="26">
        <f t="shared" si="59"/>
        <v>8.729999999999999</v>
      </c>
    </row>
    <row r="555" spans="1:18" ht="12.75">
      <c r="A555" s="4">
        <v>38161</v>
      </c>
      <c r="B555" t="s">
        <v>12</v>
      </c>
      <c r="C555">
        <v>-4</v>
      </c>
      <c r="D555" s="1">
        <v>17.64</v>
      </c>
      <c r="E555" s="1">
        <v>209</v>
      </c>
      <c r="F555" s="1">
        <v>179</v>
      </c>
      <c r="G555" s="5">
        <v>80.9</v>
      </c>
      <c r="H555" s="1">
        <v>7.71</v>
      </c>
      <c r="I555" s="1">
        <v>8.63</v>
      </c>
      <c r="K555" s="27"/>
      <c r="L555" s="24">
        <v>-4</v>
      </c>
      <c r="M555" s="25">
        <f t="shared" si="54"/>
        <v>18.290000000000003</v>
      </c>
      <c r="N555" s="25">
        <f t="shared" si="55"/>
        <v>208</v>
      </c>
      <c r="O555" s="25">
        <f t="shared" si="56"/>
        <v>181.33333333333334</v>
      </c>
      <c r="P555" s="25">
        <f t="shared" si="57"/>
        <v>92.13333333333333</v>
      </c>
      <c r="Q555" s="25">
        <f t="shared" si="58"/>
        <v>8.656666666666666</v>
      </c>
      <c r="R555" s="26">
        <f t="shared" si="59"/>
        <v>8.693333333333333</v>
      </c>
    </row>
    <row r="556" spans="1:18" ht="12.75">
      <c r="A556" s="4">
        <v>38161</v>
      </c>
      <c r="B556" t="s">
        <v>12</v>
      </c>
      <c r="C556">
        <v>-5</v>
      </c>
      <c r="D556" s="1">
        <v>17.24</v>
      </c>
      <c r="E556" s="1">
        <v>210</v>
      </c>
      <c r="F556" s="1">
        <v>179</v>
      </c>
      <c r="G556" s="5">
        <v>71</v>
      </c>
      <c r="H556" s="1">
        <v>6.81</v>
      </c>
      <c r="I556" s="1">
        <v>8.51</v>
      </c>
      <c r="K556" s="27"/>
      <c r="L556" s="24">
        <v>-5</v>
      </c>
      <c r="M556" s="25">
        <f t="shared" si="54"/>
        <v>17.97</v>
      </c>
      <c r="N556" s="25">
        <f t="shared" si="55"/>
        <v>209</v>
      </c>
      <c r="O556" s="25">
        <f t="shared" si="56"/>
        <v>181</v>
      </c>
      <c r="P556" s="25">
        <f t="shared" si="57"/>
        <v>85.45</v>
      </c>
      <c r="Q556" s="25">
        <f t="shared" si="58"/>
        <v>8.049999999999999</v>
      </c>
      <c r="R556" s="26">
        <f t="shared" si="59"/>
        <v>8.61</v>
      </c>
    </row>
    <row r="557" spans="1:18" ht="13.5" thickBot="1">
      <c r="A557" s="4">
        <v>38161</v>
      </c>
      <c r="B557" t="s">
        <v>12</v>
      </c>
      <c r="C557">
        <v>-6</v>
      </c>
      <c r="K557" s="28"/>
      <c r="L557" s="29">
        <v>-6</v>
      </c>
      <c r="M557" s="30"/>
      <c r="N557" s="30"/>
      <c r="O557" s="30"/>
      <c r="P557" s="30"/>
      <c r="Q557" s="30"/>
      <c r="R557" s="31"/>
    </row>
    <row r="558" ht="12.75">
      <c r="A558" s="4"/>
    </row>
    <row r="559" spans="1:9" ht="12.75">
      <c r="A559" s="4">
        <v>38161</v>
      </c>
      <c r="B559" t="s">
        <v>13</v>
      </c>
      <c r="C559">
        <v>0</v>
      </c>
      <c r="D559" s="1">
        <v>21.39</v>
      </c>
      <c r="E559" s="1">
        <v>208</v>
      </c>
      <c r="F559" s="1">
        <v>193</v>
      </c>
      <c r="G559" s="5">
        <v>112.2</v>
      </c>
      <c r="H559" s="1">
        <v>9.91</v>
      </c>
      <c r="I559" s="1">
        <v>8.71</v>
      </c>
    </row>
    <row r="560" spans="1:9" ht="12.75">
      <c r="A560" s="4">
        <v>38161</v>
      </c>
      <c r="B560" t="s">
        <v>13</v>
      </c>
      <c r="C560">
        <v>-1</v>
      </c>
      <c r="D560" s="1">
        <v>20.86</v>
      </c>
      <c r="E560" s="1">
        <v>207</v>
      </c>
      <c r="F560" s="1">
        <v>190</v>
      </c>
      <c r="G560" s="5">
        <v>112.7</v>
      </c>
      <c r="H560" s="1">
        <v>10.08</v>
      </c>
      <c r="I560" s="1">
        <v>8.67</v>
      </c>
    </row>
    <row r="561" spans="1:9" ht="12.75">
      <c r="A561" s="4">
        <v>38161</v>
      </c>
      <c r="B561" t="s">
        <v>13</v>
      </c>
      <c r="C561">
        <v>-2</v>
      </c>
      <c r="D561" s="1">
        <v>19.2</v>
      </c>
      <c r="E561" s="1">
        <v>206</v>
      </c>
      <c r="F561" s="1">
        <v>184</v>
      </c>
      <c r="G561" s="5">
        <v>106.8</v>
      </c>
      <c r="H561" s="1">
        <v>9.85</v>
      </c>
      <c r="I561" s="1">
        <v>8.78</v>
      </c>
    </row>
    <row r="562" spans="1:9" ht="12.75">
      <c r="A562" s="4">
        <v>38161</v>
      </c>
      <c r="B562" t="s">
        <v>13</v>
      </c>
      <c r="C562">
        <v>-3</v>
      </c>
      <c r="D562" s="1">
        <v>18.86</v>
      </c>
      <c r="E562" s="1">
        <v>206</v>
      </c>
      <c r="F562" s="1">
        <v>182</v>
      </c>
      <c r="G562" s="5">
        <v>102.5</v>
      </c>
      <c r="H562" s="1">
        <v>9.53</v>
      </c>
      <c r="I562" s="1">
        <v>8.75</v>
      </c>
    </row>
    <row r="563" spans="1:9" ht="12.75">
      <c r="A563" s="4">
        <v>38161</v>
      </c>
      <c r="B563" t="s">
        <v>13</v>
      </c>
      <c r="C563">
        <v>-4</v>
      </c>
      <c r="D563" s="1">
        <v>18.17</v>
      </c>
      <c r="E563" s="1">
        <v>208</v>
      </c>
      <c r="F563" s="1">
        <v>181</v>
      </c>
      <c r="G563" s="5">
        <v>91.6</v>
      </c>
      <c r="H563" s="1">
        <v>8.64</v>
      </c>
      <c r="I563" s="1">
        <v>8.7</v>
      </c>
    </row>
    <row r="564" spans="1:3" ht="12.75">
      <c r="A564" s="4">
        <v>38161</v>
      </c>
      <c r="B564" t="s">
        <v>13</v>
      </c>
      <c r="C564">
        <v>-5</v>
      </c>
    </row>
    <row r="565" spans="1:3" ht="12.75">
      <c r="A565" s="4">
        <v>38161</v>
      </c>
      <c r="B565" t="s">
        <v>13</v>
      </c>
      <c r="C565">
        <v>-6</v>
      </c>
    </row>
    <row r="566" ht="12.75">
      <c r="A566" s="4"/>
    </row>
    <row r="567" spans="1:9" ht="12.75">
      <c r="A567" s="4">
        <v>38161</v>
      </c>
      <c r="B567" t="s">
        <v>14</v>
      </c>
      <c r="C567">
        <v>0</v>
      </c>
      <c r="D567" s="1">
        <v>21.17</v>
      </c>
      <c r="E567" s="1">
        <v>208</v>
      </c>
      <c r="F567" s="1">
        <v>193</v>
      </c>
      <c r="G567" s="5">
        <v>118.5</v>
      </c>
      <c r="H567" s="1">
        <v>10.53</v>
      </c>
      <c r="I567" s="1">
        <v>8.73</v>
      </c>
    </row>
    <row r="568" spans="1:9" ht="12.75">
      <c r="A568" s="4">
        <v>38161</v>
      </c>
      <c r="B568" t="s">
        <v>14</v>
      </c>
      <c r="C568">
        <v>-1</v>
      </c>
      <c r="D568" s="1">
        <v>20.71</v>
      </c>
      <c r="E568" s="1">
        <v>208</v>
      </c>
      <c r="F568" s="1">
        <v>191</v>
      </c>
      <c r="G568" s="5">
        <v>116</v>
      </c>
      <c r="H568" s="1">
        <v>10.38</v>
      </c>
      <c r="I568" s="1">
        <v>8.67</v>
      </c>
    </row>
    <row r="569" spans="1:9" ht="12.75">
      <c r="A569" s="4">
        <v>38161</v>
      </c>
      <c r="B569" t="s">
        <v>14</v>
      </c>
      <c r="C569">
        <v>-2</v>
      </c>
      <c r="D569" s="1">
        <v>20.15</v>
      </c>
      <c r="E569" s="1">
        <v>208</v>
      </c>
      <c r="F569" s="1">
        <v>189</v>
      </c>
      <c r="G569" s="5">
        <v>109.9</v>
      </c>
      <c r="H569" s="1">
        <v>9.96</v>
      </c>
      <c r="I569" s="1">
        <v>8.65</v>
      </c>
    </row>
    <row r="570" spans="1:9" ht="12.75">
      <c r="A570" s="4">
        <v>38161</v>
      </c>
      <c r="B570" t="s">
        <v>14</v>
      </c>
      <c r="C570">
        <v>-3</v>
      </c>
      <c r="D570" s="1">
        <v>19.95</v>
      </c>
      <c r="E570" s="1">
        <v>208</v>
      </c>
      <c r="F570" s="1">
        <v>188</v>
      </c>
      <c r="G570" s="5">
        <v>106.3</v>
      </c>
      <c r="H570" s="1">
        <v>9.67</v>
      </c>
      <c r="I570" s="1">
        <v>8.69</v>
      </c>
    </row>
    <row r="571" spans="1:9" ht="12.75">
      <c r="A571" s="4">
        <v>38161</v>
      </c>
      <c r="B571" t="s">
        <v>14</v>
      </c>
      <c r="C571">
        <v>-4</v>
      </c>
      <c r="D571" s="1">
        <v>19.06</v>
      </c>
      <c r="E571" s="1">
        <v>207</v>
      </c>
      <c r="F571" s="1">
        <v>184</v>
      </c>
      <c r="G571" s="5">
        <v>103.9</v>
      </c>
      <c r="H571" s="1">
        <v>9.62</v>
      </c>
      <c r="I571" s="1">
        <v>8.75</v>
      </c>
    </row>
    <row r="572" spans="1:9" ht="12.75">
      <c r="A572" s="4">
        <v>38161</v>
      </c>
      <c r="B572" t="s">
        <v>14</v>
      </c>
      <c r="C572">
        <v>-5</v>
      </c>
      <c r="D572" s="1">
        <v>18.7</v>
      </c>
      <c r="E572" s="1">
        <v>208</v>
      </c>
      <c r="F572" s="1">
        <v>183</v>
      </c>
      <c r="G572" s="5">
        <v>99.9</v>
      </c>
      <c r="H572" s="1">
        <v>9.29</v>
      </c>
      <c r="I572" s="1">
        <v>8.71</v>
      </c>
    </row>
    <row r="573" spans="1:3" ht="13.5" thickBot="1">
      <c r="A573" s="4">
        <v>38161</v>
      </c>
      <c r="B573" t="s">
        <v>14</v>
      </c>
      <c r="C573">
        <v>-6</v>
      </c>
    </row>
    <row r="574" spans="4:36" s="11" customFormat="1" ht="12.75">
      <c r="D574" s="12"/>
      <c r="E574" s="12"/>
      <c r="F574" s="12"/>
      <c r="G574" s="13"/>
      <c r="H574" s="12"/>
      <c r="I574" s="12"/>
      <c r="K574" s="18">
        <v>38175</v>
      </c>
      <c r="L574" s="19" t="s">
        <v>5</v>
      </c>
      <c r="M574" s="20" t="s">
        <v>6</v>
      </c>
      <c r="N574" s="20" t="s">
        <v>7</v>
      </c>
      <c r="O574" s="20" t="s">
        <v>8</v>
      </c>
      <c r="P574" s="21" t="s">
        <v>9</v>
      </c>
      <c r="Q574" s="20" t="s">
        <v>10</v>
      </c>
      <c r="R574" s="22" t="s">
        <v>11</v>
      </c>
      <c r="V574" s="12"/>
      <c r="W574" s="12"/>
      <c r="X574" s="12"/>
      <c r="Y574" s="12"/>
      <c r="Z574" s="12"/>
      <c r="AA574" s="12"/>
      <c r="AC574" s="76"/>
      <c r="AD574" s="76"/>
      <c r="AE574" s="76"/>
      <c r="AF574" s="76"/>
      <c r="AG574" s="76"/>
      <c r="AH574" s="76"/>
      <c r="AI574" s="76"/>
      <c r="AJ574" s="76"/>
    </row>
    <row r="575" spans="1:18" ht="12.75">
      <c r="A575" s="4">
        <v>38175</v>
      </c>
      <c r="B575" t="s">
        <v>12</v>
      </c>
      <c r="C575">
        <v>0</v>
      </c>
      <c r="D575" s="1">
        <v>22.49</v>
      </c>
      <c r="E575" s="1">
        <v>198</v>
      </c>
      <c r="F575" s="1">
        <v>188</v>
      </c>
      <c r="G575" s="5">
        <v>83.3</v>
      </c>
      <c r="H575" s="1">
        <v>7.18</v>
      </c>
      <c r="I575" s="1">
        <v>9.3</v>
      </c>
      <c r="K575" s="23"/>
      <c r="L575" s="24">
        <v>0</v>
      </c>
      <c r="M575" s="25">
        <f aca="true" t="shared" si="60" ref="M575:R579">AVERAGE(D575,D583,D591)</f>
        <v>22.106666666666666</v>
      </c>
      <c r="N575" s="25">
        <f t="shared" si="60"/>
        <v>199</v>
      </c>
      <c r="O575" s="25">
        <f t="shared" si="60"/>
        <v>187.66666666666666</v>
      </c>
      <c r="P575" s="25">
        <f t="shared" si="60"/>
        <v>86.63333333333333</v>
      </c>
      <c r="Q575" s="25">
        <f t="shared" si="60"/>
        <v>7.5200000000000005</v>
      </c>
      <c r="R575" s="26">
        <f t="shared" si="60"/>
        <v>9.393333333333333</v>
      </c>
    </row>
    <row r="576" spans="1:18" ht="12.75">
      <c r="A576" s="4">
        <v>38175</v>
      </c>
      <c r="B576" t="s">
        <v>12</v>
      </c>
      <c r="C576">
        <v>-1</v>
      </c>
      <c r="D576" s="1">
        <v>22.42</v>
      </c>
      <c r="E576" s="1">
        <v>198</v>
      </c>
      <c r="F576" s="1">
        <v>188</v>
      </c>
      <c r="G576" s="5">
        <v>84.2</v>
      </c>
      <c r="H576" s="1">
        <v>7.36</v>
      </c>
      <c r="I576" s="1">
        <v>9.23</v>
      </c>
      <c r="K576" s="27"/>
      <c r="L576" s="24">
        <v>-1</v>
      </c>
      <c r="M576" s="25">
        <f t="shared" si="60"/>
        <v>21.956666666666667</v>
      </c>
      <c r="N576" s="25">
        <f t="shared" si="60"/>
        <v>199</v>
      </c>
      <c r="O576" s="25">
        <f t="shared" si="60"/>
        <v>187</v>
      </c>
      <c r="P576" s="25">
        <f t="shared" si="60"/>
        <v>86.90000000000002</v>
      </c>
      <c r="Q576" s="25">
        <f t="shared" si="60"/>
        <v>7.7</v>
      </c>
      <c r="R576" s="26">
        <f t="shared" si="60"/>
        <v>9.346666666666666</v>
      </c>
    </row>
    <row r="577" spans="1:18" ht="12.75">
      <c r="A577" s="4">
        <v>38175</v>
      </c>
      <c r="B577" t="s">
        <v>12</v>
      </c>
      <c r="C577">
        <v>-2</v>
      </c>
      <c r="D577" s="1">
        <v>20.01</v>
      </c>
      <c r="E577" s="1">
        <v>199</v>
      </c>
      <c r="F577" s="1">
        <v>180</v>
      </c>
      <c r="G577" s="5">
        <v>70.3</v>
      </c>
      <c r="H577" s="1">
        <v>6.38</v>
      </c>
      <c r="I577" s="1">
        <v>9.13</v>
      </c>
      <c r="K577" s="27"/>
      <c r="L577" s="24">
        <v>-2</v>
      </c>
      <c r="M577" s="25">
        <f t="shared" si="60"/>
        <v>20.663333333333338</v>
      </c>
      <c r="N577" s="25">
        <f t="shared" si="60"/>
        <v>199.33333333333334</v>
      </c>
      <c r="O577" s="25">
        <f t="shared" si="60"/>
        <v>182.66666666666666</v>
      </c>
      <c r="P577" s="25">
        <f t="shared" si="60"/>
        <v>79.06666666666666</v>
      </c>
      <c r="Q577" s="25">
        <f t="shared" si="60"/>
        <v>7.109999999999999</v>
      </c>
      <c r="R577" s="26">
        <f t="shared" si="60"/>
        <v>9.31</v>
      </c>
    </row>
    <row r="578" spans="1:18" ht="12.75">
      <c r="A578" s="4">
        <v>38175</v>
      </c>
      <c r="B578" t="s">
        <v>12</v>
      </c>
      <c r="C578">
        <v>-3</v>
      </c>
      <c r="D578" s="1">
        <v>19.19</v>
      </c>
      <c r="E578" s="1">
        <v>205</v>
      </c>
      <c r="F578" s="1">
        <v>182</v>
      </c>
      <c r="G578" s="5">
        <v>51.5</v>
      </c>
      <c r="H578" s="1">
        <v>4.73</v>
      </c>
      <c r="I578" s="1">
        <v>8.9</v>
      </c>
      <c r="K578" s="27"/>
      <c r="L578" s="24">
        <v>-3</v>
      </c>
      <c r="M578" s="25">
        <f t="shared" si="60"/>
        <v>19.573333333333334</v>
      </c>
      <c r="N578" s="25">
        <f t="shared" si="60"/>
        <v>202</v>
      </c>
      <c r="O578" s="25">
        <f t="shared" si="60"/>
        <v>181</v>
      </c>
      <c r="P578" s="25">
        <f t="shared" si="60"/>
        <v>64.8</v>
      </c>
      <c r="Q578" s="25">
        <f t="shared" si="60"/>
        <v>5.896666666666667</v>
      </c>
      <c r="R578" s="26">
        <f t="shared" si="60"/>
        <v>9.17</v>
      </c>
    </row>
    <row r="579" spans="1:18" ht="12.75">
      <c r="A579" s="4">
        <v>38175</v>
      </c>
      <c r="B579" t="s">
        <v>12</v>
      </c>
      <c r="C579">
        <v>-4</v>
      </c>
      <c r="D579" s="1">
        <v>19.02</v>
      </c>
      <c r="E579" s="1">
        <v>206</v>
      </c>
      <c r="F579" s="1">
        <v>182</v>
      </c>
      <c r="G579" s="5">
        <v>48.1</v>
      </c>
      <c r="H579" s="1">
        <v>4.45</v>
      </c>
      <c r="I579" s="1">
        <v>8.76</v>
      </c>
      <c r="K579" s="27"/>
      <c r="L579" s="24">
        <v>-4</v>
      </c>
      <c r="M579" s="25">
        <f t="shared" si="60"/>
        <v>19.265</v>
      </c>
      <c r="N579" s="25">
        <f t="shared" si="60"/>
        <v>203.5</v>
      </c>
      <c r="O579" s="25">
        <f t="shared" si="60"/>
        <v>181</v>
      </c>
      <c r="P579" s="25">
        <f t="shared" si="60"/>
        <v>56.650000000000006</v>
      </c>
      <c r="Q579" s="25">
        <f t="shared" si="60"/>
        <v>5.205</v>
      </c>
      <c r="R579" s="26">
        <f t="shared" si="60"/>
        <v>9.024999999999999</v>
      </c>
    </row>
    <row r="580" spans="1:18" ht="12.75">
      <c r="A580" s="4">
        <v>38175</v>
      </c>
      <c r="B580" t="s">
        <v>12</v>
      </c>
      <c r="C580">
        <v>-5</v>
      </c>
      <c r="K580" s="27"/>
      <c r="L580" s="24">
        <v>-5</v>
      </c>
      <c r="M580" s="25"/>
      <c r="N580" s="25"/>
      <c r="O580" s="25"/>
      <c r="P580" s="25"/>
      <c r="Q580" s="25"/>
      <c r="R580" s="26"/>
    </row>
    <row r="581" spans="1:18" ht="13.5" thickBot="1">
      <c r="A581" s="4">
        <v>38175</v>
      </c>
      <c r="B581" t="s">
        <v>12</v>
      </c>
      <c r="C581">
        <v>-6</v>
      </c>
      <c r="K581" s="28"/>
      <c r="L581" s="29">
        <v>-6</v>
      </c>
      <c r="M581" s="30"/>
      <c r="N581" s="30"/>
      <c r="O581" s="30"/>
      <c r="P581" s="30"/>
      <c r="Q581" s="30"/>
      <c r="R581" s="31"/>
    </row>
    <row r="582" ht="12.75">
      <c r="A582" s="4"/>
    </row>
    <row r="583" spans="1:9" ht="12.75">
      <c r="A583" s="4">
        <v>38175</v>
      </c>
      <c r="B583" t="s">
        <v>13</v>
      </c>
      <c r="C583">
        <v>0</v>
      </c>
      <c r="D583" s="1">
        <v>21.81</v>
      </c>
      <c r="E583" s="1">
        <v>199</v>
      </c>
      <c r="F583" s="1">
        <v>187</v>
      </c>
      <c r="G583" s="5">
        <v>85.3</v>
      </c>
      <c r="H583" s="1">
        <v>7.4</v>
      </c>
      <c r="I583" s="1">
        <v>9.34</v>
      </c>
    </row>
    <row r="584" spans="1:9" ht="12.75">
      <c r="A584" s="4">
        <v>38175</v>
      </c>
      <c r="B584" t="s">
        <v>13</v>
      </c>
      <c r="C584">
        <v>-1</v>
      </c>
      <c r="D584" s="1">
        <v>21.46</v>
      </c>
      <c r="E584" s="1">
        <v>199</v>
      </c>
      <c r="F584" s="1">
        <v>185</v>
      </c>
      <c r="G584" s="5">
        <v>83.9</v>
      </c>
      <c r="H584" s="1">
        <v>7.53</v>
      </c>
      <c r="I584" s="1">
        <v>9.29</v>
      </c>
    </row>
    <row r="585" spans="1:9" ht="12.75">
      <c r="A585" s="4">
        <v>38175</v>
      </c>
      <c r="B585" t="s">
        <v>13</v>
      </c>
      <c r="C585">
        <v>-2</v>
      </c>
      <c r="D585" s="1">
        <v>20.03</v>
      </c>
      <c r="E585" s="1">
        <v>199</v>
      </c>
      <c r="F585" s="1">
        <v>180</v>
      </c>
      <c r="G585" s="5">
        <v>78.1</v>
      </c>
      <c r="H585" s="1">
        <v>7.12</v>
      </c>
      <c r="I585" s="1">
        <v>9.28</v>
      </c>
    </row>
    <row r="586" spans="1:9" ht="12.75">
      <c r="A586" s="4">
        <v>38175</v>
      </c>
      <c r="B586" t="s">
        <v>13</v>
      </c>
      <c r="C586">
        <v>-3</v>
      </c>
      <c r="D586" s="1">
        <v>19.37</v>
      </c>
      <c r="E586" s="1">
        <v>202</v>
      </c>
      <c r="F586" s="1">
        <v>180</v>
      </c>
      <c r="G586" s="5">
        <v>66.5</v>
      </c>
      <c r="H586" s="1">
        <v>6.1</v>
      </c>
      <c r="I586" s="1">
        <v>9.15</v>
      </c>
    </row>
    <row r="587" spans="1:3" ht="12.75">
      <c r="A587" s="4">
        <v>38175</v>
      </c>
      <c r="B587" t="s">
        <v>13</v>
      </c>
      <c r="C587">
        <v>-4</v>
      </c>
    </row>
    <row r="588" spans="1:3" ht="12.75">
      <c r="A588" s="4">
        <v>38175</v>
      </c>
      <c r="B588" t="s">
        <v>13</v>
      </c>
      <c r="C588">
        <v>-5</v>
      </c>
    </row>
    <row r="589" spans="1:3" ht="12.75">
      <c r="A589" s="4">
        <v>38175</v>
      </c>
      <c r="B589" t="s">
        <v>13</v>
      </c>
      <c r="C589">
        <v>-6</v>
      </c>
    </row>
    <row r="590" ht="12.75">
      <c r="A590" s="4"/>
    </row>
    <row r="591" spans="1:9" ht="12.75">
      <c r="A591" s="4">
        <v>38175</v>
      </c>
      <c r="B591" t="s">
        <v>14</v>
      </c>
      <c r="C591">
        <v>0</v>
      </c>
      <c r="D591" s="1">
        <v>22.02</v>
      </c>
      <c r="E591" s="1">
        <v>200</v>
      </c>
      <c r="F591" s="1">
        <v>188</v>
      </c>
      <c r="G591" s="5">
        <v>91.3</v>
      </c>
      <c r="H591" s="1">
        <v>7.98</v>
      </c>
      <c r="I591" s="1">
        <v>9.54</v>
      </c>
    </row>
    <row r="592" spans="1:9" ht="12.75">
      <c r="A592" s="4">
        <v>38175</v>
      </c>
      <c r="B592" t="s">
        <v>14</v>
      </c>
      <c r="C592">
        <v>-1</v>
      </c>
      <c r="D592" s="1">
        <v>21.99</v>
      </c>
      <c r="E592" s="1">
        <v>200</v>
      </c>
      <c r="F592" s="1">
        <v>188</v>
      </c>
      <c r="G592" s="5">
        <v>92.6</v>
      </c>
      <c r="H592" s="1">
        <v>8.21</v>
      </c>
      <c r="I592" s="1">
        <v>9.52</v>
      </c>
    </row>
    <row r="593" spans="1:9" ht="12.75">
      <c r="A593" s="4">
        <v>38175</v>
      </c>
      <c r="B593" t="s">
        <v>14</v>
      </c>
      <c r="C593">
        <v>-2</v>
      </c>
      <c r="D593" s="1">
        <v>21.95</v>
      </c>
      <c r="E593" s="1">
        <v>200</v>
      </c>
      <c r="F593" s="1">
        <v>188</v>
      </c>
      <c r="G593" s="5">
        <v>88.8</v>
      </c>
      <c r="H593" s="1">
        <v>7.83</v>
      </c>
      <c r="I593" s="1">
        <v>9.52</v>
      </c>
    </row>
    <row r="594" spans="1:9" ht="12.75">
      <c r="A594" s="4">
        <v>38175</v>
      </c>
      <c r="B594" t="s">
        <v>14</v>
      </c>
      <c r="C594">
        <v>-3</v>
      </c>
      <c r="D594" s="1">
        <v>20.16</v>
      </c>
      <c r="E594" s="1">
        <v>199</v>
      </c>
      <c r="F594" s="1">
        <v>181</v>
      </c>
      <c r="G594" s="5">
        <v>76.4</v>
      </c>
      <c r="H594" s="1">
        <v>6.86</v>
      </c>
      <c r="I594" s="1">
        <v>9.46</v>
      </c>
    </row>
    <row r="595" spans="1:9" ht="12.75">
      <c r="A595" s="4">
        <v>38175</v>
      </c>
      <c r="B595" t="s">
        <v>14</v>
      </c>
      <c r="C595">
        <v>-4</v>
      </c>
      <c r="D595" s="1">
        <v>19.51</v>
      </c>
      <c r="E595" s="1">
        <v>201</v>
      </c>
      <c r="F595" s="1">
        <v>180</v>
      </c>
      <c r="G595" s="5">
        <v>65.2</v>
      </c>
      <c r="H595" s="1">
        <v>5.96</v>
      </c>
      <c r="I595" s="1">
        <v>9.29</v>
      </c>
    </row>
    <row r="596" spans="1:3" ht="12.75">
      <c r="A596" s="4">
        <v>38175</v>
      </c>
      <c r="B596" t="s">
        <v>14</v>
      </c>
      <c r="C596">
        <v>-5</v>
      </c>
    </row>
    <row r="597" spans="1:3" ht="13.5" thickBot="1">
      <c r="A597" s="4">
        <v>38175</v>
      </c>
      <c r="B597" t="s">
        <v>14</v>
      </c>
      <c r="C597">
        <v>-6</v>
      </c>
    </row>
    <row r="598" spans="4:36" s="11" customFormat="1" ht="12.75">
      <c r="D598" s="12"/>
      <c r="E598" s="12"/>
      <c r="F598" s="12"/>
      <c r="G598" s="13"/>
      <c r="H598" s="12"/>
      <c r="I598" s="12"/>
      <c r="K598" s="18">
        <v>38189</v>
      </c>
      <c r="L598" s="19" t="s">
        <v>5</v>
      </c>
      <c r="M598" s="20" t="s">
        <v>6</v>
      </c>
      <c r="N598" s="20" t="s">
        <v>7</v>
      </c>
      <c r="O598" s="20" t="s">
        <v>8</v>
      </c>
      <c r="P598" s="21" t="s">
        <v>9</v>
      </c>
      <c r="Q598" s="20" t="s">
        <v>10</v>
      </c>
      <c r="R598" s="22" t="s">
        <v>11</v>
      </c>
      <c r="V598" s="12"/>
      <c r="W598" s="12"/>
      <c r="X598" s="12"/>
      <c r="Y598" s="12"/>
      <c r="Z598" s="12"/>
      <c r="AA598" s="12"/>
      <c r="AC598" s="76"/>
      <c r="AD598" s="76"/>
      <c r="AE598" s="76"/>
      <c r="AF598" s="76"/>
      <c r="AG598" s="76"/>
      <c r="AH598" s="76"/>
      <c r="AI598" s="76"/>
      <c r="AJ598" s="76"/>
    </row>
    <row r="599" spans="1:18" ht="12.75">
      <c r="A599" s="4">
        <v>38189</v>
      </c>
      <c r="B599" t="s">
        <v>12</v>
      </c>
      <c r="C599">
        <v>0</v>
      </c>
      <c r="D599" s="1">
        <v>23.81</v>
      </c>
      <c r="E599" s="1">
        <v>196</v>
      </c>
      <c r="F599" s="1">
        <v>192</v>
      </c>
      <c r="G599" s="5">
        <v>27.1</v>
      </c>
      <c r="H599" s="1">
        <v>2.29</v>
      </c>
      <c r="I599" s="1">
        <v>9.38</v>
      </c>
      <c r="K599" s="23"/>
      <c r="L599" s="24">
        <v>0</v>
      </c>
      <c r="M599" s="25">
        <f aca="true" t="shared" si="61" ref="M599:M604">AVERAGE(D599,D607,D615)</f>
        <v>23.703333333333333</v>
      </c>
      <c r="N599" s="25">
        <f aca="true" t="shared" si="62" ref="N599:N604">AVERAGE(E599,E607,E615)</f>
        <v>198.66666666666666</v>
      </c>
      <c r="O599" s="25">
        <f aca="true" t="shared" si="63" ref="O599:O604">AVERAGE(F599,F607,F615)</f>
        <v>194</v>
      </c>
      <c r="P599" s="25">
        <f aca="true" t="shared" si="64" ref="P599:P604">AVERAGE(G599,G607,G615)</f>
        <v>29.166666666666668</v>
      </c>
      <c r="Q599" s="25">
        <f aca="true" t="shared" si="65" ref="Q599:Q604">AVERAGE(H599,H607,H615)</f>
        <v>2.4633333333333334</v>
      </c>
      <c r="R599" s="26">
        <f aca="true" t="shared" si="66" ref="R599:R604">AVERAGE(I599,I607,I615)</f>
        <v>9.350000000000001</v>
      </c>
    </row>
    <row r="600" spans="1:18" ht="12.75">
      <c r="A600" s="4">
        <v>38189</v>
      </c>
      <c r="B600" t="s">
        <v>12</v>
      </c>
      <c r="C600">
        <v>-1</v>
      </c>
      <c r="D600" s="1">
        <v>23.67</v>
      </c>
      <c r="E600" s="1">
        <v>196</v>
      </c>
      <c r="F600" s="1">
        <v>191</v>
      </c>
      <c r="G600" s="5">
        <v>28.5</v>
      </c>
      <c r="H600" s="1">
        <v>2.41</v>
      </c>
      <c r="I600" s="1">
        <v>9.38</v>
      </c>
      <c r="K600" s="27"/>
      <c r="L600" s="24">
        <v>-1</v>
      </c>
      <c r="M600" s="25">
        <f t="shared" si="61"/>
        <v>23.180000000000003</v>
      </c>
      <c r="N600" s="25">
        <f t="shared" si="62"/>
        <v>198.66666666666666</v>
      </c>
      <c r="O600" s="25">
        <f t="shared" si="63"/>
        <v>191.66666666666666</v>
      </c>
      <c r="P600" s="25">
        <f t="shared" si="64"/>
        <v>28.366666666666664</v>
      </c>
      <c r="Q600" s="25">
        <f t="shared" si="65"/>
        <v>2.42</v>
      </c>
      <c r="R600" s="26">
        <f t="shared" si="66"/>
        <v>9.44</v>
      </c>
    </row>
    <row r="601" spans="1:18" ht="12.75">
      <c r="A601" s="4">
        <v>38189</v>
      </c>
      <c r="B601" t="s">
        <v>12</v>
      </c>
      <c r="C601">
        <v>-2</v>
      </c>
      <c r="D601" s="1">
        <v>22.02</v>
      </c>
      <c r="E601" s="1">
        <v>196</v>
      </c>
      <c r="F601" s="1">
        <v>185</v>
      </c>
      <c r="G601" s="5">
        <v>26.2</v>
      </c>
      <c r="H601" s="1">
        <v>2.29</v>
      </c>
      <c r="I601" s="1">
        <v>9.41</v>
      </c>
      <c r="K601" s="27"/>
      <c r="L601" s="24">
        <v>-2</v>
      </c>
      <c r="M601" s="25">
        <f t="shared" si="61"/>
        <v>22.006666666666664</v>
      </c>
      <c r="N601" s="25">
        <f t="shared" si="62"/>
        <v>199</v>
      </c>
      <c r="O601" s="25">
        <f t="shared" si="63"/>
        <v>187.66666666666666</v>
      </c>
      <c r="P601" s="25">
        <f t="shared" si="64"/>
        <v>25.866666666666664</v>
      </c>
      <c r="Q601" s="25">
        <f t="shared" si="65"/>
        <v>2.2566666666666664</v>
      </c>
      <c r="R601" s="26">
        <f t="shared" si="66"/>
        <v>9.463333333333333</v>
      </c>
    </row>
    <row r="602" spans="1:18" ht="12.75">
      <c r="A602" s="4">
        <v>38189</v>
      </c>
      <c r="B602" t="s">
        <v>12</v>
      </c>
      <c r="C602">
        <v>-3</v>
      </c>
      <c r="D602" s="1">
        <v>21.14</v>
      </c>
      <c r="E602" s="1">
        <v>197</v>
      </c>
      <c r="F602" s="1">
        <v>182</v>
      </c>
      <c r="G602" s="5">
        <v>23.4</v>
      </c>
      <c r="H602" s="1">
        <v>2.02</v>
      </c>
      <c r="I602" s="1">
        <v>9.35</v>
      </c>
      <c r="K602" s="27"/>
      <c r="L602" s="24">
        <v>-3</v>
      </c>
      <c r="M602" s="25">
        <f t="shared" si="61"/>
        <v>21.116666666666667</v>
      </c>
      <c r="N602" s="25">
        <f t="shared" si="62"/>
        <v>199.66666666666666</v>
      </c>
      <c r="O602" s="25">
        <f t="shared" si="63"/>
        <v>184.33333333333334</v>
      </c>
      <c r="P602" s="25">
        <f t="shared" si="64"/>
        <v>22.03333333333333</v>
      </c>
      <c r="Q602" s="25">
        <f t="shared" si="65"/>
        <v>1.9266666666666665</v>
      </c>
      <c r="R602" s="26">
        <f t="shared" si="66"/>
        <v>9.399999999999999</v>
      </c>
    </row>
    <row r="603" spans="1:18" ht="12.75">
      <c r="A603" s="4">
        <v>38189</v>
      </c>
      <c r="B603" t="s">
        <v>12</v>
      </c>
      <c r="C603">
        <v>-4</v>
      </c>
      <c r="D603" s="1">
        <v>20.48</v>
      </c>
      <c r="E603" s="1">
        <v>200</v>
      </c>
      <c r="F603" s="1">
        <v>183</v>
      </c>
      <c r="G603" s="5">
        <v>17.1</v>
      </c>
      <c r="H603" s="1">
        <v>1.53</v>
      </c>
      <c r="I603" s="1">
        <v>9.14</v>
      </c>
      <c r="K603" s="27"/>
      <c r="L603" s="24">
        <v>-4</v>
      </c>
      <c r="M603" s="25">
        <f t="shared" si="61"/>
        <v>20.643333333333334</v>
      </c>
      <c r="N603" s="25">
        <f t="shared" si="62"/>
        <v>202</v>
      </c>
      <c r="O603" s="25">
        <f t="shared" si="63"/>
        <v>185</v>
      </c>
      <c r="P603" s="25">
        <f t="shared" si="64"/>
        <v>17.733333333333334</v>
      </c>
      <c r="Q603" s="25">
        <f t="shared" si="65"/>
        <v>1.5866666666666667</v>
      </c>
      <c r="R603" s="26">
        <f t="shared" si="66"/>
        <v>9.253333333333334</v>
      </c>
    </row>
    <row r="604" spans="1:18" ht="12.75">
      <c r="A604" s="4">
        <v>38189</v>
      </c>
      <c r="B604" t="s">
        <v>12</v>
      </c>
      <c r="C604">
        <v>-5</v>
      </c>
      <c r="D604" s="1">
        <v>20.33</v>
      </c>
      <c r="E604" s="1">
        <v>203</v>
      </c>
      <c r="F604" s="1">
        <v>184</v>
      </c>
      <c r="G604" s="5">
        <v>13.6</v>
      </c>
      <c r="H604" s="1">
        <v>1.22</v>
      </c>
      <c r="I604" s="1">
        <v>9</v>
      </c>
      <c r="K604" s="27"/>
      <c r="L604" s="24">
        <v>-5</v>
      </c>
      <c r="M604" s="25">
        <f t="shared" si="61"/>
        <v>20.4</v>
      </c>
      <c r="N604" s="25">
        <f t="shared" si="62"/>
        <v>204.5</v>
      </c>
      <c r="O604" s="25">
        <f t="shared" si="63"/>
        <v>186</v>
      </c>
      <c r="P604" s="25">
        <f t="shared" si="64"/>
        <v>14.05</v>
      </c>
      <c r="Q604" s="25">
        <f t="shared" si="65"/>
        <v>1.26</v>
      </c>
      <c r="R604" s="26">
        <f t="shared" si="66"/>
        <v>9.125</v>
      </c>
    </row>
    <row r="605" spans="1:18" ht="13.5" thickBot="1">
      <c r="A605" s="4">
        <v>38189</v>
      </c>
      <c r="B605" t="s">
        <v>12</v>
      </c>
      <c r="C605">
        <v>-6</v>
      </c>
      <c r="K605" s="28"/>
      <c r="L605" s="29">
        <v>-6</v>
      </c>
      <c r="M605" s="30"/>
      <c r="N605" s="30"/>
      <c r="O605" s="30"/>
      <c r="P605" s="30"/>
      <c r="Q605" s="30"/>
      <c r="R605" s="31"/>
    </row>
    <row r="606" ht="12.75">
      <c r="A606" s="4"/>
    </row>
    <row r="607" spans="1:9" ht="12.75">
      <c r="A607" s="4">
        <v>38189</v>
      </c>
      <c r="B607" t="s">
        <v>13</v>
      </c>
      <c r="C607">
        <v>0</v>
      </c>
      <c r="D607" s="1">
        <v>23.53</v>
      </c>
      <c r="E607" s="1">
        <v>197</v>
      </c>
      <c r="F607" s="1">
        <v>192</v>
      </c>
      <c r="G607" s="5">
        <v>30.9</v>
      </c>
      <c r="H607" s="1">
        <v>2.61</v>
      </c>
      <c r="I607" s="1">
        <v>9.29</v>
      </c>
    </row>
    <row r="608" spans="1:9" ht="12.75">
      <c r="A608" s="4">
        <v>38189</v>
      </c>
      <c r="B608" t="s">
        <v>13</v>
      </c>
      <c r="C608">
        <v>-1</v>
      </c>
      <c r="D608" s="1">
        <v>22.21</v>
      </c>
      <c r="E608" s="1">
        <v>197</v>
      </c>
      <c r="F608" s="1">
        <v>187</v>
      </c>
      <c r="G608" s="5">
        <v>28.3</v>
      </c>
      <c r="H608" s="1">
        <v>2.45</v>
      </c>
      <c r="I608" s="1">
        <v>9.44</v>
      </c>
    </row>
    <row r="609" spans="1:9" ht="12.75">
      <c r="A609" s="4">
        <v>38189</v>
      </c>
      <c r="B609" t="s">
        <v>13</v>
      </c>
      <c r="C609">
        <v>-2</v>
      </c>
      <c r="D609" s="1">
        <v>21.36</v>
      </c>
      <c r="E609" s="1">
        <v>198</v>
      </c>
      <c r="F609" s="1">
        <v>184</v>
      </c>
      <c r="G609" s="5">
        <v>25.1</v>
      </c>
      <c r="H609" s="1">
        <v>2.2</v>
      </c>
      <c r="I609" s="1">
        <v>9.45</v>
      </c>
    </row>
    <row r="610" spans="1:9" ht="12.75">
      <c r="A610" s="4">
        <v>38189</v>
      </c>
      <c r="B610" t="s">
        <v>13</v>
      </c>
      <c r="C610">
        <v>-3</v>
      </c>
      <c r="D610" s="1">
        <v>20.85</v>
      </c>
      <c r="E610" s="1">
        <v>199</v>
      </c>
      <c r="F610" s="1">
        <v>183</v>
      </c>
      <c r="G610" s="5">
        <v>19.3</v>
      </c>
      <c r="H610" s="1">
        <v>1.73</v>
      </c>
      <c r="I610" s="1">
        <v>9.34</v>
      </c>
    </row>
    <row r="611" spans="1:9" ht="12.75">
      <c r="A611" s="4">
        <v>38189</v>
      </c>
      <c r="B611" t="s">
        <v>13</v>
      </c>
      <c r="C611">
        <v>-4</v>
      </c>
      <c r="D611" s="1">
        <v>20.69</v>
      </c>
      <c r="E611" s="1">
        <v>201</v>
      </c>
      <c r="F611" s="1">
        <v>184</v>
      </c>
      <c r="G611" s="5">
        <v>16.4</v>
      </c>
      <c r="H611" s="1">
        <v>1.47</v>
      </c>
      <c r="I611" s="1">
        <v>9.21</v>
      </c>
    </row>
    <row r="612" spans="1:3" ht="12.75">
      <c r="A612" s="4">
        <v>38189</v>
      </c>
      <c r="B612" t="s">
        <v>13</v>
      </c>
      <c r="C612">
        <v>-5</v>
      </c>
    </row>
    <row r="613" spans="1:3" ht="12.75">
      <c r="A613" s="4">
        <v>38189</v>
      </c>
      <c r="B613" t="s">
        <v>13</v>
      </c>
      <c r="C613">
        <v>-6</v>
      </c>
    </row>
    <row r="614" ht="12.75">
      <c r="A614" s="4"/>
    </row>
    <row r="615" spans="1:9" ht="12.75">
      <c r="A615" s="4">
        <v>38189</v>
      </c>
      <c r="B615" t="s">
        <v>14</v>
      </c>
      <c r="C615">
        <v>0</v>
      </c>
      <c r="D615" s="1">
        <v>23.77</v>
      </c>
      <c r="E615" s="1">
        <v>203</v>
      </c>
      <c r="F615" s="1">
        <v>198</v>
      </c>
      <c r="G615" s="5">
        <v>29.5</v>
      </c>
      <c r="H615" s="1">
        <v>2.49</v>
      </c>
      <c r="I615" s="1">
        <v>9.38</v>
      </c>
    </row>
    <row r="616" spans="1:9" ht="12.75">
      <c r="A616" s="4">
        <v>38189</v>
      </c>
      <c r="B616" t="s">
        <v>14</v>
      </c>
      <c r="C616">
        <v>-1</v>
      </c>
      <c r="D616" s="1">
        <v>23.66</v>
      </c>
      <c r="E616" s="1">
        <v>203</v>
      </c>
      <c r="F616" s="1">
        <v>197</v>
      </c>
      <c r="G616" s="5">
        <v>28.3</v>
      </c>
      <c r="H616" s="1">
        <v>2.4</v>
      </c>
      <c r="I616" s="1">
        <v>9.5</v>
      </c>
    </row>
    <row r="617" spans="1:9" ht="12.75">
      <c r="A617" s="4">
        <v>38189</v>
      </c>
      <c r="B617" t="s">
        <v>14</v>
      </c>
      <c r="C617">
        <v>-2</v>
      </c>
      <c r="D617" s="1">
        <v>22.64</v>
      </c>
      <c r="E617" s="1">
        <v>203</v>
      </c>
      <c r="F617" s="1">
        <v>194</v>
      </c>
      <c r="G617" s="5">
        <v>26.3</v>
      </c>
      <c r="H617" s="1">
        <v>2.28</v>
      </c>
      <c r="I617" s="1">
        <v>9.53</v>
      </c>
    </row>
    <row r="618" spans="1:9" ht="12.75">
      <c r="A618" s="4">
        <v>38189</v>
      </c>
      <c r="B618" t="s">
        <v>14</v>
      </c>
      <c r="C618">
        <v>-3</v>
      </c>
      <c r="D618" s="1">
        <v>21.36</v>
      </c>
      <c r="E618" s="1">
        <v>203</v>
      </c>
      <c r="F618" s="1">
        <v>188</v>
      </c>
      <c r="G618" s="5">
        <v>23.4</v>
      </c>
      <c r="H618" s="1">
        <v>2.03</v>
      </c>
      <c r="I618" s="1">
        <v>9.51</v>
      </c>
    </row>
    <row r="619" spans="1:9" ht="12.75">
      <c r="A619" s="4">
        <v>38189</v>
      </c>
      <c r="B619" t="s">
        <v>14</v>
      </c>
      <c r="C619">
        <v>-4</v>
      </c>
      <c r="D619" s="1">
        <v>20.76</v>
      </c>
      <c r="E619" s="1">
        <v>205</v>
      </c>
      <c r="F619" s="1">
        <v>188</v>
      </c>
      <c r="G619" s="5">
        <v>19.7</v>
      </c>
      <c r="H619" s="1">
        <v>1.76</v>
      </c>
      <c r="I619" s="1">
        <v>9.41</v>
      </c>
    </row>
    <row r="620" spans="1:9" ht="12.75">
      <c r="A620" s="4">
        <v>38189</v>
      </c>
      <c r="B620" t="s">
        <v>14</v>
      </c>
      <c r="C620">
        <v>-5</v>
      </c>
      <c r="D620" s="1">
        <v>20.47</v>
      </c>
      <c r="E620" s="1">
        <v>206</v>
      </c>
      <c r="F620" s="1">
        <v>188</v>
      </c>
      <c r="G620" s="5">
        <v>14.5</v>
      </c>
      <c r="H620" s="1">
        <v>1.3</v>
      </c>
      <c r="I620" s="1">
        <v>9.25</v>
      </c>
    </row>
    <row r="621" spans="1:3" ht="13.5" thickBot="1">
      <c r="A621" s="4">
        <v>38189</v>
      </c>
      <c r="B621" t="s">
        <v>14</v>
      </c>
      <c r="C621">
        <v>-6</v>
      </c>
    </row>
    <row r="622" spans="4:36" s="11" customFormat="1" ht="12.75">
      <c r="D622" s="12"/>
      <c r="E622" s="12"/>
      <c r="F622" s="12"/>
      <c r="G622" s="13"/>
      <c r="H622" s="12"/>
      <c r="I622" s="12"/>
      <c r="K622" s="18">
        <v>38217</v>
      </c>
      <c r="L622" s="19" t="s">
        <v>5</v>
      </c>
      <c r="M622" s="20" t="s">
        <v>6</v>
      </c>
      <c r="N622" s="20" t="s">
        <v>7</v>
      </c>
      <c r="O622" s="20" t="s">
        <v>8</v>
      </c>
      <c r="P622" s="21" t="s">
        <v>9</v>
      </c>
      <c r="Q622" s="20" t="s">
        <v>10</v>
      </c>
      <c r="R622" s="22" t="s">
        <v>11</v>
      </c>
      <c r="V622" s="12"/>
      <c r="W622" s="12"/>
      <c r="X622" s="12"/>
      <c r="Y622" s="12"/>
      <c r="Z622" s="12"/>
      <c r="AA622" s="12"/>
      <c r="AC622" s="76"/>
      <c r="AD622" s="76"/>
      <c r="AE622" s="76"/>
      <c r="AF622" s="76"/>
      <c r="AG622" s="76"/>
      <c r="AH622" s="76"/>
      <c r="AI622" s="76"/>
      <c r="AJ622" s="76"/>
    </row>
    <row r="623" spans="1:18" ht="12.75">
      <c r="A623" s="4">
        <v>38217</v>
      </c>
      <c r="B623" t="s">
        <v>12</v>
      </c>
      <c r="C623">
        <v>0</v>
      </c>
      <c r="D623" s="1">
        <v>20.87</v>
      </c>
      <c r="E623" s="1">
        <v>154</v>
      </c>
      <c r="F623" s="1">
        <v>142</v>
      </c>
      <c r="G623" s="5">
        <v>80.3</v>
      </c>
      <c r="H623" s="1">
        <v>7.16</v>
      </c>
      <c r="I623" s="1">
        <v>9.3</v>
      </c>
      <c r="K623" s="23"/>
      <c r="L623" s="24">
        <v>0</v>
      </c>
      <c r="M623" s="25">
        <f aca="true" t="shared" si="67" ref="M623:M628">AVERAGE(D623,D631,D639)</f>
        <v>21.78333333333333</v>
      </c>
      <c r="N623" s="25">
        <f aca="true" t="shared" si="68" ref="N623:N628">AVERAGE(E623,E631,E639)</f>
        <v>154.33333333333334</v>
      </c>
      <c r="O623" s="25">
        <f aca="true" t="shared" si="69" ref="O623:O628">AVERAGE(F623,F631,F639)</f>
        <v>145.33333333333334</v>
      </c>
      <c r="P623" s="25">
        <f aca="true" t="shared" si="70" ref="P623:P628">AVERAGE(G623,G631,G639)</f>
        <v>82.13333333333333</v>
      </c>
      <c r="Q623" s="25">
        <f aca="true" t="shared" si="71" ref="Q623:Q628">AVERAGE(H623,H631,H639)</f>
        <v>7.210000000000001</v>
      </c>
      <c r="R623" s="26">
        <f aca="true" t="shared" si="72" ref="R623:R628">AVERAGE(I623,I631,I639)</f>
        <v>9.53</v>
      </c>
    </row>
    <row r="624" spans="1:18" ht="12.75">
      <c r="A624" s="4">
        <v>38217</v>
      </c>
      <c r="B624" t="s">
        <v>12</v>
      </c>
      <c r="C624">
        <v>-1</v>
      </c>
      <c r="D624" s="1">
        <v>19.6</v>
      </c>
      <c r="E624" s="1">
        <v>153</v>
      </c>
      <c r="F624" s="1">
        <v>137</v>
      </c>
      <c r="G624" s="5">
        <v>83.7</v>
      </c>
      <c r="H624" s="1">
        <v>7.69</v>
      </c>
      <c r="I624" s="1">
        <v>9.35</v>
      </c>
      <c r="K624" s="27"/>
      <c r="L624" s="24">
        <v>-1</v>
      </c>
      <c r="M624" s="25">
        <f t="shared" si="67"/>
        <v>19.98333333333333</v>
      </c>
      <c r="N624" s="25">
        <f t="shared" si="68"/>
        <v>154</v>
      </c>
      <c r="O624" s="25">
        <f t="shared" si="69"/>
        <v>139.33333333333334</v>
      </c>
      <c r="P624" s="25">
        <f t="shared" si="70"/>
        <v>86.83333333333333</v>
      </c>
      <c r="Q624" s="25">
        <f t="shared" si="71"/>
        <v>7.896666666666666</v>
      </c>
      <c r="R624" s="26">
        <f t="shared" si="72"/>
        <v>9.61</v>
      </c>
    </row>
    <row r="625" spans="1:18" ht="12.75">
      <c r="A625" s="4">
        <v>38217</v>
      </c>
      <c r="B625" t="s">
        <v>12</v>
      </c>
      <c r="C625">
        <v>-2</v>
      </c>
      <c r="D625" s="1">
        <v>19.27</v>
      </c>
      <c r="E625" s="1">
        <v>153</v>
      </c>
      <c r="F625" s="1">
        <v>136</v>
      </c>
      <c r="G625" s="5">
        <v>79.3</v>
      </c>
      <c r="H625" s="1">
        <v>7.32</v>
      </c>
      <c r="I625" s="1">
        <v>9.33</v>
      </c>
      <c r="K625" s="27"/>
      <c r="L625" s="24">
        <v>-2</v>
      </c>
      <c r="M625" s="25">
        <f t="shared" si="67"/>
        <v>19.49</v>
      </c>
      <c r="N625" s="25">
        <f t="shared" si="68"/>
        <v>153.33333333333334</v>
      </c>
      <c r="O625" s="25">
        <f t="shared" si="69"/>
        <v>137</v>
      </c>
      <c r="P625" s="25">
        <f t="shared" si="70"/>
        <v>79.93333333333332</v>
      </c>
      <c r="Q625" s="25">
        <f t="shared" si="71"/>
        <v>7.3133333333333335</v>
      </c>
      <c r="R625" s="26">
        <f t="shared" si="72"/>
        <v>9.573333333333332</v>
      </c>
    </row>
    <row r="626" spans="1:18" ht="12.75">
      <c r="A626" s="4">
        <v>38217</v>
      </c>
      <c r="B626" t="s">
        <v>12</v>
      </c>
      <c r="C626">
        <v>-3</v>
      </c>
      <c r="D626" s="1">
        <v>19.19</v>
      </c>
      <c r="E626" s="1">
        <v>153</v>
      </c>
      <c r="F626" s="1">
        <v>136</v>
      </c>
      <c r="G626" s="5">
        <v>73.7</v>
      </c>
      <c r="H626" s="1">
        <v>6.78</v>
      </c>
      <c r="I626" s="1">
        <v>9.33</v>
      </c>
      <c r="K626" s="27"/>
      <c r="L626" s="24">
        <v>-3</v>
      </c>
      <c r="M626" s="25">
        <f t="shared" si="67"/>
        <v>19.35</v>
      </c>
      <c r="N626" s="25">
        <f t="shared" si="68"/>
        <v>153</v>
      </c>
      <c r="O626" s="25">
        <f t="shared" si="69"/>
        <v>136.5</v>
      </c>
      <c r="P626" s="25">
        <f t="shared" si="70"/>
        <v>75.15</v>
      </c>
      <c r="Q626" s="25">
        <f t="shared" si="71"/>
        <v>6.9</v>
      </c>
      <c r="R626" s="26">
        <f t="shared" si="72"/>
        <v>9.525</v>
      </c>
    </row>
    <row r="627" spans="1:18" ht="12.75">
      <c r="A627" s="4">
        <v>38217</v>
      </c>
      <c r="B627" t="s">
        <v>12</v>
      </c>
      <c r="C627">
        <v>-4</v>
      </c>
      <c r="D627" s="1">
        <v>19.07</v>
      </c>
      <c r="E627" s="1">
        <v>154</v>
      </c>
      <c r="F627" s="1">
        <v>136</v>
      </c>
      <c r="G627" s="5">
        <v>64</v>
      </c>
      <c r="H627" s="1">
        <v>5.86</v>
      </c>
      <c r="I627" s="1">
        <v>9.24</v>
      </c>
      <c r="K627" s="27"/>
      <c r="L627" s="24">
        <v>-4</v>
      </c>
      <c r="M627" s="25">
        <f t="shared" si="67"/>
        <v>19.25</v>
      </c>
      <c r="N627" s="25">
        <f t="shared" si="68"/>
        <v>153.5</v>
      </c>
      <c r="O627" s="25">
        <f t="shared" si="69"/>
        <v>136.5</v>
      </c>
      <c r="P627" s="25">
        <f t="shared" si="70"/>
        <v>67.55</v>
      </c>
      <c r="Q627" s="25">
        <f t="shared" si="71"/>
        <v>6.1899999999999995</v>
      </c>
      <c r="R627" s="26">
        <f t="shared" si="72"/>
        <v>9.455</v>
      </c>
    </row>
    <row r="628" spans="1:18" ht="12.75">
      <c r="A628" s="4">
        <v>38217</v>
      </c>
      <c r="B628" t="s">
        <v>12</v>
      </c>
      <c r="C628">
        <v>-5</v>
      </c>
      <c r="D628" s="1">
        <v>19.03</v>
      </c>
      <c r="E628" s="1">
        <v>154</v>
      </c>
      <c r="F628" s="1">
        <v>136</v>
      </c>
      <c r="G628" s="5">
        <v>62.1</v>
      </c>
      <c r="H628" s="1">
        <v>5.77</v>
      </c>
      <c r="I628" s="1">
        <v>9.22</v>
      </c>
      <c r="K628" s="27"/>
      <c r="L628" s="24">
        <v>-5</v>
      </c>
      <c r="M628" s="25">
        <f t="shared" si="67"/>
        <v>19.125</v>
      </c>
      <c r="N628" s="25">
        <f t="shared" si="68"/>
        <v>152</v>
      </c>
      <c r="O628" s="25">
        <f t="shared" si="69"/>
        <v>134.5</v>
      </c>
      <c r="P628" s="25">
        <f t="shared" si="70"/>
        <v>54.900000000000006</v>
      </c>
      <c r="Q628" s="25">
        <f t="shared" si="71"/>
        <v>5.13</v>
      </c>
      <c r="R628" s="26">
        <f t="shared" si="72"/>
        <v>9.030000000000001</v>
      </c>
    </row>
    <row r="629" spans="1:18" ht="13.5" thickBot="1">
      <c r="A629" s="4">
        <v>38217</v>
      </c>
      <c r="B629" t="s">
        <v>12</v>
      </c>
      <c r="C629">
        <v>-6</v>
      </c>
      <c r="K629" s="28"/>
      <c r="L629" s="29">
        <v>-6</v>
      </c>
      <c r="M629" s="30"/>
      <c r="N629" s="30"/>
      <c r="O629" s="30"/>
      <c r="P629" s="30"/>
      <c r="Q629" s="30"/>
      <c r="R629" s="31"/>
    </row>
    <row r="630" ht="12.75">
      <c r="A630" s="4"/>
    </row>
    <row r="631" spans="1:9" ht="12.75">
      <c r="A631" s="4">
        <v>38217</v>
      </c>
      <c r="B631" t="s">
        <v>13</v>
      </c>
      <c r="C631">
        <v>0</v>
      </c>
      <c r="D631" s="1">
        <v>22.01</v>
      </c>
      <c r="E631" s="1">
        <v>154</v>
      </c>
      <c r="F631" s="1">
        <v>146</v>
      </c>
      <c r="G631" s="5">
        <v>83.4</v>
      </c>
      <c r="H631" s="1">
        <v>7.28</v>
      </c>
      <c r="I631" s="1">
        <v>9.59</v>
      </c>
    </row>
    <row r="632" spans="1:9" ht="12.75">
      <c r="A632" s="4">
        <v>38217</v>
      </c>
      <c r="B632" t="s">
        <v>13</v>
      </c>
      <c r="C632">
        <v>-1</v>
      </c>
      <c r="D632" s="1">
        <v>20.06</v>
      </c>
      <c r="E632" s="1">
        <v>154</v>
      </c>
      <c r="F632" s="1">
        <v>140</v>
      </c>
      <c r="G632" s="5">
        <v>86.6</v>
      </c>
      <c r="H632" s="1">
        <v>7.83</v>
      </c>
      <c r="I632" s="1">
        <v>9.63</v>
      </c>
    </row>
    <row r="633" spans="1:9" ht="12.75">
      <c r="A633" s="4">
        <v>38217</v>
      </c>
      <c r="B633" t="s">
        <v>13</v>
      </c>
      <c r="C633">
        <v>-2</v>
      </c>
      <c r="D633" s="1">
        <v>19.56</v>
      </c>
      <c r="E633" s="1">
        <v>153</v>
      </c>
      <c r="F633" s="1">
        <v>137</v>
      </c>
      <c r="G633" s="5">
        <v>76.1</v>
      </c>
      <c r="H633" s="1">
        <v>6.94</v>
      </c>
      <c r="I633" s="1">
        <v>9.61</v>
      </c>
    </row>
    <row r="634" spans="1:3" ht="12.75">
      <c r="A634" s="4">
        <v>38217</v>
      </c>
      <c r="B634" t="s">
        <v>13</v>
      </c>
      <c r="C634">
        <v>-3</v>
      </c>
    </row>
    <row r="635" spans="1:3" ht="12.75">
      <c r="A635" s="4">
        <v>38217</v>
      </c>
      <c r="B635" t="s">
        <v>13</v>
      </c>
      <c r="C635">
        <v>-4</v>
      </c>
    </row>
    <row r="636" spans="1:3" ht="12.75">
      <c r="A636" s="4">
        <v>38217</v>
      </c>
      <c r="B636" t="s">
        <v>13</v>
      </c>
      <c r="C636">
        <v>-5</v>
      </c>
    </row>
    <row r="637" spans="1:3" ht="12.75">
      <c r="A637" s="4">
        <v>38217</v>
      </c>
      <c r="B637" t="s">
        <v>13</v>
      </c>
      <c r="C637">
        <v>-6</v>
      </c>
    </row>
    <row r="638" ht="12.75">
      <c r="A638" s="4"/>
    </row>
    <row r="639" spans="1:9" ht="12.75">
      <c r="A639" s="4">
        <v>38217</v>
      </c>
      <c r="B639" t="s">
        <v>14</v>
      </c>
      <c r="C639">
        <v>0</v>
      </c>
      <c r="D639" s="1">
        <v>22.47</v>
      </c>
      <c r="E639" s="1">
        <v>155</v>
      </c>
      <c r="F639" s="1">
        <v>148</v>
      </c>
      <c r="G639" s="5">
        <v>82.7</v>
      </c>
      <c r="H639" s="1">
        <v>7.19</v>
      </c>
      <c r="I639" s="1">
        <v>9.7</v>
      </c>
    </row>
    <row r="640" spans="1:9" ht="12.75">
      <c r="A640" s="4">
        <v>38217</v>
      </c>
      <c r="B640" t="s">
        <v>14</v>
      </c>
      <c r="C640">
        <v>-1</v>
      </c>
      <c r="D640" s="1">
        <v>20.29</v>
      </c>
      <c r="E640" s="1">
        <v>155</v>
      </c>
      <c r="F640" s="1">
        <v>141</v>
      </c>
      <c r="G640" s="5">
        <v>90.2</v>
      </c>
      <c r="H640" s="1">
        <v>8.17</v>
      </c>
      <c r="I640" s="1">
        <v>9.85</v>
      </c>
    </row>
    <row r="641" spans="1:9" ht="12.75">
      <c r="A641" s="4">
        <v>38217</v>
      </c>
      <c r="B641" t="s">
        <v>14</v>
      </c>
      <c r="C641">
        <v>-2</v>
      </c>
      <c r="D641" s="1">
        <v>19.64</v>
      </c>
      <c r="E641" s="1">
        <v>154</v>
      </c>
      <c r="F641" s="1">
        <v>138</v>
      </c>
      <c r="G641" s="5">
        <v>84.4</v>
      </c>
      <c r="H641" s="1">
        <v>7.68</v>
      </c>
      <c r="I641" s="1">
        <v>9.78</v>
      </c>
    </row>
    <row r="642" spans="1:9" ht="12.75">
      <c r="A642" s="4">
        <v>38217</v>
      </c>
      <c r="B642" t="s">
        <v>14</v>
      </c>
      <c r="C642">
        <v>-3</v>
      </c>
      <c r="D642" s="1">
        <v>19.51</v>
      </c>
      <c r="E642" s="1">
        <v>153</v>
      </c>
      <c r="F642" s="1">
        <v>137</v>
      </c>
      <c r="G642" s="5">
        <v>76.6</v>
      </c>
      <c r="H642" s="1">
        <v>7.02</v>
      </c>
      <c r="I642" s="1">
        <v>9.72</v>
      </c>
    </row>
    <row r="643" spans="1:9" ht="12.75">
      <c r="A643" s="4">
        <v>38217</v>
      </c>
      <c r="B643" t="s">
        <v>14</v>
      </c>
      <c r="C643">
        <v>-4</v>
      </c>
      <c r="D643" s="1">
        <v>19.43</v>
      </c>
      <c r="E643" s="1">
        <v>153</v>
      </c>
      <c r="F643" s="1">
        <v>137</v>
      </c>
      <c r="G643" s="5">
        <v>71.1</v>
      </c>
      <c r="H643" s="1">
        <v>6.52</v>
      </c>
      <c r="I643" s="1">
        <v>9.67</v>
      </c>
    </row>
    <row r="644" spans="1:9" ht="12.75">
      <c r="A644" s="4">
        <v>38217</v>
      </c>
      <c r="B644" t="s">
        <v>14</v>
      </c>
      <c r="C644">
        <v>-5</v>
      </c>
      <c r="D644" s="1">
        <v>19.22</v>
      </c>
      <c r="E644" s="1">
        <v>150</v>
      </c>
      <c r="F644" s="1">
        <v>133</v>
      </c>
      <c r="G644" s="5">
        <v>47.7</v>
      </c>
      <c r="H644" s="1">
        <v>4.49</v>
      </c>
      <c r="I644" s="1">
        <v>8.84</v>
      </c>
    </row>
    <row r="645" spans="1:3" ht="13.5" thickBot="1">
      <c r="A645" s="4">
        <v>38217</v>
      </c>
      <c r="B645" t="s">
        <v>14</v>
      </c>
      <c r="C645">
        <v>-6</v>
      </c>
    </row>
    <row r="646" spans="4:36" s="11" customFormat="1" ht="12.75">
      <c r="D646" s="12"/>
      <c r="E646" s="12"/>
      <c r="F646" s="12"/>
      <c r="G646" s="13"/>
      <c r="H646" s="12"/>
      <c r="I646" s="12"/>
      <c r="K646" s="18">
        <v>38231</v>
      </c>
      <c r="L646" s="19" t="s">
        <v>5</v>
      </c>
      <c r="M646" s="20" t="s">
        <v>6</v>
      </c>
      <c r="N646" s="20" t="s">
        <v>7</v>
      </c>
      <c r="O646" s="20" t="s">
        <v>8</v>
      </c>
      <c r="P646" s="21" t="s">
        <v>9</v>
      </c>
      <c r="Q646" s="20" t="s">
        <v>10</v>
      </c>
      <c r="R646" s="22" t="s">
        <v>11</v>
      </c>
      <c r="V646" s="12"/>
      <c r="W646" s="12"/>
      <c r="X646" s="12"/>
      <c r="Y646" s="12"/>
      <c r="Z646" s="12"/>
      <c r="AA646" s="12"/>
      <c r="AC646" s="76"/>
      <c r="AD646" s="76"/>
      <c r="AE646" s="76"/>
      <c r="AF646" s="76"/>
      <c r="AG646" s="76"/>
      <c r="AH646" s="76"/>
      <c r="AI646" s="76"/>
      <c r="AJ646" s="76"/>
    </row>
    <row r="647" spans="1:18" ht="12.75">
      <c r="A647" s="4">
        <v>38231</v>
      </c>
      <c r="B647" t="s">
        <v>12</v>
      </c>
      <c r="C647">
        <v>0</v>
      </c>
      <c r="D647" s="1">
        <v>18.02</v>
      </c>
      <c r="E647" s="1">
        <v>166</v>
      </c>
      <c r="F647" s="1">
        <v>144</v>
      </c>
      <c r="G647" s="5">
        <v>85.9</v>
      </c>
      <c r="H647" s="1">
        <v>8.1</v>
      </c>
      <c r="I647" s="1">
        <v>9.22</v>
      </c>
      <c r="K647" s="23"/>
      <c r="L647" s="24">
        <v>0</v>
      </c>
      <c r="M647" s="25">
        <f aca="true" t="shared" si="73" ref="M647:M652">AVERAGE(D647,D655,D663)</f>
        <v>18.27</v>
      </c>
      <c r="N647" s="25">
        <f aca="true" t="shared" si="74" ref="N647:N652">AVERAGE(E647,E655,E663)</f>
        <v>165.33333333333334</v>
      </c>
      <c r="O647" s="25">
        <f aca="true" t="shared" si="75" ref="O647:O652">AVERAGE(F647,F655,F663)</f>
        <v>144.33333333333334</v>
      </c>
      <c r="P647" s="25">
        <f aca="true" t="shared" si="76" ref="P647:P652">AVERAGE(G647,G655,G663)</f>
        <v>93.8</v>
      </c>
      <c r="Q647" s="25">
        <f aca="true" t="shared" si="77" ref="Q647:Q652">AVERAGE(H647,H655,H663)</f>
        <v>8.813333333333334</v>
      </c>
      <c r="R647" s="26">
        <f aca="true" t="shared" si="78" ref="R647:R652">AVERAGE(I647,I655,I663)</f>
        <v>9.376666666666667</v>
      </c>
    </row>
    <row r="648" spans="1:18" ht="12.75">
      <c r="A648" s="4">
        <v>38231</v>
      </c>
      <c r="B648" t="s">
        <v>12</v>
      </c>
      <c r="C648">
        <v>-1</v>
      </c>
      <c r="D648" s="1">
        <v>18.03</v>
      </c>
      <c r="E648" s="1">
        <v>166</v>
      </c>
      <c r="F648" s="1">
        <v>144</v>
      </c>
      <c r="G648" s="5">
        <v>85</v>
      </c>
      <c r="H648" s="1">
        <v>8.04</v>
      </c>
      <c r="I648" s="1">
        <v>9.23</v>
      </c>
      <c r="K648" s="27"/>
      <c r="L648" s="24">
        <v>-1</v>
      </c>
      <c r="M648" s="25">
        <f t="shared" si="73"/>
        <v>18.266666666666666</v>
      </c>
      <c r="N648" s="25">
        <f t="shared" si="74"/>
        <v>165.33333333333334</v>
      </c>
      <c r="O648" s="25">
        <f t="shared" si="75"/>
        <v>144.33333333333334</v>
      </c>
      <c r="P648" s="25">
        <f t="shared" si="76"/>
        <v>92.89999999999999</v>
      </c>
      <c r="Q648" s="25">
        <f t="shared" si="77"/>
        <v>8.736666666666666</v>
      </c>
      <c r="R648" s="26">
        <f t="shared" si="78"/>
        <v>9.333333333333334</v>
      </c>
    </row>
    <row r="649" spans="1:18" ht="12.75">
      <c r="A649" s="4">
        <v>38231</v>
      </c>
      <c r="B649" t="s">
        <v>12</v>
      </c>
      <c r="C649">
        <v>-2</v>
      </c>
      <c r="D649" s="1">
        <v>18.01</v>
      </c>
      <c r="E649" s="1">
        <v>166</v>
      </c>
      <c r="F649" s="1">
        <v>144</v>
      </c>
      <c r="G649" s="5">
        <v>84.6</v>
      </c>
      <c r="H649" s="1">
        <v>8</v>
      </c>
      <c r="I649" s="1">
        <v>9.23</v>
      </c>
      <c r="K649" s="27"/>
      <c r="L649" s="24">
        <v>-2</v>
      </c>
      <c r="M649" s="25">
        <f t="shared" si="73"/>
        <v>18.253333333333334</v>
      </c>
      <c r="N649" s="25">
        <f t="shared" si="74"/>
        <v>165.33333333333334</v>
      </c>
      <c r="O649" s="25">
        <f t="shared" si="75"/>
        <v>144.33333333333334</v>
      </c>
      <c r="P649" s="25">
        <f t="shared" si="76"/>
        <v>92.26666666666665</v>
      </c>
      <c r="Q649" s="25">
        <f t="shared" si="77"/>
        <v>8.67</v>
      </c>
      <c r="R649" s="26">
        <f t="shared" si="78"/>
        <v>9.32</v>
      </c>
    </row>
    <row r="650" spans="1:18" ht="12.75">
      <c r="A650" s="4">
        <v>38231</v>
      </c>
      <c r="B650" t="s">
        <v>12</v>
      </c>
      <c r="C650">
        <v>-3</v>
      </c>
      <c r="D650" s="1">
        <v>18</v>
      </c>
      <c r="E650" s="1">
        <v>166</v>
      </c>
      <c r="F650" s="1">
        <v>144</v>
      </c>
      <c r="G650" s="5">
        <v>84.2</v>
      </c>
      <c r="H650" s="1">
        <v>7.98</v>
      </c>
      <c r="I650" s="1">
        <v>9.27</v>
      </c>
      <c r="K650" s="27"/>
      <c r="L650" s="24">
        <v>-3</v>
      </c>
      <c r="M650" s="25">
        <f t="shared" si="73"/>
        <v>18.036666666666665</v>
      </c>
      <c r="N650" s="25">
        <f t="shared" si="74"/>
        <v>165.66666666666666</v>
      </c>
      <c r="O650" s="25">
        <f t="shared" si="75"/>
        <v>144</v>
      </c>
      <c r="P650" s="25">
        <f t="shared" si="76"/>
        <v>85.43333333333332</v>
      </c>
      <c r="Q650" s="25">
        <f t="shared" si="77"/>
        <v>8.076666666666666</v>
      </c>
      <c r="R650" s="26">
        <f t="shared" si="78"/>
        <v>9.299999999999999</v>
      </c>
    </row>
    <row r="651" spans="1:18" ht="12.75">
      <c r="A651" s="4">
        <v>38231</v>
      </c>
      <c r="B651" t="s">
        <v>12</v>
      </c>
      <c r="C651">
        <v>-4</v>
      </c>
      <c r="D651" s="1">
        <v>16.65</v>
      </c>
      <c r="E651" s="1">
        <v>167</v>
      </c>
      <c r="F651" s="1">
        <v>141</v>
      </c>
      <c r="G651" s="5">
        <v>47.6</v>
      </c>
      <c r="H651" s="1">
        <v>4.63</v>
      </c>
      <c r="I651" s="1">
        <v>9.09</v>
      </c>
      <c r="K651" s="27"/>
      <c r="L651" s="24">
        <v>-4</v>
      </c>
      <c r="M651" s="25">
        <f t="shared" si="73"/>
        <v>17.459999999999997</v>
      </c>
      <c r="N651" s="25">
        <f t="shared" si="74"/>
        <v>166</v>
      </c>
      <c r="O651" s="25">
        <f t="shared" si="75"/>
        <v>142.66666666666666</v>
      </c>
      <c r="P651" s="25">
        <f t="shared" si="76"/>
        <v>68.86666666666667</v>
      </c>
      <c r="Q651" s="25">
        <f t="shared" si="77"/>
        <v>6.56</v>
      </c>
      <c r="R651" s="26">
        <f t="shared" si="78"/>
        <v>9.22</v>
      </c>
    </row>
    <row r="652" spans="1:18" ht="12.75">
      <c r="A652" s="4">
        <v>38231</v>
      </c>
      <c r="B652" t="s">
        <v>12</v>
      </c>
      <c r="C652">
        <v>-5</v>
      </c>
      <c r="K652" s="27"/>
      <c r="L652" s="24">
        <v>-5</v>
      </c>
      <c r="M652" s="25" t="e">
        <f t="shared" si="73"/>
        <v>#DIV/0!</v>
      </c>
      <c r="N652" s="25" t="e">
        <f t="shared" si="74"/>
        <v>#DIV/0!</v>
      </c>
      <c r="O652" s="25" t="e">
        <f t="shared" si="75"/>
        <v>#DIV/0!</v>
      </c>
      <c r="P652" s="25" t="e">
        <f t="shared" si="76"/>
        <v>#DIV/0!</v>
      </c>
      <c r="Q652" s="25" t="e">
        <f t="shared" si="77"/>
        <v>#DIV/0!</v>
      </c>
      <c r="R652" s="26" t="e">
        <f t="shared" si="78"/>
        <v>#DIV/0!</v>
      </c>
    </row>
    <row r="653" spans="1:18" ht="13.5" thickBot="1">
      <c r="A653" s="4">
        <v>38231</v>
      </c>
      <c r="B653" t="s">
        <v>12</v>
      </c>
      <c r="C653">
        <v>-6</v>
      </c>
      <c r="K653" s="28"/>
      <c r="L653" s="29">
        <v>-6</v>
      </c>
      <c r="M653" s="30"/>
      <c r="N653" s="30"/>
      <c r="O653" s="30"/>
      <c r="P653" s="30"/>
      <c r="Q653" s="30"/>
      <c r="R653" s="31"/>
    </row>
    <row r="654" ht="12.75">
      <c r="A654" s="4"/>
    </row>
    <row r="655" spans="1:9" ht="12.75">
      <c r="A655" s="4">
        <v>38231</v>
      </c>
      <c r="B655" t="s">
        <v>13</v>
      </c>
      <c r="C655">
        <v>0</v>
      </c>
      <c r="D655" s="1">
        <v>18.34</v>
      </c>
      <c r="E655" s="1">
        <v>165</v>
      </c>
      <c r="F655" s="1">
        <v>144</v>
      </c>
      <c r="G655" s="5">
        <v>98.1</v>
      </c>
      <c r="H655" s="1">
        <v>9.21</v>
      </c>
      <c r="I655" s="1">
        <v>9.45</v>
      </c>
    </row>
    <row r="656" spans="1:9" ht="12.75">
      <c r="A656" s="4">
        <v>38231</v>
      </c>
      <c r="B656" t="s">
        <v>13</v>
      </c>
      <c r="C656">
        <v>-1</v>
      </c>
      <c r="D656" s="1">
        <v>18.33</v>
      </c>
      <c r="E656" s="1">
        <v>165</v>
      </c>
      <c r="F656" s="1">
        <v>144</v>
      </c>
      <c r="G656" s="5">
        <v>97.1</v>
      </c>
      <c r="H656" s="1">
        <v>9.12</v>
      </c>
      <c r="I656" s="1">
        <v>9.37</v>
      </c>
    </row>
    <row r="657" spans="1:9" ht="12.75">
      <c r="A657" s="4">
        <v>38231</v>
      </c>
      <c r="B657" t="s">
        <v>13</v>
      </c>
      <c r="C657">
        <v>-2</v>
      </c>
      <c r="D657" s="1">
        <v>18.32</v>
      </c>
      <c r="E657" s="1">
        <v>165</v>
      </c>
      <c r="F657" s="1">
        <v>144</v>
      </c>
      <c r="G657" s="5">
        <v>95.8</v>
      </c>
      <c r="H657" s="1">
        <v>8.98</v>
      </c>
      <c r="I657" s="1">
        <v>9.35</v>
      </c>
    </row>
    <row r="658" spans="1:9" ht="12.75">
      <c r="A658" s="4">
        <v>38231</v>
      </c>
      <c r="B658" t="s">
        <v>13</v>
      </c>
      <c r="C658">
        <v>-3</v>
      </c>
      <c r="D658" s="1">
        <v>17.68</v>
      </c>
      <c r="E658" s="1">
        <v>166</v>
      </c>
      <c r="F658" s="1">
        <v>143</v>
      </c>
      <c r="G658" s="5">
        <v>76</v>
      </c>
      <c r="H658" s="1">
        <v>7.23</v>
      </c>
      <c r="I658" s="1">
        <v>9.27</v>
      </c>
    </row>
    <row r="659" spans="1:9" ht="12.75">
      <c r="A659" s="4">
        <v>38231</v>
      </c>
      <c r="B659" t="s">
        <v>13</v>
      </c>
      <c r="C659">
        <v>-4</v>
      </c>
      <c r="D659" s="1">
        <v>17.34</v>
      </c>
      <c r="E659" s="1">
        <v>166</v>
      </c>
      <c r="F659" s="1">
        <v>142</v>
      </c>
      <c r="G659" s="5">
        <v>63.6</v>
      </c>
      <c r="H659" s="1">
        <v>6.1</v>
      </c>
      <c r="I659" s="1">
        <v>9.21</v>
      </c>
    </row>
    <row r="660" spans="1:3" ht="12.75">
      <c r="A660" s="4">
        <v>38231</v>
      </c>
      <c r="B660" t="s">
        <v>13</v>
      </c>
      <c r="C660">
        <v>-5</v>
      </c>
    </row>
    <row r="661" spans="1:3" ht="12.75">
      <c r="A661" s="4">
        <v>38231</v>
      </c>
      <c r="B661" t="s">
        <v>13</v>
      </c>
      <c r="C661">
        <v>-6</v>
      </c>
    </row>
    <row r="662" ht="12.75">
      <c r="A662" s="4"/>
    </row>
    <row r="663" spans="1:9" ht="12.75">
      <c r="A663" s="4">
        <v>38231</v>
      </c>
      <c r="B663" t="s">
        <v>14</v>
      </c>
      <c r="C663">
        <v>0</v>
      </c>
      <c r="D663" s="1">
        <v>18.45</v>
      </c>
      <c r="E663" s="1">
        <v>165</v>
      </c>
      <c r="F663" s="1">
        <v>145</v>
      </c>
      <c r="G663" s="5">
        <v>97.4</v>
      </c>
      <c r="H663" s="1">
        <v>9.13</v>
      </c>
      <c r="I663" s="1">
        <v>9.46</v>
      </c>
    </row>
    <row r="664" spans="1:9" ht="12.75">
      <c r="A664" s="4">
        <v>38231</v>
      </c>
      <c r="B664" t="s">
        <v>14</v>
      </c>
      <c r="C664">
        <v>-1</v>
      </c>
      <c r="D664" s="1">
        <v>18.44</v>
      </c>
      <c r="E664" s="1">
        <v>165</v>
      </c>
      <c r="F664" s="1">
        <v>145</v>
      </c>
      <c r="G664" s="5">
        <v>96.6</v>
      </c>
      <c r="H664" s="1">
        <v>9.05</v>
      </c>
      <c r="I664" s="1">
        <v>9.4</v>
      </c>
    </row>
    <row r="665" spans="1:9" ht="12.75">
      <c r="A665" s="4">
        <v>38231</v>
      </c>
      <c r="B665" t="s">
        <v>14</v>
      </c>
      <c r="C665">
        <v>-2</v>
      </c>
      <c r="D665" s="1">
        <v>18.43</v>
      </c>
      <c r="E665" s="1">
        <v>165</v>
      </c>
      <c r="F665" s="1">
        <v>145</v>
      </c>
      <c r="G665" s="5">
        <v>96.4</v>
      </c>
      <c r="H665" s="1">
        <v>9.03</v>
      </c>
      <c r="I665" s="1">
        <v>9.38</v>
      </c>
    </row>
    <row r="666" spans="1:9" ht="12.75">
      <c r="A666" s="4">
        <v>38231</v>
      </c>
      <c r="B666" t="s">
        <v>14</v>
      </c>
      <c r="C666">
        <v>-3</v>
      </c>
      <c r="D666" s="1">
        <v>18.43</v>
      </c>
      <c r="E666" s="1">
        <v>165</v>
      </c>
      <c r="F666" s="1">
        <v>145</v>
      </c>
      <c r="G666" s="5">
        <v>96.1</v>
      </c>
      <c r="H666" s="1">
        <v>9.02</v>
      </c>
      <c r="I666" s="1">
        <v>9.36</v>
      </c>
    </row>
    <row r="667" spans="1:9" ht="12.75">
      <c r="A667" s="4">
        <v>38231</v>
      </c>
      <c r="B667" t="s">
        <v>14</v>
      </c>
      <c r="C667">
        <v>-4</v>
      </c>
      <c r="D667" s="1">
        <v>18.39</v>
      </c>
      <c r="E667" s="1">
        <v>165</v>
      </c>
      <c r="F667" s="1">
        <v>145</v>
      </c>
      <c r="G667" s="5">
        <v>95.4</v>
      </c>
      <c r="H667" s="1">
        <v>8.95</v>
      </c>
      <c r="I667" s="1">
        <v>9.36</v>
      </c>
    </row>
    <row r="668" spans="1:3" ht="12.75">
      <c r="A668" s="4">
        <v>38231</v>
      </c>
      <c r="B668" t="s">
        <v>14</v>
      </c>
      <c r="C668">
        <v>-5</v>
      </c>
    </row>
    <row r="669" spans="1:3" ht="13.5" thickBot="1">
      <c r="A669" s="4">
        <v>38231</v>
      </c>
      <c r="B669" t="s">
        <v>14</v>
      </c>
      <c r="C669">
        <v>-6</v>
      </c>
    </row>
    <row r="670" spans="4:36" s="11" customFormat="1" ht="12.75">
      <c r="D670" s="12"/>
      <c r="E670" s="12"/>
      <c r="F670" s="12"/>
      <c r="G670" s="13"/>
      <c r="H670" s="12"/>
      <c r="I670" s="12"/>
      <c r="K670" s="18">
        <v>38246</v>
      </c>
      <c r="L670" s="19" t="s">
        <v>5</v>
      </c>
      <c r="M670" s="20" t="s">
        <v>6</v>
      </c>
      <c r="N670" s="20" t="s">
        <v>7</v>
      </c>
      <c r="O670" s="20" t="s">
        <v>8</v>
      </c>
      <c r="P670" s="21" t="s">
        <v>9</v>
      </c>
      <c r="Q670" s="20" t="s">
        <v>10</v>
      </c>
      <c r="R670" s="22" t="s">
        <v>11</v>
      </c>
      <c r="V670" s="12"/>
      <c r="W670" s="12"/>
      <c r="X670" s="12"/>
      <c r="Y670" s="12"/>
      <c r="Z670" s="12"/>
      <c r="AA670" s="12"/>
      <c r="AC670" s="76"/>
      <c r="AD670" s="76"/>
      <c r="AE670" s="76"/>
      <c r="AF670" s="76"/>
      <c r="AG670" s="76"/>
      <c r="AH670" s="76"/>
      <c r="AI670" s="76"/>
      <c r="AJ670" s="76"/>
    </row>
    <row r="671" spans="1:18" ht="12.75">
      <c r="A671" s="4">
        <v>38246</v>
      </c>
      <c r="B671" t="s">
        <v>12</v>
      </c>
      <c r="C671">
        <v>0</v>
      </c>
      <c r="D671" s="1">
        <v>15.41</v>
      </c>
      <c r="E671" s="1">
        <v>171</v>
      </c>
      <c r="F671" s="1">
        <v>148</v>
      </c>
      <c r="G671" s="5">
        <v>96.1</v>
      </c>
      <c r="H671" s="1">
        <v>9.91</v>
      </c>
      <c r="I671" s="1">
        <v>9.73</v>
      </c>
      <c r="K671" s="23"/>
      <c r="L671" s="24">
        <v>0</v>
      </c>
      <c r="M671" s="25">
        <f aca="true" t="shared" si="79" ref="M671:M676">AVERAGE(D671,D679,D687)</f>
        <v>15.406666666666666</v>
      </c>
      <c r="N671" s="25">
        <f aca="true" t="shared" si="80" ref="N671:N676">AVERAGE(E671,E679,E687)</f>
        <v>170.33333333333334</v>
      </c>
      <c r="O671" s="25">
        <f aca="true" t="shared" si="81" ref="O671:O676">AVERAGE(F671,F679,F687)</f>
        <v>147.33333333333334</v>
      </c>
      <c r="P671" s="25">
        <f aca="true" t="shared" si="82" ref="P671:P676">AVERAGE(G671,G679,G687)</f>
        <v>96.06666666666666</v>
      </c>
      <c r="Q671" s="25">
        <f aca="true" t="shared" si="83" ref="Q671:Q676">AVERAGE(H671,H679,H687)</f>
        <v>9.9</v>
      </c>
      <c r="R671" s="26">
        <f aca="true" t="shared" si="84" ref="R671:R676">AVERAGE(I671,I679,I687)</f>
        <v>9.730000000000002</v>
      </c>
    </row>
    <row r="672" spans="1:18" ht="12.75">
      <c r="A672" s="4">
        <v>38246</v>
      </c>
      <c r="B672" t="s">
        <v>12</v>
      </c>
      <c r="C672">
        <v>-1</v>
      </c>
      <c r="D672" s="1">
        <v>15.22</v>
      </c>
      <c r="E672" s="1">
        <v>171</v>
      </c>
      <c r="F672" s="1">
        <v>147</v>
      </c>
      <c r="G672" s="5">
        <v>95.6</v>
      </c>
      <c r="H672" s="1">
        <v>9.85</v>
      </c>
      <c r="I672" s="1">
        <v>9.71</v>
      </c>
      <c r="K672" s="27"/>
      <c r="L672" s="24">
        <v>-1</v>
      </c>
      <c r="M672" s="25">
        <f t="shared" si="79"/>
        <v>15.31</v>
      </c>
      <c r="N672" s="25">
        <f t="shared" si="80"/>
        <v>170.66666666666666</v>
      </c>
      <c r="O672" s="25">
        <f t="shared" si="81"/>
        <v>147.33333333333334</v>
      </c>
      <c r="P672" s="25">
        <f t="shared" si="82"/>
        <v>95.56666666666666</v>
      </c>
      <c r="Q672" s="25">
        <f t="shared" si="83"/>
        <v>9.846666666666666</v>
      </c>
      <c r="R672" s="26">
        <f t="shared" si="84"/>
        <v>9.723333333333334</v>
      </c>
    </row>
    <row r="673" spans="1:18" ht="12.75">
      <c r="A673" s="4">
        <v>38246</v>
      </c>
      <c r="B673" t="s">
        <v>12</v>
      </c>
      <c r="C673">
        <v>-2</v>
      </c>
      <c r="D673" s="1">
        <v>15.13</v>
      </c>
      <c r="E673" s="1">
        <v>170</v>
      </c>
      <c r="F673" s="1">
        <v>147</v>
      </c>
      <c r="G673" s="5">
        <v>95.1</v>
      </c>
      <c r="H673" s="1">
        <v>9.63</v>
      </c>
      <c r="I673" s="1">
        <v>9.69</v>
      </c>
      <c r="K673" s="27"/>
      <c r="L673" s="24">
        <v>-2</v>
      </c>
      <c r="M673" s="25">
        <f t="shared" si="79"/>
        <v>15.219999999999999</v>
      </c>
      <c r="N673" s="25">
        <f t="shared" si="80"/>
        <v>170.33333333333334</v>
      </c>
      <c r="O673" s="25">
        <f t="shared" si="81"/>
        <v>147.33333333333334</v>
      </c>
      <c r="P673" s="25">
        <f t="shared" si="82"/>
        <v>95.16666666666667</v>
      </c>
      <c r="Q673" s="25">
        <f t="shared" si="83"/>
        <v>9.746666666666666</v>
      </c>
      <c r="R673" s="26">
        <f t="shared" si="84"/>
        <v>9.696666666666667</v>
      </c>
    </row>
    <row r="674" spans="1:18" ht="12.75">
      <c r="A674" s="4">
        <v>38246</v>
      </c>
      <c r="B674" t="s">
        <v>12</v>
      </c>
      <c r="C674">
        <v>-3</v>
      </c>
      <c r="D674" s="1">
        <v>15.01</v>
      </c>
      <c r="E674" s="1">
        <v>170</v>
      </c>
      <c r="F674" s="1">
        <v>147</v>
      </c>
      <c r="G674" s="5">
        <v>87.2</v>
      </c>
      <c r="H674" s="1">
        <v>9.22</v>
      </c>
      <c r="I674" s="1">
        <v>9.68</v>
      </c>
      <c r="K674" s="27"/>
      <c r="L674" s="24">
        <v>-3</v>
      </c>
      <c r="M674" s="25">
        <f t="shared" si="79"/>
        <v>15.083333333333334</v>
      </c>
      <c r="N674" s="25">
        <f t="shared" si="80"/>
        <v>170.33333333333334</v>
      </c>
      <c r="O674" s="25">
        <f t="shared" si="81"/>
        <v>146.66666666666666</v>
      </c>
      <c r="P674" s="25">
        <f t="shared" si="82"/>
        <v>90.46666666666665</v>
      </c>
      <c r="Q674" s="25">
        <f t="shared" si="83"/>
        <v>9.513333333333334</v>
      </c>
      <c r="R674" s="26">
        <f t="shared" si="84"/>
        <v>9.703333333333333</v>
      </c>
    </row>
    <row r="675" spans="1:18" ht="12.75">
      <c r="A675" s="4">
        <v>38246</v>
      </c>
      <c r="B675" t="s">
        <v>12</v>
      </c>
      <c r="C675">
        <v>-4</v>
      </c>
      <c r="K675" s="27"/>
      <c r="L675" s="24">
        <v>-4</v>
      </c>
      <c r="M675" s="25">
        <f t="shared" si="79"/>
        <v>14.98</v>
      </c>
      <c r="N675" s="25">
        <f t="shared" si="80"/>
        <v>171</v>
      </c>
      <c r="O675" s="25">
        <f t="shared" si="81"/>
        <v>148</v>
      </c>
      <c r="P675" s="25">
        <f t="shared" si="82"/>
        <v>93.1</v>
      </c>
      <c r="Q675" s="25">
        <f t="shared" si="83"/>
        <v>9.62</v>
      </c>
      <c r="R675" s="26">
        <f t="shared" si="84"/>
        <v>9.7</v>
      </c>
    </row>
    <row r="676" spans="1:18" ht="12.75">
      <c r="A676" s="4">
        <v>38246</v>
      </c>
      <c r="B676" t="s">
        <v>12</v>
      </c>
      <c r="C676">
        <v>-5</v>
      </c>
      <c r="K676" s="27"/>
      <c r="L676" s="24">
        <v>-5</v>
      </c>
      <c r="M676" s="25" t="e">
        <f t="shared" si="79"/>
        <v>#DIV/0!</v>
      </c>
      <c r="N676" s="25" t="e">
        <f t="shared" si="80"/>
        <v>#DIV/0!</v>
      </c>
      <c r="O676" s="25" t="e">
        <f t="shared" si="81"/>
        <v>#DIV/0!</v>
      </c>
      <c r="P676" s="25" t="e">
        <f t="shared" si="82"/>
        <v>#DIV/0!</v>
      </c>
      <c r="Q676" s="25" t="e">
        <f t="shared" si="83"/>
        <v>#DIV/0!</v>
      </c>
      <c r="R676" s="26" t="e">
        <f t="shared" si="84"/>
        <v>#DIV/0!</v>
      </c>
    </row>
    <row r="677" spans="1:18" ht="13.5" thickBot="1">
      <c r="A677" s="4">
        <v>38246</v>
      </c>
      <c r="B677" t="s">
        <v>12</v>
      </c>
      <c r="C677">
        <v>-6</v>
      </c>
      <c r="K677" s="28"/>
      <c r="L677" s="29">
        <v>-6</v>
      </c>
      <c r="M677" s="30"/>
      <c r="N677" s="30"/>
      <c r="O677" s="30"/>
      <c r="P677" s="30"/>
      <c r="Q677" s="30"/>
      <c r="R677" s="31"/>
    </row>
    <row r="678" ht="12.75">
      <c r="A678" s="4"/>
    </row>
    <row r="679" spans="1:9" ht="12.75">
      <c r="A679" s="4">
        <v>38246</v>
      </c>
      <c r="B679" t="s">
        <v>13</v>
      </c>
      <c r="C679">
        <v>0</v>
      </c>
      <c r="D679" s="1">
        <v>15.39</v>
      </c>
      <c r="E679" s="1">
        <v>170</v>
      </c>
      <c r="F679" s="1">
        <v>147</v>
      </c>
      <c r="G679" s="5">
        <v>96.1</v>
      </c>
      <c r="H679" s="1">
        <v>9.9</v>
      </c>
      <c r="I679" s="1">
        <v>9.72</v>
      </c>
    </row>
    <row r="680" spans="1:9" ht="12.75">
      <c r="A680" s="4">
        <v>38246</v>
      </c>
      <c r="B680" t="s">
        <v>13</v>
      </c>
      <c r="C680">
        <v>-1</v>
      </c>
      <c r="D680" s="1">
        <v>15.35</v>
      </c>
      <c r="E680" s="1">
        <v>170</v>
      </c>
      <c r="F680" s="1">
        <v>147</v>
      </c>
      <c r="G680" s="5">
        <v>96</v>
      </c>
      <c r="H680" s="1">
        <v>9.87</v>
      </c>
      <c r="I680" s="1">
        <v>9.73</v>
      </c>
    </row>
    <row r="681" spans="1:9" ht="12.75">
      <c r="A681" s="4">
        <v>38246</v>
      </c>
      <c r="B681" t="s">
        <v>13</v>
      </c>
      <c r="C681">
        <v>-2</v>
      </c>
      <c r="D681" s="1">
        <v>15.3</v>
      </c>
      <c r="E681" s="1">
        <v>170</v>
      </c>
      <c r="F681" s="1">
        <v>147</v>
      </c>
      <c r="G681" s="5">
        <v>95.7</v>
      </c>
      <c r="H681" s="1">
        <v>9.84</v>
      </c>
      <c r="I681" s="1">
        <v>9.69</v>
      </c>
    </row>
    <row r="682" spans="1:9" ht="12.75">
      <c r="A682" s="4">
        <v>38246</v>
      </c>
      <c r="B682" t="s">
        <v>13</v>
      </c>
      <c r="C682">
        <v>-3</v>
      </c>
      <c r="D682" s="1">
        <v>15.15</v>
      </c>
      <c r="E682" s="1">
        <v>170</v>
      </c>
      <c r="F682" s="1">
        <v>146</v>
      </c>
      <c r="G682" s="5">
        <v>90.3</v>
      </c>
      <c r="H682" s="1">
        <v>9.63</v>
      </c>
      <c r="I682" s="1">
        <v>9.71</v>
      </c>
    </row>
    <row r="683" spans="1:3" ht="12.75">
      <c r="A683" s="4">
        <v>38246</v>
      </c>
      <c r="B683" t="s">
        <v>13</v>
      </c>
      <c r="C683">
        <v>-4</v>
      </c>
    </row>
    <row r="684" spans="1:3" ht="12.75">
      <c r="A684" s="4">
        <v>38246</v>
      </c>
      <c r="B684" t="s">
        <v>13</v>
      </c>
      <c r="C684">
        <v>-5</v>
      </c>
    </row>
    <row r="685" spans="1:3" ht="12.75">
      <c r="A685" s="4">
        <v>38246</v>
      </c>
      <c r="B685" t="s">
        <v>13</v>
      </c>
      <c r="C685">
        <v>-6</v>
      </c>
    </row>
    <row r="686" ht="12.75">
      <c r="A686" s="4"/>
    </row>
    <row r="687" spans="1:9" ht="12.75">
      <c r="A687" s="4">
        <v>38246</v>
      </c>
      <c r="B687" t="s">
        <v>14</v>
      </c>
      <c r="C687">
        <v>0</v>
      </c>
      <c r="D687" s="1">
        <v>15.42</v>
      </c>
      <c r="E687" s="1">
        <v>170</v>
      </c>
      <c r="F687" s="1">
        <v>147</v>
      </c>
      <c r="G687" s="5">
        <v>96</v>
      </c>
      <c r="H687" s="1">
        <v>9.89</v>
      </c>
      <c r="I687" s="1">
        <v>9.74</v>
      </c>
    </row>
    <row r="688" spans="1:9" ht="12.75">
      <c r="A688" s="4">
        <v>38246</v>
      </c>
      <c r="B688" t="s">
        <v>14</v>
      </c>
      <c r="C688">
        <v>-1</v>
      </c>
      <c r="D688" s="1">
        <v>15.36</v>
      </c>
      <c r="E688" s="1">
        <v>171</v>
      </c>
      <c r="F688" s="1">
        <v>148</v>
      </c>
      <c r="G688" s="5">
        <v>95.1</v>
      </c>
      <c r="H688" s="1">
        <v>9.82</v>
      </c>
      <c r="I688" s="1">
        <v>9.73</v>
      </c>
    </row>
    <row r="689" spans="1:9" ht="12.75">
      <c r="A689" s="4">
        <v>38246</v>
      </c>
      <c r="B689" t="s">
        <v>14</v>
      </c>
      <c r="C689">
        <v>-2</v>
      </c>
      <c r="D689" s="1">
        <v>15.23</v>
      </c>
      <c r="E689" s="1">
        <v>171</v>
      </c>
      <c r="F689" s="1">
        <v>148</v>
      </c>
      <c r="G689" s="5">
        <v>94.7</v>
      </c>
      <c r="H689" s="1">
        <v>9.77</v>
      </c>
      <c r="I689" s="1">
        <v>9.71</v>
      </c>
    </row>
    <row r="690" spans="1:9" ht="12.75">
      <c r="A690" s="4">
        <v>38246</v>
      </c>
      <c r="B690" t="s">
        <v>14</v>
      </c>
      <c r="C690">
        <v>-3</v>
      </c>
      <c r="D690" s="1">
        <v>15.09</v>
      </c>
      <c r="E690" s="1">
        <v>171</v>
      </c>
      <c r="F690" s="1">
        <v>147</v>
      </c>
      <c r="G690" s="5">
        <v>93.9</v>
      </c>
      <c r="H690" s="1">
        <v>9.69</v>
      </c>
      <c r="I690" s="1">
        <v>9.72</v>
      </c>
    </row>
    <row r="691" spans="1:9" ht="12.75">
      <c r="A691" s="4">
        <v>38246</v>
      </c>
      <c r="B691" t="s">
        <v>14</v>
      </c>
      <c r="C691">
        <v>-4</v>
      </c>
      <c r="D691" s="1">
        <v>14.98</v>
      </c>
      <c r="E691" s="1">
        <v>171</v>
      </c>
      <c r="F691" s="1">
        <v>148</v>
      </c>
      <c r="G691" s="5">
        <v>93.1</v>
      </c>
      <c r="H691" s="1">
        <v>9.62</v>
      </c>
      <c r="I691" s="1">
        <v>9.7</v>
      </c>
    </row>
    <row r="692" spans="1:3" ht="12.75">
      <c r="A692" s="4">
        <v>38246</v>
      </c>
      <c r="B692" t="s">
        <v>14</v>
      </c>
      <c r="C692">
        <v>-5</v>
      </c>
    </row>
    <row r="693" spans="1:3" ht="13.5" thickBot="1">
      <c r="A693" s="4">
        <v>38246</v>
      </c>
      <c r="B693" t="s">
        <v>14</v>
      </c>
      <c r="C693">
        <v>-6</v>
      </c>
    </row>
    <row r="694" spans="4:36" s="11" customFormat="1" ht="12.75">
      <c r="D694" s="12"/>
      <c r="E694" s="12"/>
      <c r="F694" s="12"/>
      <c r="G694" s="13"/>
      <c r="H694" s="12"/>
      <c r="I694" s="12"/>
      <c r="K694" s="18">
        <v>38260</v>
      </c>
      <c r="L694" s="19" t="s">
        <v>5</v>
      </c>
      <c r="M694" s="20" t="s">
        <v>6</v>
      </c>
      <c r="N694" s="20" t="s">
        <v>7</v>
      </c>
      <c r="O694" s="20" t="s">
        <v>8</v>
      </c>
      <c r="P694" s="21" t="s">
        <v>9</v>
      </c>
      <c r="Q694" s="20" t="s">
        <v>10</v>
      </c>
      <c r="R694" s="22" t="s">
        <v>11</v>
      </c>
      <c r="V694" s="12"/>
      <c r="W694" s="12"/>
      <c r="X694" s="12"/>
      <c r="Y694" s="12"/>
      <c r="Z694" s="12"/>
      <c r="AA694" s="12"/>
      <c r="AC694" s="76"/>
      <c r="AD694" s="76"/>
      <c r="AE694" s="76"/>
      <c r="AF694" s="76"/>
      <c r="AG694" s="76"/>
      <c r="AH694" s="76"/>
      <c r="AI694" s="76"/>
      <c r="AJ694" s="76"/>
    </row>
    <row r="695" spans="1:18" ht="12.75">
      <c r="A695" s="4">
        <v>38260</v>
      </c>
      <c r="B695" t="s">
        <v>12</v>
      </c>
      <c r="C695">
        <v>0</v>
      </c>
      <c r="D695" s="1">
        <v>14.04</v>
      </c>
      <c r="E695" s="1">
        <v>191</v>
      </c>
      <c r="F695" s="1">
        <v>152</v>
      </c>
      <c r="G695" s="5">
        <v>80.2</v>
      </c>
      <c r="H695" s="1">
        <v>8.24</v>
      </c>
      <c r="I695" s="1">
        <v>9.4</v>
      </c>
      <c r="K695" s="23"/>
      <c r="L695" s="24">
        <v>0</v>
      </c>
      <c r="M695" s="25">
        <f aca="true" t="shared" si="85" ref="M695:M700">AVERAGE(D695,D703,D711)</f>
        <v>14.35</v>
      </c>
      <c r="N695" s="25">
        <f aca="true" t="shared" si="86" ref="N695:N700">AVERAGE(E695,E703,E711)</f>
        <v>191</v>
      </c>
      <c r="O695" s="25">
        <f aca="true" t="shared" si="87" ref="O695:O700">AVERAGE(F695,F703,F711)</f>
        <v>152.66666666666666</v>
      </c>
      <c r="P695" s="25">
        <f aca="true" t="shared" si="88" ref="P695:P700">AVERAGE(G695,G703,G711)</f>
        <v>80.4</v>
      </c>
      <c r="Q695" s="25">
        <f aca="true" t="shared" si="89" ref="Q695:Q700">AVERAGE(H695,H703,H711)</f>
        <v>8.203333333333333</v>
      </c>
      <c r="R695" s="26">
        <f aca="true" t="shared" si="90" ref="R695:R700">AVERAGE(I695,I703,I711)</f>
        <v>9.26</v>
      </c>
    </row>
    <row r="696" spans="1:18" ht="12.75">
      <c r="A696" s="4">
        <v>38260</v>
      </c>
      <c r="B696" t="s">
        <v>12</v>
      </c>
      <c r="C696">
        <v>-1</v>
      </c>
      <c r="D696" s="1">
        <v>13.94</v>
      </c>
      <c r="E696" s="1">
        <v>191</v>
      </c>
      <c r="F696" s="1">
        <v>151</v>
      </c>
      <c r="G696" s="5">
        <v>79</v>
      </c>
      <c r="H696" s="1">
        <v>8.16</v>
      </c>
      <c r="I696" s="1">
        <v>9.19</v>
      </c>
      <c r="K696" s="27"/>
      <c r="L696" s="24">
        <v>-1</v>
      </c>
      <c r="M696" s="25">
        <f t="shared" si="85"/>
        <v>14.1</v>
      </c>
      <c r="N696" s="25">
        <f t="shared" si="86"/>
        <v>191</v>
      </c>
      <c r="O696" s="25">
        <f t="shared" si="87"/>
        <v>151.66666666666666</v>
      </c>
      <c r="P696" s="25">
        <f t="shared" si="88"/>
        <v>79</v>
      </c>
      <c r="Q696" s="25">
        <f t="shared" si="89"/>
        <v>8.116666666666665</v>
      </c>
      <c r="R696" s="26">
        <f t="shared" si="90"/>
        <v>9.090000000000002</v>
      </c>
    </row>
    <row r="697" spans="1:18" ht="12.75">
      <c r="A697" s="4">
        <v>38260</v>
      </c>
      <c r="B697" t="s">
        <v>12</v>
      </c>
      <c r="C697">
        <v>-2</v>
      </c>
      <c r="D697" s="1">
        <v>13.78</v>
      </c>
      <c r="E697" s="1">
        <v>192</v>
      </c>
      <c r="F697" s="1">
        <v>151</v>
      </c>
      <c r="G697" s="5">
        <v>79.5</v>
      </c>
      <c r="H697" s="1">
        <v>8.22</v>
      </c>
      <c r="I697" s="1">
        <v>9.11</v>
      </c>
      <c r="K697" s="27"/>
      <c r="L697" s="24">
        <v>-2</v>
      </c>
      <c r="M697" s="25">
        <f t="shared" si="85"/>
        <v>13.909999999999998</v>
      </c>
      <c r="N697" s="25">
        <f t="shared" si="86"/>
        <v>191.66666666666666</v>
      </c>
      <c r="O697" s="25">
        <f t="shared" si="87"/>
        <v>151</v>
      </c>
      <c r="P697" s="25">
        <f t="shared" si="88"/>
        <v>77.66666666666667</v>
      </c>
      <c r="Q697" s="25">
        <f t="shared" si="89"/>
        <v>8.006666666666666</v>
      </c>
      <c r="R697" s="26">
        <f t="shared" si="90"/>
        <v>9.01</v>
      </c>
    </row>
    <row r="698" spans="1:18" ht="12.75">
      <c r="A698" s="4">
        <v>38260</v>
      </c>
      <c r="B698" t="s">
        <v>12</v>
      </c>
      <c r="C698">
        <v>-3</v>
      </c>
      <c r="D698" s="1">
        <v>13.71</v>
      </c>
      <c r="E698" s="1">
        <v>192</v>
      </c>
      <c r="F698" s="1">
        <v>150</v>
      </c>
      <c r="G698" s="5">
        <v>80</v>
      </c>
      <c r="H698" s="1">
        <v>8.29</v>
      </c>
      <c r="I698" s="1">
        <v>9.04</v>
      </c>
      <c r="K698" s="27"/>
      <c r="L698" s="24">
        <v>-3</v>
      </c>
      <c r="M698" s="25">
        <f t="shared" si="85"/>
        <v>13.82</v>
      </c>
      <c r="N698" s="25">
        <f t="shared" si="86"/>
        <v>191.66666666666666</v>
      </c>
      <c r="O698" s="25">
        <f t="shared" si="87"/>
        <v>150.33333333333334</v>
      </c>
      <c r="P698" s="25">
        <f t="shared" si="88"/>
        <v>75.46666666666665</v>
      </c>
      <c r="Q698" s="25">
        <f t="shared" si="89"/>
        <v>7.803333333333332</v>
      </c>
      <c r="R698" s="26">
        <f t="shared" si="90"/>
        <v>8.946666666666667</v>
      </c>
    </row>
    <row r="699" spans="1:18" ht="12.75">
      <c r="A699" s="4">
        <v>38260</v>
      </c>
      <c r="B699" t="s">
        <v>12</v>
      </c>
      <c r="C699">
        <v>-4</v>
      </c>
      <c r="D699" s="1">
        <v>13.27</v>
      </c>
      <c r="E699" s="1">
        <v>195</v>
      </c>
      <c r="F699" s="1">
        <v>151</v>
      </c>
      <c r="G699" s="5">
        <v>52.9</v>
      </c>
      <c r="H699" s="1">
        <v>5.38</v>
      </c>
      <c r="I699" s="1">
        <v>8.77</v>
      </c>
      <c r="K699" s="27"/>
      <c r="L699" s="24">
        <v>-4</v>
      </c>
      <c r="M699" s="25">
        <f t="shared" si="85"/>
        <v>13.445</v>
      </c>
      <c r="N699" s="25">
        <f t="shared" si="86"/>
        <v>193.5</v>
      </c>
      <c r="O699" s="25">
        <f t="shared" si="87"/>
        <v>150.5</v>
      </c>
      <c r="P699" s="25">
        <f t="shared" si="88"/>
        <v>62.400000000000006</v>
      </c>
      <c r="Q699" s="25">
        <f t="shared" si="89"/>
        <v>6.41</v>
      </c>
      <c r="R699" s="26">
        <f t="shared" si="90"/>
        <v>8.809999999999999</v>
      </c>
    </row>
    <row r="700" spans="1:18" ht="12.75">
      <c r="A700" s="4">
        <v>38260</v>
      </c>
      <c r="B700" t="s">
        <v>12</v>
      </c>
      <c r="C700">
        <v>-5</v>
      </c>
      <c r="K700" s="27"/>
      <c r="L700" s="24">
        <v>-5</v>
      </c>
      <c r="M700" s="25">
        <f t="shared" si="85"/>
        <v>13.05</v>
      </c>
      <c r="N700" s="25">
        <f t="shared" si="86"/>
        <v>197</v>
      </c>
      <c r="O700" s="25">
        <f t="shared" si="87"/>
        <v>152</v>
      </c>
      <c r="P700" s="25">
        <f t="shared" si="88"/>
        <v>34.2</v>
      </c>
      <c r="Q700" s="25">
        <f t="shared" si="89"/>
        <v>3.4</v>
      </c>
      <c r="R700" s="26">
        <f t="shared" si="90"/>
        <v>8.52</v>
      </c>
    </row>
    <row r="701" spans="1:18" ht="13.5" thickBot="1">
      <c r="A701" s="4">
        <v>38260</v>
      </c>
      <c r="B701" t="s">
        <v>12</v>
      </c>
      <c r="C701">
        <v>-6</v>
      </c>
      <c r="K701" s="28"/>
      <c r="L701" s="29">
        <v>-6</v>
      </c>
      <c r="M701" s="30"/>
      <c r="N701" s="30"/>
      <c r="O701" s="30"/>
      <c r="P701" s="30"/>
      <c r="Q701" s="30"/>
      <c r="R701" s="31"/>
    </row>
    <row r="702" ht="12.75">
      <c r="A702" s="4"/>
    </row>
    <row r="703" spans="1:9" ht="12.75">
      <c r="A703" s="4">
        <v>38260</v>
      </c>
      <c r="B703" t="s">
        <v>13</v>
      </c>
      <c r="C703">
        <v>0</v>
      </c>
      <c r="D703" s="1">
        <v>14.41</v>
      </c>
      <c r="E703" s="1">
        <v>191</v>
      </c>
      <c r="F703" s="1">
        <v>153</v>
      </c>
      <c r="G703" s="5">
        <v>80.9</v>
      </c>
      <c r="H703" s="1">
        <v>8.24</v>
      </c>
      <c r="I703" s="1">
        <v>9.15</v>
      </c>
    </row>
    <row r="704" spans="1:9" ht="12.75">
      <c r="A704" s="4">
        <v>38260</v>
      </c>
      <c r="B704" t="s">
        <v>13</v>
      </c>
      <c r="C704">
        <v>-1</v>
      </c>
      <c r="D704" s="1">
        <v>14.1</v>
      </c>
      <c r="E704" s="1">
        <v>191</v>
      </c>
      <c r="F704" s="1">
        <v>152</v>
      </c>
      <c r="G704" s="5">
        <v>79</v>
      </c>
      <c r="H704" s="1">
        <v>8.1</v>
      </c>
      <c r="I704" s="1">
        <v>9.02</v>
      </c>
    </row>
    <row r="705" spans="1:9" ht="12.75">
      <c r="A705" s="4">
        <v>38260</v>
      </c>
      <c r="B705" t="s">
        <v>13</v>
      </c>
      <c r="C705">
        <v>-2</v>
      </c>
      <c r="D705" s="1">
        <v>13.95</v>
      </c>
      <c r="E705" s="1">
        <v>192</v>
      </c>
      <c r="F705" s="1">
        <v>151</v>
      </c>
      <c r="G705" s="5">
        <v>75.3</v>
      </c>
      <c r="H705" s="1">
        <v>7.77</v>
      </c>
      <c r="I705" s="1">
        <v>8.94</v>
      </c>
    </row>
    <row r="706" spans="1:9" ht="12.75">
      <c r="A706" s="4">
        <v>38260</v>
      </c>
      <c r="B706" t="s">
        <v>13</v>
      </c>
      <c r="C706">
        <v>-3</v>
      </c>
      <c r="D706" s="1">
        <v>13.91</v>
      </c>
      <c r="E706" s="1">
        <v>192</v>
      </c>
      <c r="F706" s="1">
        <v>151</v>
      </c>
      <c r="G706" s="5">
        <v>70.6</v>
      </c>
      <c r="H706" s="1">
        <v>7.29</v>
      </c>
      <c r="I706" s="1">
        <v>8.89</v>
      </c>
    </row>
    <row r="707" spans="1:3" ht="12.75">
      <c r="A707" s="4">
        <v>38260</v>
      </c>
      <c r="B707" t="s">
        <v>13</v>
      </c>
      <c r="C707">
        <v>-4</v>
      </c>
    </row>
    <row r="708" spans="1:3" ht="12.75">
      <c r="A708" s="4">
        <v>38260</v>
      </c>
      <c r="B708" t="s">
        <v>13</v>
      </c>
      <c r="C708">
        <v>-5</v>
      </c>
    </row>
    <row r="709" spans="1:3" ht="12.75">
      <c r="A709" s="4">
        <v>38260</v>
      </c>
      <c r="B709" t="s">
        <v>13</v>
      </c>
      <c r="C709">
        <v>-6</v>
      </c>
    </row>
    <row r="710" ht="12.75">
      <c r="A710" s="4"/>
    </row>
    <row r="711" spans="1:9" ht="12.75">
      <c r="A711" s="4">
        <v>38260</v>
      </c>
      <c r="B711" t="s">
        <v>14</v>
      </c>
      <c r="C711">
        <v>0</v>
      </c>
      <c r="D711" s="1">
        <v>14.6</v>
      </c>
      <c r="E711" s="1">
        <v>191</v>
      </c>
      <c r="F711" s="1">
        <v>153</v>
      </c>
      <c r="G711" s="5">
        <v>80.1</v>
      </c>
      <c r="H711" s="1">
        <v>8.13</v>
      </c>
      <c r="I711" s="1">
        <v>9.23</v>
      </c>
    </row>
    <row r="712" spans="1:9" ht="12.75">
      <c r="A712" s="4">
        <v>38260</v>
      </c>
      <c r="B712" t="s">
        <v>14</v>
      </c>
      <c r="C712">
        <v>-1</v>
      </c>
      <c r="D712" s="1">
        <v>14.26</v>
      </c>
      <c r="E712" s="1">
        <v>191</v>
      </c>
      <c r="F712" s="1">
        <v>152</v>
      </c>
      <c r="G712" s="5">
        <v>79</v>
      </c>
      <c r="H712" s="1">
        <v>8.09</v>
      </c>
      <c r="I712" s="1">
        <v>9.06</v>
      </c>
    </row>
    <row r="713" spans="1:9" ht="12.75">
      <c r="A713" s="4">
        <v>38260</v>
      </c>
      <c r="B713" t="s">
        <v>14</v>
      </c>
      <c r="C713">
        <v>-2</v>
      </c>
      <c r="D713" s="1">
        <v>14</v>
      </c>
      <c r="E713" s="1">
        <v>191</v>
      </c>
      <c r="F713" s="1">
        <v>151</v>
      </c>
      <c r="G713" s="5">
        <v>78.2</v>
      </c>
      <c r="H713" s="1">
        <v>8.03</v>
      </c>
      <c r="I713" s="1">
        <v>8.98</v>
      </c>
    </row>
    <row r="714" spans="1:9" ht="12.75">
      <c r="A714" s="4">
        <v>38260</v>
      </c>
      <c r="B714" t="s">
        <v>14</v>
      </c>
      <c r="C714">
        <v>-3</v>
      </c>
      <c r="D714" s="1">
        <v>13.84</v>
      </c>
      <c r="E714" s="1">
        <v>191</v>
      </c>
      <c r="F714" s="1">
        <v>150</v>
      </c>
      <c r="G714" s="5">
        <v>75.8</v>
      </c>
      <c r="H714" s="1">
        <v>7.83</v>
      </c>
      <c r="I714" s="1">
        <v>8.91</v>
      </c>
    </row>
    <row r="715" spans="1:9" ht="12.75">
      <c r="A715" s="4">
        <v>38260</v>
      </c>
      <c r="B715" t="s">
        <v>14</v>
      </c>
      <c r="C715">
        <v>-4</v>
      </c>
      <c r="D715" s="1">
        <v>13.62</v>
      </c>
      <c r="E715" s="1">
        <v>192</v>
      </c>
      <c r="F715" s="1">
        <v>150</v>
      </c>
      <c r="G715" s="5">
        <v>71.9</v>
      </c>
      <c r="H715" s="1">
        <v>7.44</v>
      </c>
      <c r="I715" s="1">
        <v>8.85</v>
      </c>
    </row>
    <row r="716" spans="1:9" ht="12.75">
      <c r="A716" s="4">
        <v>38260</v>
      </c>
      <c r="B716" t="s">
        <v>14</v>
      </c>
      <c r="C716">
        <v>-5</v>
      </c>
      <c r="D716" s="1">
        <v>13.05</v>
      </c>
      <c r="E716" s="1">
        <v>197</v>
      </c>
      <c r="F716" s="1">
        <v>152</v>
      </c>
      <c r="G716" s="5">
        <v>34.2</v>
      </c>
      <c r="H716" s="1">
        <v>3.4</v>
      </c>
      <c r="I716" s="1">
        <v>8.52</v>
      </c>
    </row>
    <row r="717" spans="1:3" ht="13.5" thickBot="1">
      <c r="A717" s="4">
        <v>38260</v>
      </c>
      <c r="B717" t="s">
        <v>14</v>
      </c>
      <c r="C717">
        <v>-6</v>
      </c>
    </row>
    <row r="718" spans="4:36" s="11" customFormat="1" ht="12.75">
      <c r="D718" s="12"/>
      <c r="E718" s="12"/>
      <c r="F718" s="12"/>
      <c r="G718" s="13"/>
      <c r="H718" s="12"/>
      <c r="I718" s="12"/>
      <c r="K718" s="18">
        <v>38296</v>
      </c>
      <c r="L718" s="19" t="s">
        <v>5</v>
      </c>
      <c r="M718" s="20" t="s">
        <v>6</v>
      </c>
      <c r="N718" s="20" t="s">
        <v>7</v>
      </c>
      <c r="O718" s="20" t="s">
        <v>8</v>
      </c>
      <c r="P718" s="21" t="s">
        <v>9</v>
      </c>
      <c r="Q718" s="20" t="s">
        <v>10</v>
      </c>
      <c r="R718" s="22" t="s">
        <v>11</v>
      </c>
      <c r="V718" s="12"/>
      <c r="W718" s="12"/>
      <c r="X718" s="12"/>
      <c r="Y718" s="12"/>
      <c r="Z718" s="12"/>
      <c r="AA718" s="12"/>
      <c r="AC718" s="76"/>
      <c r="AD718" s="76"/>
      <c r="AE718" s="76"/>
      <c r="AF718" s="76"/>
      <c r="AG718" s="76"/>
      <c r="AH718" s="76"/>
      <c r="AI718" s="76"/>
      <c r="AJ718" s="76"/>
    </row>
    <row r="719" spans="1:18" ht="12.75">
      <c r="A719" s="4">
        <v>38296</v>
      </c>
      <c r="B719" t="s">
        <v>12</v>
      </c>
      <c r="C719">
        <v>0</v>
      </c>
      <c r="D719" s="1">
        <v>4.98</v>
      </c>
      <c r="E719" s="1">
        <v>280</v>
      </c>
      <c r="F719" s="1">
        <v>173</v>
      </c>
      <c r="G719" s="5">
        <v>79.2</v>
      </c>
      <c r="H719" s="1">
        <v>10.08</v>
      </c>
      <c r="I719" s="1">
        <v>7.68</v>
      </c>
      <c r="K719" s="23"/>
      <c r="L719" s="24">
        <v>0</v>
      </c>
      <c r="M719" s="25">
        <f aca="true" t="shared" si="91" ref="M719:M724">AVERAGE(D719,D727,D735)</f>
        <v>5.47</v>
      </c>
      <c r="N719" s="25">
        <f aca="true" t="shared" si="92" ref="N719:N724">AVERAGE(E719,E727,E735)</f>
        <v>279.6666666666667</v>
      </c>
      <c r="O719" s="25">
        <f aca="true" t="shared" si="93" ref="O719:O724">AVERAGE(F719,F727,F735)</f>
        <v>175.33333333333334</v>
      </c>
      <c r="P719" s="25">
        <f aca="true" t="shared" si="94" ref="P719:P724">AVERAGE(G719,G727,G735)</f>
        <v>77.76666666666667</v>
      </c>
      <c r="Q719" s="25">
        <f aca="true" t="shared" si="95" ref="Q719:Q724">AVERAGE(H719,H727,H735)</f>
        <v>9.786666666666667</v>
      </c>
      <c r="R719" s="26">
        <f aca="true" t="shared" si="96" ref="R719:R724">AVERAGE(I719,I727,I735)</f>
        <v>7.686666666666667</v>
      </c>
    </row>
    <row r="720" spans="1:18" ht="12.75">
      <c r="A720" s="4">
        <v>38296</v>
      </c>
      <c r="B720" t="s">
        <v>12</v>
      </c>
      <c r="C720">
        <v>-1</v>
      </c>
      <c r="D720" s="1">
        <v>4.73</v>
      </c>
      <c r="E720" s="1">
        <v>280</v>
      </c>
      <c r="F720" s="1">
        <v>172</v>
      </c>
      <c r="G720" s="5">
        <v>77.4</v>
      </c>
      <c r="H720" s="1">
        <v>9.94</v>
      </c>
      <c r="I720" s="1">
        <v>7.59</v>
      </c>
      <c r="K720" s="27"/>
      <c r="L720" s="24">
        <v>-1</v>
      </c>
      <c r="M720" s="25">
        <f t="shared" si="91"/>
        <v>4.803333333333334</v>
      </c>
      <c r="N720" s="25">
        <f t="shared" si="92"/>
        <v>280</v>
      </c>
      <c r="O720" s="25">
        <f t="shared" si="93"/>
        <v>172.33333333333334</v>
      </c>
      <c r="P720" s="25">
        <f t="shared" si="94"/>
        <v>76.2</v>
      </c>
      <c r="Q720" s="25">
        <f t="shared" si="95"/>
        <v>9.766666666666666</v>
      </c>
      <c r="R720" s="26">
        <f t="shared" si="96"/>
        <v>7.646666666666666</v>
      </c>
    </row>
    <row r="721" spans="1:18" ht="12.75">
      <c r="A721" s="4">
        <v>38296</v>
      </c>
      <c r="B721" t="s">
        <v>12</v>
      </c>
      <c r="C721">
        <v>-2</v>
      </c>
      <c r="D721" s="1">
        <v>4.39</v>
      </c>
      <c r="E721" s="1">
        <v>281</v>
      </c>
      <c r="F721" s="1">
        <v>170</v>
      </c>
      <c r="G721" s="5">
        <v>76.3</v>
      </c>
      <c r="H721" s="1">
        <v>9.9</v>
      </c>
      <c r="I721" s="1">
        <v>7.55</v>
      </c>
      <c r="K721" s="27"/>
      <c r="L721" s="24">
        <v>-2</v>
      </c>
      <c r="M721" s="25">
        <f t="shared" si="91"/>
        <v>4.5633333333333335</v>
      </c>
      <c r="N721" s="25">
        <f t="shared" si="92"/>
        <v>280.6666666666667</v>
      </c>
      <c r="O721" s="25">
        <f t="shared" si="93"/>
        <v>171</v>
      </c>
      <c r="P721" s="25">
        <f t="shared" si="94"/>
        <v>75.33333333333333</v>
      </c>
      <c r="Q721" s="25">
        <f t="shared" si="95"/>
        <v>9.726666666666667</v>
      </c>
      <c r="R721" s="26">
        <f t="shared" si="96"/>
        <v>7.633333333333333</v>
      </c>
    </row>
    <row r="722" spans="1:18" ht="12.75">
      <c r="A722" s="4">
        <v>38296</v>
      </c>
      <c r="B722" t="s">
        <v>12</v>
      </c>
      <c r="C722">
        <v>-3</v>
      </c>
      <c r="D722" s="1">
        <v>4.29</v>
      </c>
      <c r="E722" s="1">
        <v>281</v>
      </c>
      <c r="F722" s="1">
        <v>170</v>
      </c>
      <c r="G722" s="5">
        <v>75.7</v>
      </c>
      <c r="H722" s="1">
        <v>9.83</v>
      </c>
      <c r="I722" s="1">
        <v>7.54</v>
      </c>
      <c r="K722" s="27"/>
      <c r="L722" s="24">
        <v>-3</v>
      </c>
      <c r="M722" s="25">
        <f t="shared" si="91"/>
        <v>4.516666666666667</v>
      </c>
      <c r="N722" s="25">
        <f t="shared" si="92"/>
        <v>280.6666666666667</v>
      </c>
      <c r="O722" s="25">
        <f t="shared" si="93"/>
        <v>170.66666666666666</v>
      </c>
      <c r="P722" s="25">
        <f t="shared" si="94"/>
        <v>75.36666666666666</v>
      </c>
      <c r="Q722" s="25">
        <f t="shared" si="95"/>
        <v>9.743333333333332</v>
      </c>
      <c r="R722" s="26">
        <f t="shared" si="96"/>
        <v>7.6433333333333335</v>
      </c>
    </row>
    <row r="723" spans="1:18" ht="12.75">
      <c r="A723" s="4">
        <v>38296</v>
      </c>
      <c r="B723" t="s">
        <v>12</v>
      </c>
      <c r="C723">
        <v>-4</v>
      </c>
      <c r="D723" s="1">
        <v>4.25</v>
      </c>
      <c r="E723" s="1">
        <v>281</v>
      </c>
      <c r="F723" s="1">
        <v>170</v>
      </c>
      <c r="G723" s="5">
        <v>75.4</v>
      </c>
      <c r="H723" s="1">
        <v>9.81</v>
      </c>
      <c r="I723" s="1">
        <v>7.5</v>
      </c>
      <c r="K723" s="27"/>
      <c r="L723" s="24">
        <v>-4</v>
      </c>
      <c r="M723" s="25">
        <f t="shared" si="91"/>
        <v>4.345000000000001</v>
      </c>
      <c r="N723" s="25">
        <f t="shared" si="92"/>
        <v>281</v>
      </c>
      <c r="O723" s="25">
        <f t="shared" si="93"/>
        <v>170.5</v>
      </c>
      <c r="P723" s="25">
        <f t="shared" si="94"/>
        <v>74.45</v>
      </c>
      <c r="Q723" s="25">
        <f t="shared" si="95"/>
        <v>9.665</v>
      </c>
      <c r="R723" s="26">
        <f t="shared" si="96"/>
        <v>7.59</v>
      </c>
    </row>
    <row r="724" spans="1:18" ht="12.75">
      <c r="A724" s="4">
        <v>38296</v>
      </c>
      <c r="B724" t="s">
        <v>12</v>
      </c>
      <c r="C724">
        <v>-5</v>
      </c>
      <c r="D724" s="1">
        <v>4.25</v>
      </c>
      <c r="E724" s="1">
        <v>281</v>
      </c>
      <c r="F724" s="1">
        <v>170</v>
      </c>
      <c r="G724" s="5">
        <v>74.9</v>
      </c>
      <c r="H724" s="1">
        <v>9.73</v>
      </c>
      <c r="I724" s="1">
        <v>7.52</v>
      </c>
      <c r="K724" s="27"/>
      <c r="L724" s="24">
        <v>-5</v>
      </c>
      <c r="M724" s="25">
        <f t="shared" si="91"/>
        <v>4.25</v>
      </c>
      <c r="N724" s="25">
        <f t="shared" si="92"/>
        <v>281</v>
      </c>
      <c r="O724" s="25">
        <f t="shared" si="93"/>
        <v>170</v>
      </c>
      <c r="P724" s="25">
        <f t="shared" si="94"/>
        <v>74.9</v>
      </c>
      <c r="Q724" s="25">
        <f t="shared" si="95"/>
        <v>9.73</v>
      </c>
      <c r="R724" s="26">
        <f t="shared" si="96"/>
        <v>7.52</v>
      </c>
    </row>
    <row r="725" spans="1:18" ht="13.5" thickBot="1">
      <c r="A725" s="4">
        <v>38296</v>
      </c>
      <c r="B725" t="s">
        <v>12</v>
      </c>
      <c r="C725">
        <v>-6</v>
      </c>
      <c r="D725" s="1">
        <v>4.32</v>
      </c>
      <c r="E725" s="1">
        <v>281</v>
      </c>
      <c r="F725" s="1">
        <v>170</v>
      </c>
      <c r="G725" s="5">
        <v>69.9</v>
      </c>
      <c r="H725" s="1">
        <v>9.08</v>
      </c>
      <c r="I725" s="1">
        <v>7.5</v>
      </c>
      <c r="K725" s="28"/>
      <c r="L725" s="29">
        <v>-6</v>
      </c>
      <c r="M725" s="30"/>
      <c r="N725" s="30"/>
      <c r="O725" s="30"/>
      <c r="P725" s="30"/>
      <c r="Q725" s="30"/>
      <c r="R725" s="31"/>
    </row>
    <row r="726" ht="12.75">
      <c r="A726" s="4"/>
    </row>
    <row r="727" spans="1:9" ht="12.75">
      <c r="A727" s="4">
        <v>38296</v>
      </c>
      <c r="B727" t="s">
        <v>13</v>
      </c>
      <c r="C727">
        <v>0</v>
      </c>
      <c r="D727" s="1">
        <v>5.56</v>
      </c>
      <c r="E727" s="1">
        <v>279</v>
      </c>
      <c r="F727" s="1">
        <v>175</v>
      </c>
      <c r="G727" s="5">
        <v>76.8</v>
      </c>
      <c r="H727" s="1">
        <v>9.66</v>
      </c>
      <c r="I727" s="1">
        <v>7.65</v>
      </c>
    </row>
    <row r="728" spans="1:9" ht="12.75">
      <c r="A728" s="4">
        <v>38296</v>
      </c>
      <c r="B728" t="s">
        <v>13</v>
      </c>
      <c r="C728">
        <v>-1</v>
      </c>
      <c r="D728" s="1">
        <v>4.88</v>
      </c>
      <c r="E728" s="1">
        <v>280</v>
      </c>
      <c r="F728" s="1">
        <v>173</v>
      </c>
      <c r="G728" s="5">
        <v>76.1</v>
      </c>
      <c r="H728" s="1">
        <v>9.74</v>
      </c>
      <c r="I728" s="1">
        <v>7.63</v>
      </c>
    </row>
    <row r="729" spans="1:9" ht="12.75">
      <c r="A729" s="4">
        <v>38296</v>
      </c>
      <c r="B729" t="s">
        <v>13</v>
      </c>
      <c r="C729">
        <v>-2</v>
      </c>
      <c r="D729" s="1">
        <v>4.63</v>
      </c>
      <c r="E729" s="1">
        <v>280</v>
      </c>
      <c r="F729" s="1">
        <v>171</v>
      </c>
      <c r="G729" s="5">
        <v>75.4</v>
      </c>
      <c r="H729" s="1">
        <v>9.72</v>
      </c>
      <c r="I729" s="1">
        <v>7.64</v>
      </c>
    </row>
    <row r="730" spans="1:9" ht="12.75">
      <c r="A730" s="4">
        <v>38296</v>
      </c>
      <c r="B730" t="s">
        <v>13</v>
      </c>
      <c r="C730">
        <v>-3</v>
      </c>
      <c r="D730" s="1">
        <v>4.68</v>
      </c>
      <c r="E730" s="1">
        <v>280</v>
      </c>
      <c r="F730" s="1">
        <v>171</v>
      </c>
      <c r="G730" s="5">
        <v>76.5</v>
      </c>
      <c r="H730" s="1">
        <v>9.86</v>
      </c>
      <c r="I730" s="1">
        <v>7.7</v>
      </c>
    </row>
    <row r="731" spans="1:3" ht="12.75">
      <c r="A731" s="4">
        <v>38296</v>
      </c>
      <c r="B731" t="s">
        <v>13</v>
      </c>
      <c r="C731">
        <v>-4</v>
      </c>
    </row>
    <row r="732" spans="1:3" ht="12.75">
      <c r="A732" s="4">
        <v>38296</v>
      </c>
      <c r="B732" t="s">
        <v>13</v>
      </c>
      <c r="C732">
        <v>-5</v>
      </c>
    </row>
    <row r="733" spans="1:3" ht="12.75">
      <c r="A733" s="4">
        <v>38296</v>
      </c>
      <c r="B733" t="s">
        <v>13</v>
      </c>
      <c r="C733">
        <v>-6</v>
      </c>
    </row>
    <row r="734" ht="12.75">
      <c r="A734" s="4"/>
    </row>
    <row r="735" spans="1:9" ht="12.75">
      <c r="A735" s="4">
        <v>38296</v>
      </c>
      <c r="B735" t="s">
        <v>14</v>
      </c>
      <c r="C735">
        <v>0</v>
      </c>
      <c r="D735" s="1">
        <v>5.87</v>
      </c>
      <c r="E735" s="1">
        <v>280</v>
      </c>
      <c r="F735" s="1">
        <v>178</v>
      </c>
      <c r="G735" s="5">
        <v>77.3</v>
      </c>
      <c r="H735" s="1">
        <v>9.62</v>
      </c>
      <c r="I735" s="1">
        <v>7.73</v>
      </c>
    </row>
    <row r="736" spans="1:9" ht="12.75">
      <c r="A736" s="4">
        <v>38296</v>
      </c>
      <c r="B736" t="s">
        <v>14</v>
      </c>
      <c r="C736">
        <v>-1</v>
      </c>
      <c r="D736" s="1">
        <v>4.8</v>
      </c>
      <c r="E736" s="1">
        <v>280</v>
      </c>
      <c r="F736" s="1">
        <v>172</v>
      </c>
      <c r="G736" s="5">
        <v>75.1</v>
      </c>
      <c r="H736" s="1">
        <v>9.62</v>
      </c>
      <c r="I736" s="1">
        <v>7.72</v>
      </c>
    </row>
    <row r="737" spans="1:9" ht="12.75">
      <c r="A737" s="4">
        <v>38296</v>
      </c>
      <c r="B737" t="s">
        <v>14</v>
      </c>
      <c r="C737">
        <v>-2</v>
      </c>
      <c r="D737" s="1">
        <v>4.67</v>
      </c>
      <c r="E737" s="1">
        <v>281</v>
      </c>
      <c r="F737" s="1">
        <v>172</v>
      </c>
      <c r="G737" s="5">
        <v>74.3</v>
      </c>
      <c r="H737" s="1">
        <v>9.56</v>
      </c>
      <c r="I737" s="1">
        <v>7.71</v>
      </c>
    </row>
    <row r="738" spans="1:9" ht="12.75">
      <c r="A738" s="4">
        <v>38296</v>
      </c>
      <c r="B738" t="s">
        <v>14</v>
      </c>
      <c r="C738">
        <v>-3</v>
      </c>
      <c r="D738" s="1">
        <v>4.58</v>
      </c>
      <c r="E738" s="1">
        <v>281</v>
      </c>
      <c r="F738" s="1">
        <v>171</v>
      </c>
      <c r="G738" s="5">
        <v>73.9</v>
      </c>
      <c r="H738" s="1">
        <v>9.54</v>
      </c>
      <c r="I738" s="1">
        <v>7.69</v>
      </c>
    </row>
    <row r="739" spans="1:9" ht="12.75">
      <c r="A739" s="4">
        <v>38296</v>
      </c>
      <c r="B739" t="s">
        <v>14</v>
      </c>
      <c r="C739">
        <v>-4</v>
      </c>
      <c r="D739" s="1">
        <v>4.44</v>
      </c>
      <c r="E739" s="1">
        <v>281</v>
      </c>
      <c r="F739" s="1">
        <v>171</v>
      </c>
      <c r="G739" s="5">
        <v>73.5</v>
      </c>
      <c r="H739" s="1">
        <v>9.52</v>
      </c>
      <c r="I739" s="1">
        <v>7.68</v>
      </c>
    </row>
    <row r="740" spans="1:3" ht="12.75">
      <c r="A740" s="4">
        <v>38296</v>
      </c>
      <c r="B740" t="s">
        <v>14</v>
      </c>
      <c r="C740">
        <v>-5</v>
      </c>
    </row>
    <row r="741" spans="1:3" ht="13.5" thickBot="1">
      <c r="A741" s="4">
        <v>38296</v>
      </c>
      <c r="B741" t="s">
        <v>14</v>
      </c>
      <c r="C741">
        <v>-6</v>
      </c>
    </row>
    <row r="742" spans="4:36" s="11" customFormat="1" ht="12.75">
      <c r="D742" s="12"/>
      <c r="E742" s="12"/>
      <c r="F742" s="12"/>
      <c r="G742" s="13"/>
      <c r="H742" s="12"/>
      <c r="I742" s="12"/>
      <c r="K742" s="18">
        <v>38309</v>
      </c>
      <c r="L742" s="19" t="s">
        <v>5</v>
      </c>
      <c r="M742" s="20" t="s">
        <v>6</v>
      </c>
      <c r="N742" s="20" t="s">
        <v>7</v>
      </c>
      <c r="O742" s="20" t="s">
        <v>8</v>
      </c>
      <c r="P742" s="21" t="s">
        <v>9</v>
      </c>
      <c r="Q742" s="20" t="s">
        <v>10</v>
      </c>
      <c r="R742" s="22" t="s">
        <v>11</v>
      </c>
      <c r="V742" s="12"/>
      <c r="W742" s="12"/>
      <c r="X742" s="12"/>
      <c r="Y742" s="12"/>
      <c r="Z742" s="12"/>
      <c r="AA742" s="12"/>
      <c r="AC742" s="76"/>
      <c r="AD742" s="76"/>
      <c r="AE742" s="76"/>
      <c r="AF742" s="76"/>
      <c r="AG742" s="76"/>
      <c r="AH742" s="76"/>
      <c r="AI742" s="76"/>
      <c r="AJ742" s="76"/>
    </row>
    <row r="743" spans="1:18" ht="12.75">
      <c r="A743" s="4">
        <v>38309</v>
      </c>
      <c r="B743" t="s">
        <v>12</v>
      </c>
      <c r="C743">
        <v>0</v>
      </c>
      <c r="D743" s="1">
        <v>5.54</v>
      </c>
      <c r="E743" s="1">
        <v>251</v>
      </c>
      <c r="F743" s="1">
        <v>157</v>
      </c>
      <c r="G743" s="5">
        <v>79.5</v>
      </c>
      <c r="H743" s="1">
        <v>9.97</v>
      </c>
      <c r="I743" s="1">
        <v>8.03</v>
      </c>
      <c r="K743" s="23"/>
      <c r="L743" s="24">
        <v>0</v>
      </c>
      <c r="M743" s="25">
        <f aca="true" t="shared" si="97" ref="M743:M748">AVERAGE(D743,D751,D759)</f>
        <v>5.513333333333333</v>
      </c>
      <c r="N743" s="25">
        <f aca="true" t="shared" si="98" ref="N743:N748">AVERAGE(E743,E751,E759)</f>
        <v>246.66666666666666</v>
      </c>
      <c r="O743" s="25">
        <f aca="true" t="shared" si="99" ref="O743:O748">AVERAGE(F743,F751,F759)</f>
        <v>154.66666666666666</v>
      </c>
      <c r="P743" s="25">
        <f aca="true" t="shared" si="100" ref="P743:P748">AVERAGE(G743,G751,G759)</f>
        <v>79.23333333333333</v>
      </c>
      <c r="Q743" s="25">
        <f aca="true" t="shared" si="101" ref="Q743:Q748">AVERAGE(H743,H751,H759)</f>
        <v>9.953333333333333</v>
      </c>
      <c r="R743" s="26">
        <f aca="true" t="shared" si="102" ref="R743:R748">AVERAGE(I743,I751,I759)</f>
        <v>7.966666666666666</v>
      </c>
    </row>
    <row r="744" spans="1:18" ht="12.75">
      <c r="A744" s="4">
        <v>38309</v>
      </c>
      <c r="B744" t="s">
        <v>12</v>
      </c>
      <c r="C744">
        <v>-1</v>
      </c>
      <c r="D744" s="1">
        <v>5.51</v>
      </c>
      <c r="E744" s="1">
        <v>251</v>
      </c>
      <c r="F744" s="1">
        <v>157</v>
      </c>
      <c r="G744" s="5">
        <v>77.4</v>
      </c>
      <c r="H744" s="1">
        <v>9.74</v>
      </c>
      <c r="I744" s="1">
        <v>7.96</v>
      </c>
      <c r="K744" s="27"/>
      <c r="L744" s="24">
        <v>-1</v>
      </c>
      <c r="M744" s="25">
        <f t="shared" si="97"/>
        <v>5.48</v>
      </c>
      <c r="N744" s="25">
        <f t="shared" si="98"/>
        <v>246.66666666666666</v>
      </c>
      <c r="O744" s="25">
        <f t="shared" si="99"/>
        <v>154.66666666666666</v>
      </c>
      <c r="P744" s="25">
        <f t="shared" si="100"/>
        <v>77.50000000000001</v>
      </c>
      <c r="Q744" s="25">
        <f t="shared" si="101"/>
        <v>9.76</v>
      </c>
      <c r="R744" s="26">
        <f t="shared" si="102"/>
        <v>7.9433333333333325</v>
      </c>
    </row>
    <row r="745" spans="1:18" ht="12.75">
      <c r="A745" s="4">
        <v>38309</v>
      </c>
      <c r="B745" t="s">
        <v>12</v>
      </c>
      <c r="C745">
        <v>-2</v>
      </c>
      <c r="D745" s="1">
        <v>5.5</v>
      </c>
      <c r="E745" s="1">
        <v>251</v>
      </c>
      <c r="F745" s="1">
        <v>157</v>
      </c>
      <c r="G745" s="5">
        <v>76.8</v>
      </c>
      <c r="H745" s="1">
        <v>9.68</v>
      </c>
      <c r="I745" s="1">
        <v>7.9</v>
      </c>
      <c r="K745" s="27"/>
      <c r="L745" s="24">
        <v>-2</v>
      </c>
      <c r="M745" s="25">
        <f t="shared" si="97"/>
        <v>5.476666666666667</v>
      </c>
      <c r="N745" s="25">
        <f t="shared" si="98"/>
        <v>246.66666666666666</v>
      </c>
      <c r="O745" s="25">
        <f t="shared" si="99"/>
        <v>154.66666666666666</v>
      </c>
      <c r="P745" s="25">
        <f t="shared" si="100"/>
        <v>76.93333333333334</v>
      </c>
      <c r="Q745" s="25">
        <f t="shared" si="101"/>
        <v>9.696666666666667</v>
      </c>
      <c r="R745" s="26">
        <f t="shared" si="102"/>
        <v>7.916666666666667</v>
      </c>
    </row>
    <row r="746" spans="1:18" ht="12.75">
      <c r="A746" s="4">
        <v>38309</v>
      </c>
      <c r="B746" t="s">
        <v>12</v>
      </c>
      <c r="C746">
        <v>-3</v>
      </c>
      <c r="D746" s="1">
        <v>5.48</v>
      </c>
      <c r="E746" s="1">
        <v>251</v>
      </c>
      <c r="F746" s="1">
        <v>157</v>
      </c>
      <c r="G746" s="5">
        <v>76.7</v>
      </c>
      <c r="H746" s="1">
        <v>9.67</v>
      </c>
      <c r="I746" s="1">
        <v>7.88</v>
      </c>
      <c r="K746" s="27"/>
      <c r="L746" s="24">
        <v>-3</v>
      </c>
      <c r="M746" s="25">
        <f t="shared" si="97"/>
        <v>5.505000000000001</v>
      </c>
      <c r="N746" s="25">
        <f t="shared" si="98"/>
        <v>247</v>
      </c>
      <c r="O746" s="25">
        <f t="shared" si="99"/>
        <v>155</v>
      </c>
      <c r="P746" s="25">
        <f t="shared" si="100"/>
        <v>77.1</v>
      </c>
      <c r="Q746" s="25">
        <f t="shared" si="101"/>
        <v>9.71</v>
      </c>
      <c r="R746" s="26">
        <f t="shared" si="102"/>
        <v>7.895</v>
      </c>
    </row>
    <row r="747" spans="1:18" ht="12.75">
      <c r="A747" s="4">
        <v>38309</v>
      </c>
      <c r="B747" t="s">
        <v>12</v>
      </c>
      <c r="C747">
        <v>-4</v>
      </c>
      <c r="D747" s="1">
        <v>5.47</v>
      </c>
      <c r="E747" s="1">
        <v>251</v>
      </c>
      <c r="F747" s="1">
        <v>158</v>
      </c>
      <c r="G747" s="5">
        <v>76.5</v>
      </c>
      <c r="H747" s="1">
        <v>9.65</v>
      </c>
      <c r="I747" s="1">
        <v>7.88</v>
      </c>
      <c r="K747" s="27"/>
      <c r="L747" s="24">
        <v>-4</v>
      </c>
      <c r="M747" s="25">
        <f t="shared" si="97"/>
        <v>5.494999999999999</v>
      </c>
      <c r="N747" s="25">
        <f t="shared" si="98"/>
        <v>247</v>
      </c>
      <c r="O747" s="25">
        <f t="shared" si="99"/>
        <v>155.5</v>
      </c>
      <c r="P747" s="25">
        <f t="shared" si="100"/>
        <v>76.85</v>
      </c>
      <c r="Q747" s="25">
        <f t="shared" si="101"/>
        <v>9.690000000000001</v>
      </c>
      <c r="R747" s="26">
        <f t="shared" si="102"/>
        <v>7.895</v>
      </c>
    </row>
    <row r="748" spans="1:18" ht="12.75">
      <c r="A748" s="4">
        <v>38309</v>
      </c>
      <c r="B748" t="s">
        <v>12</v>
      </c>
      <c r="C748">
        <v>-5</v>
      </c>
      <c r="K748" s="27"/>
      <c r="L748" s="24">
        <v>-5</v>
      </c>
      <c r="M748" s="25">
        <f t="shared" si="97"/>
        <v>5.53</v>
      </c>
      <c r="N748" s="25">
        <f t="shared" si="98"/>
        <v>243</v>
      </c>
      <c r="O748" s="25">
        <f t="shared" si="99"/>
        <v>153</v>
      </c>
      <c r="P748" s="25">
        <f t="shared" si="100"/>
        <v>76.7</v>
      </c>
      <c r="Q748" s="25">
        <f t="shared" si="101"/>
        <v>9.66</v>
      </c>
      <c r="R748" s="26">
        <f t="shared" si="102"/>
        <v>7.91</v>
      </c>
    </row>
    <row r="749" spans="1:18" ht="13.5" thickBot="1">
      <c r="A749" s="4">
        <v>38309</v>
      </c>
      <c r="B749" t="s">
        <v>12</v>
      </c>
      <c r="C749">
        <v>-6</v>
      </c>
      <c r="K749" s="28"/>
      <c r="L749" s="29">
        <v>-6</v>
      </c>
      <c r="M749" s="30"/>
      <c r="N749" s="30"/>
      <c r="O749" s="30"/>
      <c r="P749" s="30"/>
      <c r="Q749" s="30"/>
      <c r="R749" s="31"/>
    </row>
    <row r="750" ht="12.75">
      <c r="A750" s="4"/>
    </row>
    <row r="751" spans="1:9" ht="12.75">
      <c r="A751" s="4">
        <v>38309</v>
      </c>
      <c r="B751" t="s">
        <v>13</v>
      </c>
      <c r="C751">
        <v>0</v>
      </c>
      <c r="D751" s="1">
        <v>5.42</v>
      </c>
      <c r="E751" s="1">
        <v>246</v>
      </c>
      <c r="F751" s="1">
        <v>154</v>
      </c>
      <c r="G751" s="5">
        <v>78.5</v>
      </c>
      <c r="H751" s="1">
        <v>9.88</v>
      </c>
      <c r="I751" s="1">
        <v>7.94</v>
      </c>
    </row>
    <row r="752" spans="1:9" ht="12.75">
      <c r="A752" s="4">
        <v>38309</v>
      </c>
      <c r="B752" t="s">
        <v>13</v>
      </c>
      <c r="C752">
        <v>-1</v>
      </c>
      <c r="D752" s="1">
        <v>5.4</v>
      </c>
      <c r="E752" s="1">
        <v>246</v>
      </c>
      <c r="F752" s="1">
        <v>154</v>
      </c>
      <c r="G752" s="5">
        <v>76.7</v>
      </c>
      <c r="H752" s="1">
        <v>9.68</v>
      </c>
      <c r="I752" s="1">
        <v>7.94</v>
      </c>
    </row>
    <row r="753" spans="1:9" ht="12.75">
      <c r="A753" s="4">
        <v>38309</v>
      </c>
      <c r="B753" t="s">
        <v>13</v>
      </c>
      <c r="C753">
        <v>-2</v>
      </c>
      <c r="D753" s="1">
        <v>5.4</v>
      </c>
      <c r="E753" s="1">
        <v>246</v>
      </c>
      <c r="F753" s="1">
        <v>154</v>
      </c>
      <c r="G753" s="5">
        <v>76.3</v>
      </c>
      <c r="H753" s="1">
        <v>9.63</v>
      </c>
      <c r="I753" s="1">
        <v>7.93</v>
      </c>
    </row>
    <row r="754" spans="1:3" ht="12.75">
      <c r="A754" s="4">
        <v>38309</v>
      </c>
      <c r="B754" t="s">
        <v>13</v>
      </c>
      <c r="C754">
        <v>-3</v>
      </c>
    </row>
    <row r="755" spans="1:3" ht="12.75">
      <c r="A755" s="4">
        <v>38309</v>
      </c>
      <c r="B755" t="s">
        <v>13</v>
      </c>
      <c r="C755">
        <v>-4</v>
      </c>
    </row>
    <row r="756" spans="1:3" ht="12.75">
      <c r="A756" s="4">
        <v>38309</v>
      </c>
      <c r="B756" t="s">
        <v>13</v>
      </c>
      <c r="C756">
        <v>-5</v>
      </c>
    </row>
    <row r="757" spans="1:3" ht="12.75">
      <c r="A757" s="4">
        <v>38309</v>
      </c>
      <c r="B757" t="s">
        <v>13</v>
      </c>
      <c r="C757">
        <v>-6</v>
      </c>
    </row>
    <row r="758" ht="12.75">
      <c r="A758" s="4"/>
    </row>
    <row r="759" spans="1:9" ht="12.75">
      <c r="A759" s="4">
        <v>38309</v>
      </c>
      <c r="B759" t="s">
        <v>14</v>
      </c>
      <c r="C759">
        <v>0</v>
      </c>
      <c r="D759" s="1">
        <v>5.58</v>
      </c>
      <c r="E759" s="1">
        <v>243</v>
      </c>
      <c r="F759" s="1">
        <v>153</v>
      </c>
      <c r="G759" s="5">
        <v>79.7</v>
      </c>
      <c r="H759" s="1">
        <v>10.01</v>
      </c>
      <c r="I759" s="1">
        <v>7.93</v>
      </c>
    </row>
    <row r="760" spans="1:9" ht="12.75">
      <c r="A760" s="4">
        <v>38309</v>
      </c>
      <c r="B760" t="s">
        <v>14</v>
      </c>
      <c r="C760">
        <v>-1</v>
      </c>
      <c r="D760" s="1">
        <v>5.53</v>
      </c>
      <c r="E760" s="1">
        <v>243</v>
      </c>
      <c r="F760" s="1">
        <v>153</v>
      </c>
      <c r="G760" s="5">
        <v>78.4</v>
      </c>
      <c r="H760" s="1">
        <v>9.86</v>
      </c>
      <c r="I760" s="1">
        <v>7.93</v>
      </c>
    </row>
    <row r="761" spans="1:9" ht="12.75">
      <c r="A761" s="4">
        <v>38309</v>
      </c>
      <c r="B761" t="s">
        <v>14</v>
      </c>
      <c r="C761">
        <v>-2</v>
      </c>
      <c r="D761" s="1">
        <v>5.53</v>
      </c>
      <c r="E761" s="1">
        <v>243</v>
      </c>
      <c r="F761" s="1">
        <v>153</v>
      </c>
      <c r="G761" s="5">
        <v>77.7</v>
      </c>
      <c r="H761" s="1">
        <v>9.78</v>
      </c>
      <c r="I761" s="1">
        <v>7.92</v>
      </c>
    </row>
    <row r="762" spans="1:9" ht="12.75">
      <c r="A762" s="4">
        <v>38309</v>
      </c>
      <c r="B762" t="s">
        <v>14</v>
      </c>
      <c r="C762">
        <v>-3</v>
      </c>
      <c r="D762" s="1">
        <v>5.53</v>
      </c>
      <c r="E762" s="1">
        <v>243</v>
      </c>
      <c r="F762" s="1">
        <v>153</v>
      </c>
      <c r="G762" s="5">
        <v>77.5</v>
      </c>
      <c r="H762" s="1">
        <v>9.75</v>
      </c>
      <c r="I762" s="1">
        <v>7.91</v>
      </c>
    </row>
    <row r="763" spans="1:9" ht="12.75">
      <c r="A763" s="4">
        <v>38309</v>
      </c>
      <c r="B763" t="s">
        <v>14</v>
      </c>
      <c r="C763">
        <v>-4</v>
      </c>
      <c r="D763" s="1">
        <v>5.52</v>
      </c>
      <c r="E763" s="1">
        <v>243</v>
      </c>
      <c r="F763" s="1">
        <v>153</v>
      </c>
      <c r="G763" s="5">
        <v>77.2</v>
      </c>
      <c r="H763" s="1">
        <v>9.73</v>
      </c>
      <c r="I763" s="1">
        <v>7.91</v>
      </c>
    </row>
    <row r="764" spans="1:9" ht="12.75">
      <c r="A764" s="4">
        <v>38309</v>
      </c>
      <c r="B764" t="s">
        <v>14</v>
      </c>
      <c r="C764">
        <v>-5</v>
      </c>
      <c r="D764" s="1">
        <v>5.53</v>
      </c>
      <c r="E764" s="1">
        <v>243</v>
      </c>
      <c r="F764" s="1">
        <v>153</v>
      </c>
      <c r="G764" s="5">
        <v>76.7</v>
      </c>
      <c r="H764" s="1">
        <v>9.66</v>
      </c>
      <c r="I764" s="1">
        <v>7.91</v>
      </c>
    </row>
    <row r="765" spans="1:3" ht="13.5" thickBot="1">
      <c r="A765" s="4">
        <v>38309</v>
      </c>
      <c r="B765" t="s">
        <v>14</v>
      </c>
      <c r="C765">
        <v>-6</v>
      </c>
    </row>
    <row r="766" spans="4:36" s="11" customFormat="1" ht="12.75">
      <c r="D766" s="12"/>
      <c r="E766" s="12"/>
      <c r="F766" s="12"/>
      <c r="G766" s="13"/>
      <c r="H766" s="12"/>
      <c r="I766" s="12"/>
      <c r="K766" s="18">
        <v>38365</v>
      </c>
      <c r="L766" s="19" t="s">
        <v>5</v>
      </c>
      <c r="M766" s="20" t="s">
        <v>6</v>
      </c>
      <c r="N766" s="20" t="s">
        <v>7</v>
      </c>
      <c r="O766" s="20" t="s">
        <v>8</v>
      </c>
      <c r="P766" s="21" t="s">
        <v>9</v>
      </c>
      <c r="Q766" s="20" t="s">
        <v>10</v>
      </c>
      <c r="R766" s="22" t="s">
        <v>11</v>
      </c>
      <c r="V766" s="12"/>
      <c r="W766" s="12"/>
      <c r="X766" s="12"/>
      <c r="Y766" s="12"/>
      <c r="Z766" s="12"/>
      <c r="AA766" s="12"/>
      <c r="AC766" s="76"/>
      <c r="AD766" s="76"/>
      <c r="AE766" s="76"/>
      <c r="AF766" s="76"/>
      <c r="AG766" s="76"/>
      <c r="AH766" s="76"/>
      <c r="AI766" s="76"/>
      <c r="AJ766" s="76"/>
    </row>
    <row r="767" spans="1:18" ht="12.75">
      <c r="A767" s="4">
        <v>38365</v>
      </c>
      <c r="B767" t="s">
        <v>12</v>
      </c>
      <c r="C767">
        <v>0</v>
      </c>
      <c r="D767" s="1">
        <v>0.24</v>
      </c>
      <c r="E767" s="1">
        <v>280</v>
      </c>
      <c r="F767" s="1">
        <v>151</v>
      </c>
      <c r="G767" s="5">
        <v>76.7</v>
      </c>
      <c r="H767" s="1">
        <v>11.13</v>
      </c>
      <c r="I767" s="1">
        <v>8.05</v>
      </c>
      <c r="K767" s="23"/>
      <c r="L767" s="24">
        <v>0</v>
      </c>
      <c r="M767" s="25">
        <f aca="true" t="shared" si="103" ref="M767:M772">AVERAGE(D767,D775,D783)</f>
        <v>0.6266666666666666</v>
      </c>
      <c r="N767" s="25">
        <f aca="true" t="shared" si="104" ref="N767:N772">AVERAGE(E767,E775,E783)</f>
        <v>270.3333333333333</v>
      </c>
      <c r="O767" s="25">
        <f aca="true" t="shared" si="105" ref="O767:O772">AVERAGE(F767,F775,F783)</f>
        <v>146</v>
      </c>
      <c r="P767" s="25">
        <f aca="true" t="shared" si="106" ref="P767:P772">AVERAGE(G767,G775,G783)</f>
        <v>78.43333333333334</v>
      </c>
      <c r="Q767" s="25">
        <f aca="true" t="shared" si="107" ref="Q767:Q772">AVERAGE(H767,H775,H783)</f>
        <v>11.243333333333334</v>
      </c>
      <c r="R767" s="26">
        <f aca="true" t="shared" si="108" ref="R767:R772">AVERAGE(I767,I775,I783)</f>
        <v>8.160000000000002</v>
      </c>
    </row>
    <row r="768" spans="1:18" ht="12.75">
      <c r="A768" s="4">
        <v>38365</v>
      </c>
      <c r="B768" t="s">
        <v>12</v>
      </c>
      <c r="C768">
        <v>-1</v>
      </c>
      <c r="D768" s="1">
        <v>3.54</v>
      </c>
      <c r="E768" s="1">
        <v>266</v>
      </c>
      <c r="F768" s="1">
        <v>157</v>
      </c>
      <c r="G768" s="5">
        <v>81.2</v>
      </c>
      <c r="H768" s="1">
        <v>10.77</v>
      </c>
      <c r="I768" s="1">
        <v>8.25</v>
      </c>
      <c r="K768" s="27"/>
      <c r="L768" s="24">
        <v>-1</v>
      </c>
      <c r="M768" s="25">
        <f t="shared" si="103"/>
        <v>3.3666666666666667</v>
      </c>
      <c r="N768" s="25">
        <f t="shared" si="104"/>
        <v>266.3333333333333</v>
      </c>
      <c r="O768" s="25">
        <f t="shared" si="105"/>
        <v>156.33333333333334</v>
      </c>
      <c r="P768" s="25">
        <f t="shared" si="106"/>
        <v>78.46666666666668</v>
      </c>
      <c r="Q768" s="25">
        <f t="shared" si="107"/>
        <v>10.443333333333333</v>
      </c>
      <c r="R768" s="26">
        <f t="shared" si="108"/>
        <v>8.156666666666666</v>
      </c>
    </row>
    <row r="769" spans="1:18" ht="12.75">
      <c r="A769" s="4">
        <v>38365</v>
      </c>
      <c r="B769" t="s">
        <v>12</v>
      </c>
      <c r="C769">
        <v>-2</v>
      </c>
      <c r="D769" s="1">
        <v>4.26</v>
      </c>
      <c r="E769" s="1">
        <v>270</v>
      </c>
      <c r="F769" s="1">
        <v>163</v>
      </c>
      <c r="G769" s="5">
        <v>83.1</v>
      </c>
      <c r="H769" s="1">
        <v>10.8</v>
      </c>
      <c r="I769" s="1">
        <v>8.25</v>
      </c>
      <c r="K769" s="27"/>
      <c r="L769" s="24">
        <v>-2</v>
      </c>
      <c r="M769" s="25">
        <f t="shared" si="103"/>
        <v>3.9200000000000004</v>
      </c>
      <c r="N769" s="25">
        <f t="shared" si="104"/>
        <v>268.6666666666667</v>
      </c>
      <c r="O769" s="25">
        <f t="shared" si="105"/>
        <v>160.33333333333334</v>
      </c>
      <c r="P769" s="25">
        <f t="shared" si="106"/>
        <v>77.66666666666667</v>
      </c>
      <c r="Q769" s="25">
        <f t="shared" si="107"/>
        <v>10.276666666666667</v>
      </c>
      <c r="R769" s="26">
        <f t="shared" si="108"/>
        <v>8.12</v>
      </c>
    </row>
    <row r="770" spans="1:18" ht="12.75">
      <c r="A770" s="4">
        <v>38365</v>
      </c>
      <c r="B770" t="s">
        <v>12</v>
      </c>
      <c r="C770">
        <v>-3</v>
      </c>
      <c r="D770" s="1">
        <v>4.48</v>
      </c>
      <c r="E770" s="1">
        <v>273</v>
      </c>
      <c r="F770" s="1">
        <v>166</v>
      </c>
      <c r="G770" s="5">
        <v>79.5</v>
      </c>
      <c r="H770" s="1">
        <v>10.28</v>
      </c>
      <c r="I770" s="1">
        <v>8.15</v>
      </c>
      <c r="K770" s="27"/>
      <c r="L770" s="24">
        <v>-3</v>
      </c>
      <c r="M770" s="25">
        <f t="shared" si="103"/>
        <v>4.28</v>
      </c>
      <c r="N770" s="25">
        <f t="shared" si="104"/>
        <v>271.5</v>
      </c>
      <c r="O770" s="25">
        <f t="shared" si="105"/>
        <v>164</v>
      </c>
      <c r="P770" s="25">
        <f t="shared" si="106"/>
        <v>71.95</v>
      </c>
      <c r="Q770" s="25">
        <f t="shared" si="107"/>
        <v>9.344999999999999</v>
      </c>
      <c r="R770" s="26">
        <f t="shared" si="108"/>
        <v>8.05</v>
      </c>
    </row>
    <row r="771" spans="1:18" ht="12.75">
      <c r="A771" s="4">
        <v>38365</v>
      </c>
      <c r="B771" t="s">
        <v>12</v>
      </c>
      <c r="C771">
        <v>-4</v>
      </c>
      <c r="D771" s="1">
        <v>4.95</v>
      </c>
      <c r="E771" s="1">
        <v>290</v>
      </c>
      <c r="F771" s="1">
        <v>179</v>
      </c>
      <c r="G771" s="5">
        <v>55</v>
      </c>
      <c r="H771" s="1">
        <v>7.02</v>
      </c>
      <c r="I771" s="1">
        <v>8.05</v>
      </c>
      <c r="K771" s="27"/>
      <c r="L771" s="24">
        <v>-4</v>
      </c>
      <c r="M771" s="25">
        <f t="shared" si="103"/>
        <v>4.635</v>
      </c>
      <c r="N771" s="25">
        <f t="shared" si="104"/>
        <v>281</v>
      </c>
      <c r="O771" s="25">
        <f t="shared" si="105"/>
        <v>171.5</v>
      </c>
      <c r="P771" s="25">
        <f t="shared" si="106"/>
        <v>55.9</v>
      </c>
      <c r="Q771" s="25">
        <f t="shared" si="107"/>
        <v>7.205</v>
      </c>
      <c r="R771" s="26">
        <f t="shared" si="108"/>
        <v>7.955</v>
      </c>
    </row>
    <row r="772" spans="1:18" ht="12.75">
      <c r="A772" s="4">
        <v>38365</v>
      </c>
      <c r="B772" t="s">
        <v>12</v>
      </c>
      <c r="C772">
        <v>-5</v>
      </c>
      <c r="D772" s="1">
        <v>5.08</v>
      </c>
      <c r="E772" s="1">
        <v>292</v>
      </c>
      <c r="F772" s="1">
        <v>181</v>
      </c>
      <c r="G772" s="5">
        <v>50</v>
      </c>
      <c r="H772" s="1">
        <v>6.37</v>
      </c>
      <c r="I772" s="1">
        <v>7.75</v>
      </c>
      <c r="K772" s="27"/>
      <c r="L772" s="24">
        <v>-5</v>
      </c>
      <c r="M772" s="25">
        <f t="shared" si="103"/>
        <v>5.08</v>
      </c>
      <c r="N772" s="25">
        <f t="shared" si="104"/>
        <v>292</v>
      </c>
      <c r="O772" s="25">
        <f t="shared" si="105"/>
        <v>181</v>
      </c>
      <c r="P772" s="25">
        <f t="shared" si="106"/>
        <v>50</v>
      </c>
      <c r="Q772" s="25">
        <f t="shared" si="107"/>
        <v>6.37</v>
      </c>
      <c r="R772" s="26">
        <f t="shared" si="108"/>
        <v>7.75</v>
      </c>
    </row>
    <row r="773" spans="1:18" ht="13.5" thickBot="1">
      <c r="A773" s="4">
        <v>38365</v>
      </c>
      <c r="B773" t="s">
        <v>12</v>
      </c>
      <c r="C773">
        <v>-6</v>
      </c>
      <c r="K773" s="28"/>
      <c r="L773" s="29">
        <v>-6</v>
      </c>
      <c r="M773" s="30"/>
      <c r="N773" s="30"/>
      <c r="O773" s="30"/>
      <c r="P773" s="30"/>
      <c r="Q773" s="30"/>
      <c r="R773" s="31"/>
    </row>
    <row r="774" ht="12.75">
      <c r="A774" s="4"/>
    </row>
    <row r="775" spans="1:9" ht="12.75">
      <c r="A775" s="4">
        <v>38365</v>
      </c>
      <c r="B775" t="s">
        <v>13</v>
      </c>
      <c r="C775">
        <v>0</v>
      </c>
      <c r="D775" s="1">
        <v>0.66</v>
      </c>
      <c r="E775" s="1">
        <v>266</v>
      </c>
      <c r="F775" s="1">
        <v>143</v>
      </c>
      <c r="G775" s="5">
        <v>86.3</v>
      </c>
      <c r="H775" s="1">
        <v>12.37</v>
      </c>
      <c r="I775" s="1">
        <v>8.33</v>
      </c>
    </row>
    <row r="776" spans="1:9" ht="12.75">
      <c r="A776" s="4">
        <v>38365</v>
      </c>
      <c r="B776" t="s">
        <v>13</v>
      </c>
      <c r="C776">
        <v>-1</v>
      </c>
      <c r="D776" s="1">
        <v>3.37</v>
      </c>
      <c r="E776" s="1">
        <v>265</v>
      </c>
      <c r="F776" s="1">
        <v>156</v>
      </c>
      <c r="G776" s="5">
        <v>82.9</v>
      </c>
      <c r="H776" s="1">
        <v>11.02</v>
      </c>
      <c r="I776" s="1">
        <v>8.21</v>
      </c>
    </row>
    <row r="777" spans="1:9" ht="12.75">
      <c r="A777" s="4">
        <v>38365</v>
      </c>
      <c r="B777" t="s">
        <v>13</v>
      </c>
      <c r="C777">
        <v>-2</v>
      </c>
      <c r="D777" s="1">
        <v>3.88</v>
      </c>
      <c r="E777" s="1">
        <v>267</v>
      </c>
      <c r="F777" s="1">
        <v>159</v>
      </c>
      <c r="G777" s="5">
        <v>80</v>
      </c>
      <c r="H777" s="1">
        <v>10.51</v>
      </c>
      <c r="I777" s="1">
        <v>8.12</v>
      </c>
    </row>
    <row r="778" spans="1:3" ht="12.75">
      <c r="A778" s="4">
        <v>38365</v>
      </c>
      <c r="B778" t="s">
        <v>13</v>
      </c>
      <c r="C778">
        <v>-3</v>
      </c>
    </row>
    <row r="779" spans="1:3" ht="12.75">
      <c r="A779" s="4">
        <v>38365</v>
      </c>
      <c r="B779" t="s">
        <v>13</v>
      </c>
      <c r="C779">
        <v>-4</v>
      </c>
    </row>
    <row r="780" spans="1:3" ht="12.75">
      <c r="A780" s="4">
        <v>38365</v>
      </c>
      <c r="B780" t="s">
        <v>13</v>
      </c>
      <c r="C780">
        <v>-5</v>
      </c>
    </row>
    <row r="781" spans="1:3" ht="12.75">
      <c r="A781" s="4">
        <v>38365</v>
      </c>
      <c r="B781" t="s">
        <v>13</v>
      </c>
      <c r="C781">
        <v>-6</v>
      </c>
    </row>
    <row r="782" ht="12.75">
      <c r="A782" s="4"/>
    </row>
    <row r="783" spans="1:9" ht="12.75">
      <c r="A783" s="4">
        <v>38365</v>
      </c>
      <c r="B783" t="s">
        <v>14</v>
      </c>
      <c r="C783">
        <v>0</v>
      </c>
      <c r="D783" s="1">
        <v>0.98</v>
      </c>
      <c r="E783" s="1">
        <v>265</v>
      </c>
      <c r="F783" s="1">
        <v>144</v>
      </c>
      <c r="G783" s="1">
        <v>72.3</v>
      </c>
      <c r="H783" s="1">
        <v>10.23</v>
      </c>
      <c r="I783" s="1">
        <v>8.1</v>
      </c>
    </row>
    <row r="784" spans="1:9" ht="12.75">
      <c r="A784" s="4">
        <v>38365</v>
      </c>
      <c r="B784" t="s">
        <v>14</v>
      </c>
      <c r="C784">
        <v>-1</v>
      </c>
      <c r="D784" s="1">
        <v>3.19</v>
      </c>
      <c r="E784" s="1">
        <v>268</v>
      </c>
      <c r="F784" s="1">
        <v>156</v>
      </c>
      <c r="G784" s="1">
        <v>71.3</v>
      </c>
      <c r="H784" s="1">
        <v>9.54</v>
      </c>
      <c r="I784" s="1">
        <v>8.01</v>
      </c>
    </row>
    <row r="785" spans="1:9" ht="12.75">
      <c r="A785" s="4">
        <v>38365</v>
      </c>
      <c r="B785" t="s">
        <v>14</v>
      </c>
      <c r="C785">
        <v>-2</v>
      </c>
      <c r="D785" s="1">
        <v>3.62</v>
      </c>
      <c r="E785" s="1">
        <v>269</v>
      </c>
      <c r="F785" s="1">
        <v>159</v>
      </c>
      <c r="G785" s="1">
        <v>69.9</v>
      </c>
      <c r="H785" s="1">
        <v>9.52</v>
      </c>
      <c r="I785" s="1">
        <v>7.99</v>
      </c>
    </row>
    <row r="786" spans="1:9" ht="12.75">
      <c r="A786" s="4">
        <v>38365</v>
      </c>
      <c r="B786" t="s">
        <v>14</v>
      </c>
      <c r="C786">
        <v>-3</v>
      </c>
      <c r="D786" s="1">
        <v>4.08</v>
      </c>
      <c r="E786" s="1">
        <v>270</v>
      </c>
      <c r="F786" s="1">
        <v>162</v>
      </c>
      <c r="G786" s="1">
        <v>64.4</v>
      </c>
      <c r="H786" s="1">
        <v>8.41</v>
      </c>
      <c r="I786" s="1">
        <v>7.95</v>
      </c>
    </row>
    <row r="787" spans="1:9" ht="12.75">
      <c r="A787" s="4">
        <v>38365</v>
      </c>
      <c r="B787" t="s">
        <v>14</v>
      </c>
      <c r="C787">
        <v>-4</v>
      </c>
      <c r="D787" s="1">
        <v>4.32</v>
      </c>
      <c r="E787" s="1">
        <v>272</v>
      </c>
      <c r="F787" s="1">
        <v>164</v>
      </c>
      <c r="G787" s="1">
        <v>56.8</v>
      </c>
      <c r="H787" s="1">
        <v>7.39</v>
      </c>
      <c r="I787" s="1">
        <v>7.86</v>
      </c>
    </row>
    <row r="788" spans="1:3" ht="12.75">
      <c r="A788" s="4">
        <v>38365</v>
      </c>
      <c r="B788" t="s">
        <v>14</v>
      </c>
      <c r="C788">
        <v>-5</v>
      </c>
    </row>
    <row r="789" spans="1:3" ht="13.5" thickBot="1">
      <c r="A789" s="4">
        <v>38365</v>
      </c>
      <c r="B789" t="s">
        <v>14</v>
      </c>
      <c r="C789">
        <v>-6</v>
      </c>
    </row>
    <row r="790" spans="4:36" s="11" customFormat="1" ht="12.75">
      <c r="D790" s="12"/>
      <c r="E790" s="12"/>
      <c r="F790" s="12"/>
      <c r="G790" s="13"/>
      <c r="H790" s="12"/>
      <c r="I790" s="12"/>
      <c r="K790" s="18">
        <v>38453</v>
      </c>
      <c r="L790" s="19" t="s">
        <v>5</v>
      </c>
      <c r="M790" s="20" t="s">
        <v>6</v>
      </c>
      <c r="N790" s="20" t="s">
        <v>7</v>
      </c>
      <c r="O790" s="20" t="s">
        <v>8</v>
      </c>
      <c r="P790" s="21" t="s">
        <v>9</v>
      </c>
      <c r="Q790" s="20" t="s">
        <v>10</v>
      </c>
      <c r="R790" s="22" t="s">
        <v>11</v>
      </c>
      <c r="V790" s="12"/>
      <c r="W790" s="12"/>
      <c r="X790" s="12"/>
      <c r="Y790" s="12"/>
      <c r="Z790" s="12"/>
      <c r="AA790" s="12"/>
      <c r="AC790" s="76"/>
      <c r="AD790" s="76"/>
      <c r="AE790" s="76"/>
      <c r="AF790" s="76"/>
      <c r="AG790" s="76"/>
      <c r="AH790" s="76"/>
      <c r="AI790" s="76"/>
      <c r="AJ790" s="76"/>
    </row>
    <row r="791" spans="1:18" ht="12.75">
      <c r="A791" s="4">
        <v>38453</v>
      </c>
      <c r="B791" t="s">
        <v>12</v>
      </c>
      <c r="C791">
        <v>0</v>
      </c>
      <c r="D791" s="1">
        <v>7.7</v>
      </c>
      <c r="E791" s="1">
        <v>0.447</v>
      </c>
      <c r="F791" s="1">
        <v>0.3</v>
      </c>
      <c r="G791" s="5">
        <v>82.7</v>
      </c>
      <c r="H791" s="1">
        <v>9.83</v>
      </c>
      <c r="I791" s="1">
        <v>8.61</v>
      </c>
      <c r="K791" s="23"/>
      <c r="L791" s="24">
        <v>0</v>
      </c>
      <c r="M791" s="25">
        <f aca="true" t="shared" si="109" ref="M791:M796">AVERAGE(D791,D799,D807)</f>
        <v>7.4366666666666665</v>
      </c>
      <c r="N791" s="25">
        <f aca="true" t="shared" si="110" ref="N791:N796">AVERAGE(E791,E799,E807)</f>
        <v>0.4563333333333333</v>
      </c>
      <c r="O791" s="25">
        <f aca="true" t="shared" si="111" ref="O791:O796">AVERAGE(F791,F799,F807)</f>
        <v>0.3033333333333333</v>
      </c>
      <c r="P791" s="25">
        <f aca="true" t="shared" si="112" ref="P791:P796">AVERAGE(G791,G799,G807)</f>
        <v>83</v>
      </c>
      <c r="Q791" s="25">
        <f aca="true" t="shared" si="113" ref="Q791:Q796">AVERAGE(H791,H799,H807)</f>
        <v>9.923333333333334</v>
      </c>
      <c r="R791" s="26">
        <f aca="true" t="shared" si="114" ref="R791:R796">AVERAGE(I791,I799,I807)</f>
        <v>8.616666666666667</v>
      </c>
    </row>
    <row r="792" spans="1:18" ht="12.75">
      <c r="A792" s="4">
        <v>38453</v>
      </c>
      <c r="B792" t="s">
        <v>12</v>
      </c>
      <c r="C792">
        <v>-1</v>
      </c>
      <c r="D792" s="1">
        <v>7.65</v>
      </c>
      <c r="E792" s="1">
        <v>0.447</v>
      </c>
      <c r="F792" s="1">
        <v>0.299</v>
      </c>
      <c r="G792" s="5">
        <v>81.9</v>
      </c>
      <c r="H792" s="1">
        <v>9.77</v>
      </c>
      <c r="I792" s="1">
        <v>8.69</v>
      </c>
      <c r="K792" s="27"/>
      <c r="L792" s="24">
        <v>-1</v>
      </c>
      <c r="M792" s="25">
        <f t="shared" si="109"/>
        <v>7.419999999999999</v>
      </c>
      <c r="N792" s="25">
        <f t="shared" si="110"/>
        <v>0.4563333333333333</v>
      </c>
      <c r="O792" s="25">
        <f t="shared" si="111"/>
        <v>0.3033333333333333</v>
      </c>
      <c r="P792" s="25">
        <f t="shared" si="112"/>
        <v>81.46666666666667</v>
      </c>
      <c r="Q792" s="25">
        <f t="shared" si="113"/>
        <v>9.773333333333332</v>
      </c>
      <c r="R792" s="26">
        <f t="shared" si="114"/>
        <v>8.64</v>
      </c>
    </row>
    <row r="793" spans="1:18" ht="12.75">
      <c r="A793" s="4">
        <v>38453</v>
      </c>
      <c r="B793" t="s">
        <v>12</v>
      </c>
      <c r="C793">
        <v>-2</v>
      </c>
      <c r="D793" s="1">
        <v>7.64</v>
      </c>
      <c r="E793" s="1">
        <v>0.447</v>
      </c>
      <c r="F793" s="1">
        <v>0.299</v>
      </c>
      <c r="G793" s="5">
        <v>81.9</v>
      </c>
      <c r="H793" s="1">
        <v>9.77</v>
      </c>
      <c r="I793" s="1">
        <v>8.68</v>
      </c>
      <c r="K793" s="27"/>
      <c r="L793" s="24">
        <v>-2</v>
      </c>
      <c r="M793" s="25">
        <f t="shared" si="109"/>
        <v>7.373333333333334</v>
      </c>
      <c r="N793" s="25">
        <f t="shared" si="110"/>
        <v>0.4563333333333333</v>
      </c>
      <c r="O793" s="25">
        <f t="shared" si="111"/>
        <v>0.30266666666666664</v>
      </c>
      <c r="P793" s="25">
        <f t="shared" si="112"/>
        <v>81.2</v>
      </c>
      <c r="Q793" s="25">
        <f t="shared" si="113"/>
        <v>9.746666666666668</v>
      </c>
      <c r="R793" s="26">
        <f t="shared" si="114"/>
        <v>8.623333333333333</v>
      </c>
    </row>
    <row r="794" spans="1:18" ht="12.75">
      <c r="A794" s="4">
        <v>38453</v>
      </c>
      <c r="B794" t="s">
        <v>12</v>
      </c>
      <c r="C794">
        <v>-3</v>
      </c>
      <c r="D794" s="1">
        <v>7.54</v>
      </c>
      <c r="E794" s="1">
        <v>0.448</v>
      </c>
      <c r="F794" s="1">
        <v>0.298</v>
      </c>
      <c r="G794" s="5">
        <v>81.3</v>
      </c>
      <c r="H794" s="1">
        <v>9.71</v>
      </c>
      <c r="I794" s="1">
        <v>8.67</v>
      </c>
      <c r="K794" s="27"/>
      <c r="L794" s="24">
        <v>-3</v>
      </c>
      <c r="M794" s="25">
        <f t="shared" si="109"/>
        <v>7.333333333333333</v>
      </c>
      <c r="N794" s="25">
        <f t="shared" si="110"/>
        <v>0.4566666666666667</v>
      </c>
      <c r="O794" s="25">
        <f t="shared" si="111"/>
        <v>0.302</v>
      </c>
      <c r="P794" s="25">
        <f t="shared" si="112"/>
        <v>80.8</v>
      </c>
      <c r="Q794" s="25">
        <f t="shared" si="113"/>
        <v>9.71</v>
      </c>
      <c r="R794" s="26">
        <f t="shared" si="114"/>
        <v>8.616666666666667</v>
      </c>
    </row>
    <row r="795" spans="1:18" ht="12.75">
      <c r="A795" s="4">
        <v>38453</v>
      </c>
      <c r="B795" t="s">
        <v>12</v>
      </c>
      <c r="C795">
        <v>-4</v>
      </c>
      <c r="D795" s="1">
        <v>7.32</v>
      </c>
      <c r="E795" s="1">
        <v>0.447</v>
      </c>
      <c r="F795" s="1">
        <v>0.296</v>
      </c>
      <c r="G795" s="5">
        <v>79.9</v>
      </c>
      <c r="H795" s="1">
        <v>9.61</v>
      </c>
      <c r="I795" s="1">
        <v>8.65</v>
      </c>
      <c r="K795" s="27"/>
      <c r="L795" s="24">
        <v>-4</v>
      </c>
      <c r="M795" s="25">
        <f t="shared" si="109"/>
        <v>7.226666666666667</v>
      </c>
      <c r="N795" s="25">
        <f t="shared" si="110"/>
        <v>0.4563333333333333</v>
      </c>
      <c r="O795" s="25">
        <f t="shared" si="111"/>
        <v>0.301</v>
      </c>
      <c r="P795" s="25">
        <f t="shared" si="112"/>
        <v>80.16666666666667</v>
      </c>
      <c r="Q795" s="25">
        <f t="shared" si="113"/>
        <v>9.666666666666666</v>
      </c>
      <c r="R795" s="26">
        <f t="shared" si="114"/>
        <v>8.606666666666667</v>
      </c>
    </row>
    <row r="796" spans="1:18" ht="12.75">
      <c r="A796" s="4">
        <v>38453</v>
      </c>
      <c r="B796" t="s">
        <v>12</v>
      </c>
      <c r="C796">
        <v>-5</v>
      </c>
      <c r="D796" s="1">
        <v>6.79</v>
      </c>
      <c r="E796" s="1">
        <v>0.444</v>
      </c>
      <c r="F796" s="1">
        <v>0.289</v>
      </c>
      <c r="G796" s="5">
        <v>75.7</v>
      </c>
      <c r="H796" s="1">
        <v>9.22</v>
      </c>
      <c r="I796" s="1">
        <v>8.63</v>
      </c>
      <c r="K796" s="27"/>
      <c r="L796" s="24">
        <v>-5</v>
      </c>
      <c r="M796" s="25">
        <f t="shared" si="109"/>
        <v>6.953333333333333</v>
      </c>
      <c r="N796" s="25">
        <f t="shared" si="110"/>
        <v>0.456</v>
      </c>
      <c r="O796" s="25">
        <f t="shared" si="111"/>
        <v>0.29866666666666664</v>
      </c>
      <c r="P796" s="25">
        <f t="shared" si="112"/>
        <v>77.93333333333334</v>
      </c>
      <c r="Q796" s="25">
        <f t="shared" si="113"/>
        <v>9.450000000000001</v>
      </c>
      <c r="R796" s="26">
        <f t="shared" si="114"/>
        <v>8.590000000000002</v>
      </c>
    </row>
    <row r="797" spans="1:18" ht="13.5" thickBot="1">
      <c r="A797" s="4">
        <v>38453</v>
      </c>
      <c r="B797" t="s">
        <v>12</v>
      </c>
      <c r="C797">
        <v>-6</v>
      </c>
      <c r="D797" s="1">
        <v>6.76</v>
      </c>
      <c r="E797" s="1">
        <v>0.444</v>
      </c>
      <c r="F797" s="1">
        <v>0.29</v>
      </c>
      <c r="G797" s="5">
        <v>73.6</v>
      </c>
      <c r="H797" s="1">
        <v>8.98</v>
      </c>
      <c r="I797" s="1">
        <v>8.59</v>
      </c>
      <c r="K797" s="28"/>
      <c r="L797" s="29">
        <v>-6</v>
      </c>
      <c r="M797" s="30"/>
      <c r="N797" s="30"/>
      <c r="O797" s="30"/>
      <c r="P797" s="30"/>
      <c r="Q797" s="30"/>
      <c r="R797" s="31"/>
    </row>
    <row r="798" ht="12.75">
      <c r="A798" s="4"/>
    </row>
    <row r="799" spans="1:9" ht="12.75">
      <c r="A799" s="4">
        <v>38453</v>
      </c>
      <c r="B799" t="s">
        <v>13</v>
      </c>
      <c r="C799">
        <v>0</v>
      </c>
      <c r="D799" s="1">
        <v>7.39</v>
      </c>
      <c r="E799" s="1">
        <v>0.458</v>
      </c>
      <c r="F799" s="1">
        <v>0.304</v>
      </c>
      <c r="G799" s="5">
        <v>83.2</v>
      </c>
      <c r="H799" s="1">
        <v>9.96</v>
      </c>
      <c r="I799" s="1">
        <v>8.64</v>
      </c>
    </row>
    <row r="800" spans="1:9" ht="12.75">
      <c r="A800" s="4">
        <v>38453</v>
      </c>
      <c r="B800" t="s">
        <v>13</v>
      </c>
      <c r="C800">
        <v>-1</v>
      </c>
      <c r="D800" s="1">
        <v>7.37</v>
      </c>
      <c r="E800" s="1">
        <v>0.458</v>
      </c>
      <c r="F800" s="1">
        <v>0.304</v>
      </c>
      <c r="G800" s="5">
        <v>81.4</v>
      </c>
      <c r="H800" s="1">
        <v>9.78</v>
      </c>
      <c r="I800" s="1">
        <v>8.63</v>
      </c>
    </row>
    <row r="801" spans="1:9" ht="12.75">
      <c r="A801" s="4">
        <v>38453</v>
      </c>
      <c r="B801" t="s">
        <v>13</v>
      </c>
      <c r="C801">
        <v>-2</v>
      </c>
      <c r="D801" s="1">
        <v>7.29</v>
      </c>
      <c r="E801" s="1">
        <v>0.458</v>
      </c>
      <c r="F801" s="1">
        <v>0.303</v>
      </c>
      <c r="G801" s="5">
        <v>80.9</v>
      </c>
      <c r="H801" s="1">
        <v>9.73</v>
      </c>
      <c r="I801" s="1">
        <v>8.61</v>
      </c>
    </row>
    <row r="802" spans="1:9" ht="12.75">
      <c r="A802" s="4">
        <v>38453</v>
      </c>
      <c r="B802" t="s">
        <v>13</v>
      </c>
      <c r="C802">
        <v>-3</v>
      </c>
      <c r="D802" s="1">
        <v>7.26</v>
      </c>
      <c r="E802" s="1">
        <v>0.458</v>
      </c>
      <c r="F802" s="1">
        <v>0.302</v>
      </c>
      <c r="G802" s="5">
        <v>80.6</v>
      </c>
      <c r="H802" s="1">
        <v>9.71</v>
      </c>
      <c r="I802" s="1">
        <v>8.6</v>
      </c>
    </row>
    <row r="803" spans="1:9" ht="12.75">
      <c r="A803" s="4">
        <v>38453</v>
      </c>
      <c r="B803" t="s">
        <v>13</v>
      </c>
      <c r="C803">
        <v>-4</v>
      </c>
      <c r="D803" s="1">
        <v>7.17</v>
      </c>
      <c r="E803" s="1">
        <v>0.458</v>
      </c>
      <c r="F803" s="1">
        <v>0.301</v>
      </c>
      <c r="G803" s="5">
        <v>80</v>
      </c>
      <c r="H803" s="1">
        <v>9.65</v>
      </c>
      <c r="I803" s="1">
        <v>8.59</v>
      </c>
    </row>
    <row r="804" spans="1:9" ht="12.75">
      <c r="A804" s="4">
        <v>38453</v>
      </c>
      <c r="B804" t="s">
        <v>13</v>
      </c>
      <c r="C804">
        <v>-5</v>
      </c>
      <c r="D804" s="1">
        <v>6.91</v>
      </c>
      <c r="E804" s="1">
        <v>0.46</v>
      </c>
      <c r="F804" s="1">
        <v>0.301</v>
      </c>
      <c r="G804" s="5">
        <v>77.6</v>
      </c>
      <c r="H804" s="1">
        <v>9.42</v>
      </c>
      <c r="I804" s="1">
        <v>8.56</v>
      </c>
    </row>
    <row r="805" spans="1:9" ht="12.75">
      <c r="A805" s="4">
        <v>38453</v>
      </c>
      <c r="B805" t="s">
        <v>13</v>
      </c>
      <c r="C805">
        <v>-6</v>
      </c>
      <c r="D805" s="1">
        <v>6.88</v>
      </c>
      <c r="E805" s="1">
        <v>0.46</v>
      </c>
      <c r="F805" s="1">
        <v>0.301</v>
      </c>
      <c r="G805" s="5">
        <v>73.1</v>
      </c>
      <c r="H805" s="1">
        <v>8.89</v>
      </c>
      <c r="I805" s="1">
        <v>8.51</v>
      </c>
    </row>
    <row r="806" ht="12.75">
      <c r="A806" s="4"/>
    </row>
    <row r="807" spans="1:9" ht="12.75">
      <c r="A807" s="4">
        <v>38453</v>
      </c>
      <c r="B807" t="s">
        <v>14</v>
      </c>
      <c r="C807">
        <v>0</v>
      </c>
      <c r="D807" s="1">
        <v>7.22</v>
      </c>
      <c r="E807" s="1">
        <v>0.464</v>
      </c>
      <c r="F807" s="1">
        <v>0.306</v>
      </c>
      <c r="G807" s="5">
        <v>83.1</v>
      </c>
      <c r="H807" s="1">
        <v>9.98</v>
      </c>
      <c r="I807" s="1">
        <v>8.6</v>
      </c>
    </row>
    <row r="808" spans="1:9" ht="12.75">
      <c r="A808" s="4">
        <v>38453</v>
      </c>
      <c r="B808" t="s">
        <v>14</v>
      </c>
      <c r="C808">
        <v>-1</v>
      </c>
      <c r="D808" s="1">
        <v>7.24</v>
      </c>
      <c r="E808" s="1">
        <v>0.464</v>
      </c>
      <c r="F808" s="1">
        <v>0.307</v>
      </c>
      <c r="G808" s="5">
        <v>81.1</v>
      </c>
      <c r="H808" s="1">
        <v>9.77</v>
      </c>
      <c r="I808" s="1">
        <v>8.6</v>
      </c>
    </row>
    <row r="809" spans="1:9" ht="12.75">
      <c r="A809" s="4">
        <v>38453</v>
      </c>
      <c r="B809" t="s">
        <v>14</v>
      </c>
      <c r="C809">
        <v>-2</v>
      </c>
      <c r="D809" s="1">
        <v>7.19</v>
      </c>
      <c r="E809" s="1">
        <v>0.464</v>
      </c>
      <c r="F809" s="1">
        <v>0.306</v>
      </c>
      <c r="G809" s="5">
        <v>80.8</v>
      </c>
      <c r="H809" s="1">
        <v>9.74</v>
      </c>
      <c r="I809" s="1">
        <v>8.58</v>
      </c>
    </row>
    <row r="810" spans="1:9" ht="12.75">
      <c r="A810" s="4">
        <v>38453</v>
      </c>
      <c r="B810" t="s">
        <v>14</v>
      </c>
      <c r="C810">
        <v>-3</v>
      </c>
      <c r="D810" s="1">
        <v>7.2</v>
      </c>
      <c r="E810" s="1">
        <v>0.464</v>
      </c>
      <c r="F810" s="1">
        <v>0.306</v>
      </c>
      <c r="G810" s="5">
        <v>80.5</v>
      </c>
      <c r="H810" s="1">
        <v>9.71</v>
      </c>
      <c r="I810" s="1">
        <v>8.58</v>
      </c>
    </row>
    <row r="811" spans="1:9" ht="12.75">
      <c r="A811" s="4">
        <v>38453</v>
      </c>
      <c r="B811" t="s">
        <v>14</v>
      </c>
      <c r="C811">
        <v>-4</v>
      </c>
      <c r="D811" s="1">
        <v>7.19</v>
      </c>
      <c r="E811" s="1">
        <v>0.464</v>
      </c>
      <c r="F811" s="1">
        <v>0.306</v>
      </c>
      <c r="G811" s="5">
        <v>80.6</v>
      </c>
      <c r="H811" s="1">
        <v>9.74</v>
      </c>
      <c r="I811" s="1">
        <v>8.58</v>
      </c>
    </row>
    <row r="812" spans="1:9" ht="12.75">
      <c r="A812" s="4">
        <v>38453</v>
      </c>
      <c r="B812" t="s">
        <v>14</v>
      </c>
      <c r="C812">
        <v>-5</v>
      </c>
      <c r="D812" s="1">
        <v>7.16</v>
      </c>
      <c r="E812" s="1">
        <v>0.464</v>
      </c>
      <c r="F812" s="1">
        <v>0.306</v>
      </c>
      <c r="G812" s="5">
        <v>80.5</v>
      </c>
      <c r="H812" s="1">
        <v>9.71</v>
      </c>
      <c r="I812" s="1">
        <v>8.58</v>
      </c>
    </row>
    <row r="813" spans="1:3" ht="13.5" thickBot="1">
      <c r="A813" s="4">
        <v>38453</v>
      </c>
      <c r="B813" t="s">
        <v>14</v>
      </c>
      <c r="C813">
        <v>-6</v>
      </c>
    </row>
    <row r="814" spans="4:36" s="11" customFormat="1" ht="12.75">
      <c r="D814" s="12"/>
      <c r="E814" s="12"/>
      <c r="F814" s="12"/>
      <c r="G814" s="13"/>
      <c r="H814" s="12"/>
      <c r="I814" s="12"/>
      <c r="K814" s="18">
        <v>38467</v>
      </c>
      <c r="L814" s="19" t="s">
        <v>5</v>
      </c>
      <c r="M814" s="20" t="s">
        <v>6</v>
      </c>
      <c r="N814" s="20" t="s">
        <v>7</v>
      </c>
      <c r="O814" s="20" t="s">
        <v>8</v>
      </c>
      <c r="P814" s="21" t="s">
        <v>9</v>
      </c>
      <c r="Q814" s="20" t="s">
        <v>10</v>
      </c>
      <c r="R814" s="22" t="s">
        <v>11</v>
      </c>
      <c r="V814" s="12"/>
      <c r="W814" s="12"/>
      <c r="X814" s="12"/>
      <c r="Y814" s="12"/>
      <c r="Z814" s="12"/>
      <c r="AA814" s="12"/>
      <c r="AC814" s="76"/>
      <c r="AD814" s="76"/>
      <c r="AE814" s="76"/>
      <c r="AF814" s="76"/>
      <c r="AG814" s="76"/>
      <c r="AH814" s="76"/>
      <c r="AI814" s="76"/>
      <c r="AJ814" s="76"/>
    </row>
    <row r="815" spans="1:18" ht="12.75">
      <c r="A815" s="4">
        <v>38467</v>
      </c>
      <c r="B815" t="s">
        <v>12</v>
      </c>
      <c r="C815">
        <v>0</v>
      </c>
      <c r="D815" s="81">
        <v>8.77</v>
      </c>
      <c r="E815" s="81">
        <v>0.401</v>
      </c>
      <c r="F815" s="81">
        <v>0.28</v>
      </c>
      <c r="G815" s="82">
        <v>90.2</v>
      </c>
      <c r="H815" s="81">
        <v>10.47</v>
      </c>
      <c r="I815" s="81">
        <v>9</v>
      </c>
      <c r="K815" s="23"/>
      <c r="L815" s="24">
        <v>0</v>
      </c>
      <c r="M815" s="25">
        <f aca="true" t="shared" si="115" ref="M815:M820">AVERAGE(D815,D823,D831)</f>
        <v>8.893333333333333</v>
      </c>
      <c r="N815" s="25">
        <f aca="true" t="shared" si="116" ref="N815:N820">AVERAGE(E815,E823,E831)</f>
        <v>0.41966666666666663</v>
      </c>
      <c r="O815" s="25">
        <f aca="true" t="shared" si="117" ref="O815:O820">AVERAGE(F815,F823,F831)</f>
        <v>0.29000000000000004</v>
      </c>
      <c r="P815" s="25">
        <f aca="true" t="shared" si="118" ref="P815:P820">AVERAGE(G815,G823,G831)</f>
        <v>91.16666666666667</v>
      </c>
      <c r="Q815" s="25">
        <f aca="true" t="shared" si="119" ref="Q815:Q820">AVERAGE(H815,H823,H831)</f>
        <v>10.466666666666667</v>
      </c>
      <c r="R815" s="26">
        <f aca="true" t="shared" si="120" ref="R815:R820">AVERAGE(I815,I823,I831)</f>
        <v>8.77</v>
      </c>
    </row>
    <row r="816" spans="1:18" ht="12.75">
      <c r="A816" s="4">
        <v>38467</v>
      </c>
      <c r="B816" t="s">
        <v>12</v>
      </c>
      <c r="C816">
        <v>-1</v>
      </c>
      <c r="D816" s="81">
        <v>8.75</v>
      </c>
      <c r="E816" s="81">
        <v>0.401</v>
      </c>
      <c r="F816" s="81">
        <v>0.28</v>
      </c>
      <c r="G816" s="82">
        <v>87</v>
      </c>
      <c r="H816" s="81">
        <v>10.1</v>
      </c>
      <c r="I816" s="81">
        <v>8.9</v>
      </c>
      <c r="K816" s="27"/>
      <c r="L816" s="24">
        <v>-1</v>
      </c>
      <c r="M816" s="25">
        <f t="shared" si="115"/>
        <v>8.866666666666667</v>
      </c>
      <c r="N816" s="25">
        <f t="shared" si="116"/>
        <v>0.417</v>
      </c>
      <c r="O816" s="25">
        <f t="shared" si="117"/>
        <v>0.29000000000000004</v>
      </c>
      <c r="P816" s="25">
        <f t="shared" si="118"/>
        <v>87.03333333333335</v>
      </c>
      <c r="Q816" s="25">
        <f t="shared" si="119"/>
        <v>10.076666666666666</v>
      </c>
      <c r="R816" s="26">
        <f t="shared" si="120"/>
        <v>8.716666666666667</v>
      </c>
    </row>
    <row r="817" spans="1:18" ht="12.75">
      <c r="A817" s="4">
        <v>38467</v>
      </c>
      <c r="B817" t="s">
        <v>12</v>
      </c>
      <c r="C817">
        <v>-2</v>
      </c>
      <c r="D817" s="81">
        <v>8.73</v>
      </c>
      <c r="E817" s="81">
        <v>0.401</v>
      </c>
      <c r="F817" s="81">
        <v>0.28</v>
      </c>
      <c r="G817" s="82">
        <v>86.6</v>
      </c>
      <c r="H817" s="81">
        <v>10.06</v>
      </c>
      <c r="I817" s="81" t="s">
        <v>27</v>
      </c>
      <c r="K817" s="27"/>
      <c r="L817" s="24">
        <v>-2</v>
      </c>
      <c r="M817" s="25">
        <f t="shared" si="115"/>
        <v>8.846666666666666</v>
      </c>
      <c r="N817" s="25">
        <f t="shared" si="116"/>
        <v>0.417</v>
      </c>
      <c r="O817" s="25">
        <f t="shared" si="117"/>
        <v>0.29000000000000004</v>
      </c>
      <c r="P817" s="25">
        <f t="shared" si="118"/>
        <v>86.23333333333335</v>
      </c>
      <c r="Q817" s="25">
        <f t="shared" si="119"/>
        <v>9.99</v>
      </c>
      <c r="R817" s="26">
        <f t="shared" si="120"/>
        <v>8.58</v>
      </c>
    </row>
    <row r="818" spans="1:18" ht="12.75">
      <c r="A818" s="4">
        <v>38467</v>
      </c>
      <c r="B818" t="s">
        <v>12</v>
      </c>
      <c r="C818">
        <v>-3</v>
      </c>
      <c r="D818" s="81">
        <v>8.73</v>
      </c>
      <c r="E818" s="81">
        <v>0.401</v>
      </c>
      <c r="F818" s="81">
        <v>0.28</v>
      </c>
      <c r="G818" s="82">
        <v>86.5</v>
      </c>
      <c r="H818" s="81">
        <v>10.06</v>
      </c>
      <c r="I818" s="81">
        <v>8.76</v>
      </c>
      <c r="K818" s="27"/>
      <c r="L818" s="24">
        <v>-3</v>
      </c>
      <c r="M818" s="25">
        <f t="shared" si="115"/>
        <v>8.813333333333333</v>
      </c>
      <c r="N818" s="25">
        <f t="shared" si="116"/>
        <v>0.42366666666666664</v>
      </c>
      <c r="O818" s="25">
        <f t="shared" si="117"/>
        <v>0.2933333333333334</v>
      </c>
      <c r="P818" s="25">
        <f t="shared" si="118"/>
        <v>85.73333333333333</v>
      </c>
      <c r="Q818" s="25">
        <f t="shared" si="119"/>
        <v>9.94</v>
      </c>
      <c r="R818" s="26">
        <f t="shared" si="120"/>
        <v>8.616666666666667</v>
      </c>
    </row>
    <row r="819" spans="1:18" ht="12.75">
      <c r="A819" s="4">
        <v>38467</v>
      </c>
      <c r="B819" t="s">
        <v>12</v>
      </c>
      <c r="C819">
        <v>-4</v>
      </c>
      <c r="D819" s="81">
        <v>8.72</v>
      </c>
      <c r="E819" s="81">
        <v>0.401</v>
      </c>
      <c r="F819" s="81">
        <v>0.28</v>
      </c>
      <c r="G819" s="82">
        <v>86.5</v>
      </c>
      <c r="H819" s="81">
        <v>10.05</v>
      </c>
      <c r="I819" s="81">
        <v>8.71</v>
      </c>
      <c r="K819" s="27"/>
      <c r="L819" s="24">
        <v>-4</v>
      </c>
      <c r="M819" s="25">
        <f t="shared" si="115"/>
        <v>8.786666666666667</v>
      </c>
      <c r="N819" s="25">
        <f t="shared" si="116"/>
        <v>0.42366666666666664</v>
      </c>
      <c r="O819" s="25">
        <f t="shared" si="117"/>
        <v>0.2933333333333334</v>
      </c>
      <c r="P819" s="25">
        <f t="shared" si="118"/>
        <v>85.39999999999999</v>
      </c>
      <c r="Q819" s="25">
        <f t="shared" si="119"/>
        <v>9.910000000000002</v>
      </c>
      <c r="R819" s="26">
        <f t="shared" si="120"/>
        <v>8.586666666666668</v>
      </c>
    </row>
    <row r="820" spans="1:18" ht="12.75">
      <c r="A820" s="4">
        <v>38467</v>
      </c>
      <c r="B820" t="s">
        <v>12</v>
      </c>
      <c r="C820">
        <v>-5</v>
      </c>
      <c r="D820" s="81">
        <v>8.71</v>
      </c>
      <c r="E820" s="81">
        <v>0.402</v>
      </c>
      <c r="F820" s="81">
        <v>0.28</v>
      </c>
      <c r="G820" s="82">
        <v>86.2</v>
      </c>
      <c r="H820" s="81">
        <v>10.02</v>
      </c>
      <c r="I820" s="81">
        <v>8.66</v>
      </c>
      <c r="K820" s="27"/>
      <c r="L820" s="24">
        <v>-5</v>
      </c>
      <c r="M820" s="25">
        <f t="shared" si="115"/>
        <v>8.733333333333334</v>
      </c>
      <c r="N820" s="25">
        <f t="shared" si="116"/>
        <v>0.4206666666666667</v>
      </c>
      <c r="O820" s="25">
        <f t="shared" si="117"/>
        <v>0.2933333333333334</v>
      </c>
      <c r="P820" s="25">
        <f t="shared" si="118"/>
        <v>84.56666666666666</v>
      </c>
      <c r="Q820" s="25">
        <f t="shared" si="119"/>
        <v>9.843333333333334</v>
      </c>
      <c r="R820" s="26">
        <f t="shared" si="120"/>
        <v>8.556666666666667</v>
      </c>
    </row>
    <row r="821" spans="1:18" ht="13.5" thickBot="1">
      <c r="A821" s="4">
        <v>38467</v>
      </c>
      <c r="B821" t="s">
        <v>12</v>
      </c>
      <c r="C821">
        <v>-6</v>
      </c>
      <c r="D821" s="81"/>
      <c r="E821" s="81"/>
      <c r="F821" s="81"/>
      <c r="G821" s="82"/>
      <c r="H821" s="81"/>
      <c r="I821" s="81"/>
      <c r="K821" s="28"/>
      <c r="L821" s="29">
        <v>-6</v>
      </c>
      <c r="M821" s="30"/>
      <c r="N821" s="30"/>
      <c r="O821" s="30"/>
      <c r="P821" s="30"/>
      <c r="Q821" s="30"/>
      <c r="R821" s="31"/>
    </row>
    <row r="822" spans="1:9" ht="12.75">
      <c r="A822" s="4"/>
      <c r="E822" s="81"/>
      <c r="F822" s="81"/>
      <c r="G822" s="82"/>
      <c r="H822" s="81"/>
      <c r="I822" s="81"/>
    </row>
    <row r="823" spans="1:9" ht="12.75">
      <c r="A823" s="4">
        <v>38467</v>
      </c>
      <c r="B823" t="s">
        <v>13</v>
      </c>
      <c r="C823">
        <v>0</v>
      </c>
      <c r="D823" s="81">
        <v>8.93</v>
      </c>
      <c r="E823" s="81">
        <v>0.424</v>
      </c>
      <c r="F823" s="81">
        <v>0.29</v>
      </c>
      <c r="G823" s="82">
        <v>91.6</v>
      </c>
      <c r="H823" s="81">
        <v>10.41</v>
      </c>
      <c r="I823" s="81">
        <v>8.77</v>
      </c>
    </row>
    <row r="824" spans="1:9" ht="12.75">
      <c r="A824" s="4">
        <v>38467</v>
      </c>
      <c r="B824" t="s">
        <v>13</v>
      </c>
      <c r="C824">
        <v>-1</v>
      </c>
      <c r="D824" s="81">
        <v>8.91</v>
      </c>
      <c r="E824" s="81">
        <v>0.42</v>
      </c>
      <c r="F824" s="81">
        <v>0.29</v>
      </c>
      <c r="G824" s="82">
        <v>86.5</v>
      </c>
      <c r="H824" s="81">
        <v>10.01</v>
      </c>
      <c r="I824" s="81">
        <v>8.71</v>
      </c>
    </row>
    <row r="825" spans="1:9" ht="12.75">
      <c r="A825" s="4">
        <v>38467</v>
      </c>
      <c r="B825" t="s">
        <v>13</v>
      </c>
      <c r="C825">
        <v>-2</v>
      </c>
      <c r="D825" s="81">
        <v>8.91</v>
      </c>
      <c r="E825" s="81">
        <v>0.42</v>
      </c>
      <c r="F825" s="81">
        <v>0.29</v>
      </c>
      <c r="G825" s="82">
        <v>85.7</v>
      </c>
      <c r="H825" s="81">
        <v>9.91</v>
      </c>
      <c r="I825" s="81">
        <v>8.65</v>
      </c>
    </row>
    <row r="826" spans="1:9" ht="12.75">
      <c r="A826" s="4">
        <v>38467</v>
      </c>
      <c r="B826" t="s">
        <v>13</v>
      </c>
      <c r="C826">
        <v>-3</v>
      </c>
      <c r="D826" s="81">
        <v>8.86</v>
      </c>
      <c r="E826" s="81">
        <v>0.43</v>
      </c>
      <c r="F826" s="81">
        <v>0.3</v>
      </c>
      <c r="G826" s="82">
        <v>84.9</v>
      </c>
      <c r="H826" s="81">
        <v>9.83</v>
      </c>
      <c r="I826" s="81">
        <v>8.6</v>
      </c>
    </row>
    <row r="827" spans="1:9" ht="12.75">
      <c r="A827" s="4">
        <v>38467</v>
      </c>
      <c r="B827" t="s">
        <v>13</v>
      </c>
      <c r="C827">
        <v>-4</v>
      </c>
      <c r="D827" s="81">
        <v>8.84</v>
      </c>
      <c r="E827" s="81">
        <v>0.43</v>
      </c>
      <c r="F827" s="81">
        <v>0.3</v>
      </c>
      <c r="G827" s="82">
        <v>84.5</v>
      </c>
      <c r="H827" s="81">
        <v>9.8</v>
      </c>
      <c r="I827" s="81">
        <v>8.57</v>
      </c>
    </row>
    <row r="828" spans="1:9" ht="12.75">
      <c r="A828" s="4">
        <v>38467</v>
      </c>
      <c r="B828" t="s">
        <v>13</v>
      </c>
      <c r="C828">
        <v>-5</v>
      </c>
      <c r="D828" s="81">
        <v>8.77</v>
      </c>
      <c r="E828" s="81">
        <v>0.43</v>
      </c>
      <c r="F828" s="81">
        <v>0.3</v>
      </c>
      <c r="G828" s="82">
        <v>83.2</v>
      </c>
      <c r="H828" s="81">
        <v>9.72</v>
      </c>
      <c r="I828" s="81">
        <v>8.54</v>
      </c>
    </row>
    <row r="829" spans="1:9" ht="12.75">
      <c r="A829" s="4">
        <v>38467</v>
      </c>
      <c r="B829" t="s">
        <v>13</v>
      </c>
      <c r="C829">
        <v>-6</v>
      </c>
      <c r="D829" s="81">
        <v>8.75</v>
      </c>
      <c r="E829" s="81">
        <v>0.43</v>
      </c>
      <c r="F829" s="81">
        <v>0.3</v>
      </c>
      <c r="G829" s="82">
        <v>83</v>
      </c>
      <c r="H829" s="81">
        <v>9.64</v>
      </c>
      <c r="I829" s="81">
        <v>8.52</v>
      </c>
    </row>
    <row r="830" spans="1:9" ht="12.75">
      <c r="A830" s="4"/>
      <c r="D830" s="81"/>
      <c r="E830" s="81"/>
      <c r="F830" s="81"/>
      <c r="G830" s="82"/>
      <c r="H830" s="81"/>
      <c r="I830" s="81"/>
    </row>
    <row r="831" spans="1:9" ht="12.75">
      <c r="A831" s="4">
        <v>38467</v>
      </c>
      <c r="B831" t="s">
        <v>14</v>
      </c>
      <c r="C831">
        <v>0</v>
      </c>
      <c r="D831" s="81">
        <v>8.98</v>
      </c>
      <c r="E831" s="81">
        <v>0.434</v>
      </c>
      <c r="F831" s="81">
        <v>0.3</v>
      </c>
      <c r="G831" s="82">
        <v>91.7</v>
      </c>
      <c r="H831" s="81">
        <v>10.52</v>
      </c>
      <c r="I831" s="81">
        <v>8.54</v>
      </c>
    </row>
    <row r="832" spans="1:9" ht="12.75">
      <c r="A832" s="4">
        <v>38467</v>
      </c>
      <c r="B832" t="s">
        <v>14</v>
      </c>
      <c r="C832">
        <v>-1</v>
      </c>
      <c r="D832" s="81">
        <v>8.94</v>
      </c>
      <c r="E832" s="81">
        <v>0.43</v>
      </c>
      <c r="F832" s="81">
        <v>0.3</v>
      </c>
      <c r="G832" s="82">
        <v>87.6</v>
      </c>
      <c r="H832" s="81">
        <v>10.12</v>
      </c>
      <c r="I832" s="81">
        <v>8.54</v>
      </c>
    </row>
    <row r="833" spans="1:9" ht="12.75">
      <c r="A833" s="4">
        <v>38467</v>
      </c>
      <c r="B833" t="s">
        <v>14</v>
      </c>
      <c r="C833">
        <v>-2</v>
      </c>
      <c r="D833" s="81">
        <v>8.9</v>
      </c>
      <c r="E833" s="81">
        <v>0.43</v>
      </c>
      <c r="F833" s="81">
        <v>0.3</v>
      </c>
      <c r="G833" s="82">
        <v>86.4</v>
      </c>
      <c r="H833" s="81">
        <v>10</v>
      </c>
      <c r="I833" s="81">
        <v>8.51</v>
      </c>
    </row>
    <row r="834" spans="1:9" ht="12.75">
      <c r="A834" s="4">
        <v>38467</v>
      </c>
      <c r="B834" t="s">
        <v>14</v>
      </c>
      <c r="C834">
        <v>-3</v>
      </c>
      <c r="D834" s="81">
        <v>8.85</v>
      </c>
      <c r="E834" s="81">
        <v>0.44</v>
      </c>
      <c r="F834" s="81">
        <v>0.3</v>
      </c>
      <c r="G834" s="82">
        <v>85.8</v>
      </c>
      <c r="H834" s="81">
        <v>9.93</v>
      </c>
      <c r="I834" s="81">
        <v>8.49</v>
      </c>
    </row>
    <row r="835" spans="1:9" ht="12.75">
      <c r="A835" s="4">
        <v>38467</v>
      </c>
      <c r="B835" t="s">
        <v>14</v>
      </c>
      <c r="C835">
        <v>-4</v>
      </c>
      <c r="D835" s="81">
        <v>8.8</v>
      </c>
      <c r="E835" s="81">
        <v>0.44</v>
      </c>
      <c r="F835" s="81">
        <v>0.3</v>
      </c>
      <c r="G835" s="82">
        <v>85.2</v>
      </c>
      <c r="H835" s="81">
        <v>9.88</v>
      </c>
      <c r="I835" s="81">
        <v>8.48</v>
      </c>
    </row>
    <row r="836" spans="1:9" ht="12.75">
      <c r="A836" s="4">
        <v>38467</v>
      </c>
      <c r="B836" t="s">
        <v>14</v>
      </c>
      <c r="C836">
        <v>-5</v>
      </c>
      <c r="D836" s="81">
        <v>8.72</v>
      </c>
      <c r="E836" s="81">
        <v>0.43</v>
      </c>
      <c r="F836" s="81">
        <v>0.3</v>
      </c>
      <c r="G836" s="82">
        <v>84.3</v>
      </c>
      <c r="H836" s="81">
        <v>9.79</v>
      </c>
      <c r="I836" s="81">
        <v>8.47</v>
      </c>
    </row>
    <row r="837" spans="1:9" ht="13.5" thickBot="1">
      <c r="A837" s="4">
        <v>38467</v>
      </c>
      <c r="B837" t="s">
        <v>14</v>
      </c>
      <c r="C837">
        <v>-6</v>
      </c>
      <c r="D837" s="81">
        <v>8.66</v>
      </c>
      <c r="E837" s="81">
        <v>0.43</v>
      </c>
      <c r="F837" s="81">
        <v>0.3</v>
      </c>
      <c r="G837" s="82">
        <v>55.6</v>
      </c>
      <c r="H837" s="81">
        <v>6.01</v>
      </c>
      <c r="I837" s="81">
        <v>8.44</v>
      </c>
    </row>
    <row r="838" spans="4:36" s="11" customFormat="1" ht="12.75">
      <c r="D838" s="12"/>
      <c r="E838" s="12"/>
      <c r="F838" s="12"/>
      <c r="G838" s="13"/>
      <c r="H838" s="12"/>
      <c r="I838" s="12"/>
      <c r="K838" s="18">
        <v>38482</v>
      </c>
      <c r="L838" s="19" t="s">
        <v>5</v>
      </c>
      <c r="M838" s="20" t="s">
        <v>6</v>
      </c>
      <c r="N838" s="20" t="s">
        <v>7</v>
      </c>
      <c r="O838" s="20" t="s">
        <v>8</v>
      </c>
      <c r="P838" s="21" t="s">
        <v>9</v>
      </c>
      <c r="Q838" s="20" t="s">
        <v>10</v>
      </c>
      <c r="R838" s="22" t="s">
        <v>11</v>
      </c>
      <c r="V838" s="12"/>
      <c r="W838" s="12"/>
      <c r="X838" s="12"/>
      <c r="Y838" s="12"/>
      <c r="Z838" s="12"/>
      <c r="AA838" s="12"/>
      <c r="AC838" s="76"/>
      <c r="AD838" s="76"/>
      <c r="AE838" s="76"/>
      <c r="AF838" s="76"/>
      <c r="AG838" s="76"/>
      <c r="AH838" s="76"/>
      <c r="AI838" s="76"/>
      <c r="AJ838" s="76"/>
    </row>
    <row r="839" spans="1:18" ht="12.75">
      <c r="A839" s="4">
        <v>38482</v>
      </c>
      <c r="B839" t="s">
        <v>12</v>
      </c>
      <c r="C839">
        <v>0</v>
      </c>
      <c r="D839" s="1">
        <v>11.72</v>
      </c>
      <c r="E839" s="1">
        <v>18.75</v>
      </c>
      <c r="F839" s="1">
        <v>13.98</v>
      </c>
      <c r="G839" s="5">
        <v>77.1</v>
      </c>
      <c r="H839" s="1">
        <v>7.79</v>
      </c>
      <c r="I839" s="1">
        <v>8.66</v>
      </c>
      <c r="K839" s="23"/>
      <c r="L839" s="24">
        <v>0</v>
      </c>
      <c r="M839" s="25">
        <f aca="true" t="shared" si="121" ref="M839:M844">AVERAGE(D839,D847,D855)</f>
        <v>11.9</v>
      </c>
      <c r="N839" s="25">
        <f aca="true" t="shared" si="122" ref="N839:N844">AVERAGE(E839,E847,E855)</f>
        <v>20.009999999999998</v>
      </c>
      <c r="O839" s="25">
        <f aca="true" t="shared" si="123" ref="O839:O844">AVERAGE(F839,F847,F855)</f>
        <v>15.003333333333332</v>
      </c>
      <c r="P839" s="25">
        <f aca="true" t="shared" si="124" ref="P839:P844">AVERAGE(G839,G847,G855)</f>
        <v>79.03333333333333</v>
      </c>
      <c r="Q839" s="25">
        <f aca="true" t="shared" si="125" ref="Q839:Q844">AVERAGE(H839,H847,H855)</f>
        <v>7.876666666666668</v>
      </c>
      <c r="R839" s="26">
        <f aca="true" t="shared" si="126" ref="R839:R844">AVERAGE(I839,I847,I855)</f>
        <v>8.423333333333334</v>
      </c>
    </row>
    <row r="840" spans="1:18" ht="12.75">
      <c r="A840" s="4">
        <v>38482</v>
      </c>
      <c r="B840" t="s">
        <v>12</v>
      </c>
      <c r="C840">
        <v>-1</v>
      </c>
      <c r="D840" s="1">
        <v>11.73</v>
      </c>
      <c r="E840" s="1">
        <v>18.75</v>
      </c>
      <c r="F840" s="1">
        <v>14</v>
      </c>
      <c r="G840" s="5">
        <v>72.2</v>
      </c>
      <c r="H840" s="1">
        <v>7.28</v>
      </c>
      <c r="I840" s="1">
        <v>8.53</v>
      </c>
      <c r="K840" s="27"/>
      <c r="L840" s="24">
        <v>-1</v>
      </c>
      <c r="M840" s="25">
        <f t="shared" si="121"/>
        <v>11.893333333333333</v>
      </c>
      <c r="N840" s="25">
        <f t="shared" si="122"/>
        <v>20.003333333333334</v>
      </c>
      <c r="O840" s="25">
        <f t="shared" si="123"/>
        <v>14.996666666666668</v>
      </c>
      <c r="P840" s="25">
        <f t="shared" si="124"/>
        <v>74.63333333333334</v>
      </c>
      <c r="Q840" s="25">
        <f t="shared" si="125"/>
        <v>7.47</v>
      </c>
      <c r="R840" s="26">
        <f t="shared" si="126"/>
        <v>8.366666666666667</v>
      </c>
    </row>
    <row r="841" spans="1:18" ht="12.75">
      <c r="A841" s="4">
        <v>38482</v>
      </c>
      <c r="B841" t="s">
        <v>12</v>
      </c>
      <c r="C841">
        <v>-2</v>
      </c>
      <c r="D841" s="1">
        <v>11.71</v>
      </c>
      <c r="E841" s="1">
        <v>18.79</v>
      </c>
      <c r="F841" s="1">
        <v>14.02</v>
      </c>
      <c r="G841" s="5">
        <v>71.8</v>
      </c>
      <c r="H841" s="1">
        <v>7.27</v>
      </c>
      <c r="I841" s="1">
        <v>8.43</v>
      </c>
      <c r="K841" s="27"/>
      <c r="L841" s="24">
        <v>-2</v>
      </c>
      <c r="M841" s="25">
        <f t="shared" si="121"/>
        <v>11.893333333333333</v>
      </c>
      <c r="N841" s="25">
        <f t="shared" si="122"/>
        <v>20.01</v>
      </c>
      <c r="O841" s="25">
        <f t="shared" si="123"/>
        <v>15</v>
      </c>
      <c r="P841" s="25">
        <f t="shared" si="124"/>
        <v>74.66666666666667</v>
      </c>
      <c r="Q841" s="25">
        <f t="shared" si="125"/>
        <v>7.466666666666666</v>
      </c>
      <c r="R841" s="26">
        <f t="shared" si="126"/>
        <v>8.323333333333332</v>
      </c>
    </row>
    <row r="842" spans="1:18" ht="12.75">
      <c r="A842" s="4">
        <v>38482</v>
      </c>
      <c r="B842" t="s">
        <v>12</v>
      </c>
      <c r="C842">
        <v>-3</v>
      </c>
      <c r="D842" s="1">
        <v>11.68</v>
      </c>
      <c r="E842" s="1">
        <v>18.81</v>
      </c>
      <c r="F842" s="1">
        <v>14.02</v>
      </c>
      <c r="G842" s="5">
        <v>71.8</v>
      </c>
      <c r="H842" s="1">
        <v>7.27</v>
      </c>
      <c r="I842" s="1">
        <v>8.37</v>
      </c>
      <c r="K842" s="27"/>
      <c r="L842" s="24">
        <v>-3</v>
      </c>
      <c r="M842" s="25">
        <f t="shared" si="121"/>
        <v>11.89</v>
      </c>
      <c r="N842" s="25">
        <f t="shared" si="122"/>
        <v>20</v>
      </c>
      <c r="O842" s="25">
        <f t="shared" si="123"/>
        <v>14.996666666666668</v>
      </c>
      <c r="P842" s="25">
        <f t="shared" si="124"/>
        <v>74.2</v>
      </c>
      <c r="Q842" s="25">
        <f t="shared" si="125"/>
        <v>7.423333333333333</v>
      </c>
      <c r="R842" s="26">
        <f t="shared" si="126"/>
        <v>8.299999999999999</v>
      </c>
    </row>
    <row r="843" spans="1:18" ht="12.75">
      <c r="A843" s="4">
        <v>38482</v>
      </c>
      <c r="B843" t="s">
        <v>12</v>
      </c>
      <c r="C843">
        <v>-4</v>
      </c>
      <c r="D843" s="1">
        <v>11.67</v>
      </c>
      <c r="E843" s="1">
        <v>18.84</v>
      </c>
      <c r="F843" s="1">
        <v>14.04</v>
      </c>
      <c r="G843" s="5">
        <v>71.8</v>
      </c>
      <c r="H843" s="1">
        <v>7.27</v>
      </c>
      <c r="I843" s="1">
        <v>8.34</v>
      </c>
      <c r="K843" s="27"/>
      <c r="L843" s="24">
        <v>-4</v>
      </c>
      <c r="M843" s="25">
        <f t="shared" si="121"/>
        <v>11.853333333333333</v>
      </c>
      <c r="N843" s="25">
        <f t="shared" si="122"/>
        <v>20.036666666666665</v>
      </c>
      <c r="O843" s="25">
        <f t="shared" si="123"/>
        <v>15.01</v>
      </c>
      <c r="P843" s="25">
        <f t="shared" si="124"/>
        <v>74.16666666666667</v>
      </c>
      <c r="Q843" s="25">
        <f t="shared" si="125"/>
        <v>7.436666666666667</v>
      </c>
      <c r="R843" s="26">
        <f t="shared" si="126"/>
        <v>8.283333333333333</v>
      </c>
    </row>
    <row r="844" spans="1:18" ht="12.75">
      <c r="A844" s="4">
        <v>38482</v>
      </c>
      <c r="B844" t="s">
        <v>12</v>
      </c>
      <c r="C844">
        <v>-5</v>
      </c>
      <c r="K844" s="27"/>
      <c r="L844" s="24">
        <v>-5</v>
      </c>
      <c r="M844" s="25">
        <f t="shared" si="121"/>
        <v>12.105</v>
      </c>
      <c r="N844" s="25">
        <f t="shared" si="122"/>
        <v>20.67</v>
      </c>
      <c r="O844" s="25">
        <f t="shared" si="123"/>
        <v>15.495000000000001</v>
      </c>
      <c r="P844" s="25">
        <f t="shared" si="124"/>
        <v>72.6</v>
      </c>
      <c r="Q844" s="25">
        <f t="shared" si="125"/>
        <v>7.25</v>
      </c>
      <c r="R844" s="26">
        <f t="shared" si="126"/>
        <v>8.235</v>
      </c>
    </row>
    <row r="845" spans="1:18" ht="13.5" thickBot="1">
      <c r="A845" s="4">
        <v>38482</v>
      </c>
      <c r="B845" t="s">
        <v>12</v>
      </c>
      <c r="C845">
        <v>-6</v>
      </c>
      <c r="K845" s="28"/>
      <c r="L845" s="29">
        <v>-6</v>
      </c>
      <c r="M845" s="30"/>
      <c r="N845" s="30"/>
      <c r="O845" s="30"/>
      <c r="P845" s="30"/>
      <c r="Q845" s="30"/>
      <c r="R845" s="31"/>
    </row>
    <row r="846" ht="12.75">
      <c r="A846" s="4"/>
    </row>
    <row r="847" spans="1:9" ht="12.75">
      <c r="A847" s="4">
        <v>38482</v>
      </c>
      <c r="B847" t="s">
        <v>13</v>
      </c>
      <c r="C847">
        <v>0</v>
      </c>
      <c r="D847" s="1">
        <v>11.91</v>
      </c>
      <c r="E847" s="1">
        <v>20.38</v>
      </c>
      <c r="F847" s="1">
        <v>15.29</v>
      </c>
      <c r="G847" s="5">
        <v>79.4</v>
      </c>
      <c r="H847" s="1">
        <v>7.83</v>
      </c>
      <c r="I847" s="1">
        <v>8.2</v>
      </c>
    </row>
    <row r="848" spans="1:9" ht="12.75">
      <c r="A848" s="4">
        <v>38482</v>
      </c>
      <c r="B848" t="s">
        <v>13</v>
      </c>
      <c r="C848">
        <v>-1</v>
      </c>
      <c r="D848" s="1">
        <v>11.88</v>
      </c>
      <c r="E848" s="1">
        <v>20.35</v>
      </c>
      <c r="F848" s="1">
        <v>15.25</v>
      </c>
      <c r="G848" s="5">
        <v>73.9</v>
      </c>
      <c r="H848" s="1">
        <v>7.39</v>
      </c>
      <c r="I848" s="1">
        <v>8.21</v>
      </c>
    </row>
    <row r="849" spans="1:9" ht="12.75">
      <c r="A849" s="4">
        <v>38482</v>
      </c>
      <c r="B849" t="s">
        <v>13</v>
      </c>
      <c r="C849">
        <v>-2</v>
      </c>
      <c r="D849" s="1">
        <v>11.87</v>
      </c>
      <c r="E849" s="1">
        <v>20.33</v>
      </c>
      <c r="F849" s="1">
        <v>15.22</v>
      </c>
      <c r="G849" s="5">
        <v>73.4</v>
      </c>
      <c r="H849" s="1">
        <v>7.35</v>
      </c>
      <c r="I849" s="1">
        <v>8.21</v>
      </c>
    </row>
    <row r="850" spans="1:9" ht="12.75">
      <c r="A850" s="4">
        <v>38482</v>
      </c>
      <c r="B850" t="s">
        <v>13</v>
      </c>
      <c r="C850">
        <v>-3</v>
      </c>
      <c r="D850" s="1">
        <v>11.83</v>
      </c>
      <c r="E850" s="1">
        <v>20.34</v>
      </c>
      <c r="F850" s="1">
        <v>15.22</v>
      </c>
      <c r="G850" s="5">
        <v>73</v>
      </c>
      <c r="H850" s="1">
        <v>7.31</v>
      </c>
      <c r="I850" s="1">
        <v>8.21</v>
      </c>
    </row>
    <row r="851" spans="1:9" ht="12.75">
      <c r="A851" s="4">
        <v>38482</v>
      </c>
      <c r="B851" t="s">
        <v>13</v>
      </c>
      <c r="C851">
        <v>-4</v>
      </c>
      <c r="D851" s="1">
        <v>11.71</v>
      </c>
      <c r="E851" s="1">
        <v>20.43</v>
      </c>
      <c r="F851" s="1">
        <v>15.25</v>
      </c>
      <c r="G851" s="5">
        <v>72.7</v>
      </c>
      <c r="H851" s="1">
        <v>7.3</v>
      </c>
      <c r="I851" s="1">
        <v>8.19</v>
      </c>
    </row>
    <row r="852" spans="1:9" ht="12.75">
      <c r="A852" s="4">
        <v>38482</v>
      </c>
      <c r="B852" t="s">
        <v>13</v>
      </c>
      <c r="C852">
        <v>-5</v>
      </c>
      <c r="D852" s="1">
        <v>11.61</v>
      </c>
      <c r="E852" s="1">
        <v>20.5</v>
      </c>
      <c r="F852" s="1">
        <v>15.26</v>
      </c>
      <c r="G852" s="5">
        <v>66.7</v>
      </c>
      <c r="H852" s="1">
        <v>6.71</v>
      </c>
      <c r="I852" s="1">
        <v>8.15</v>
      </c>
    </row>
    <row r="853" spans="1:3" ht="12.75">
      <c r="A853" s="4">
        <v>38482</v>
      </c>
      <c r="B853" t="s">
        <v>13</v>
      </c>
      <c r="C853">
        <v>-6</v>
      </c>
    </row>
    <row r="854" ht="12.75">
      <c r="A854" s="4"/>
    </row>
    <row r="855" spans="1:9" ht="12.75">
      <c r="A855" s="4">
        <v>38482</v>
      </c>
      <c r="B855" t="s">
        <v>14</v>
      </c>
      <c r="C855">
        <v>0</v>
      </c>
      <c r="D855" s="1">
        <v>12.07</v>
      </c>
      <c r="E855" s="1">
        <v>20.9</v>
      </c>
      <c r="F855" s="1">
        <v>15.74</v>
      </c>
      <c r="G855" s="5">
        <v>80.6</v>
      </c>
      <c r="H855" s="1">
        <v>8.01</v>
      </c>
      <c r="I855" s="1">
        <v>8.41</v>
      </c>
    </row>
    <row r="856" spans="1:9" ht="12.75">
      <c r="A856" s="4">
        <v>38482</v>
      </c>
      <c r="B856" t="s">
        <v>14</v>
      </c>
      <c r="C856">
        <v>-1</v>
      </c>
      <c r="D856" s="1">
        <v>12.07</v>
      </c>
      <c r="E856" s="1">
        <v>20.91</v>
      </c>
      <c r="F856" s="1">
        <v>15.74</v>
      </c>
      <c r="G856" s="5">
        <v>77.8</v>
      </c>
      <c r="H856" s="1">
        <v>7.74</v>
      </c>
      <c r="I856" s="1">
        <v>8.36</v>
      </c>
    </row>
    <row r="857" spans="1:9" ht="12.75">
      <c r="A857" s="4">
        <v>38482</v>
      </c>
      <c r="B857" t="s">
        <v>14</v>
      </c>
      <c r="C857">
        <v>-2</v>
      </c>
      <c r="D857" s="1">
        <v>12.1</v>
      </c>
      <c r="E857" s="1">
        <v>20.91</v>
      </c>
      <c r="F857" s="1">
        <v>15.76</v>
      </c>
      <c r="G857" s="5">
        <v>78.8</v>
      </c>
      <c r="H857" s="1">
        <v>7.78</v>
      </c>
      <c r="I857" s="1">
        <v>8.33</v>
      </c>
    </row>
    <row r="858" spans="1:9" ht="12.75">
      <c r="A858" s="4">
        <v>38482</v>
      </c>
      <c r="B858" t="s">
        <v>14</v>
      </c>
      <c r="C858">
        <v>-3</v>
      </c>
      <c r="D858" s="1">
        <v>12.16</v>
      </c>
      <c r="E858" s="1">
        <v>20.85</v>
      </c>
      <c r="F858" s="1">
        <v>15.75</v>
      </c>
      <c r="G858" s="5">
        <v>77.8</v>
      </c>
      <c r="H858" s="1">
        <v>7.69</v>
      </c>
      <c r="I858" s="1">
        <v>8.32</v>
      </c>
    </row>
    <row r="859" spans="1:9" ht="12.75">
      <c r="A859" s="4">
        <v>38482</v>
      </c>
      <c r="B859" t="s">
        <v>14</v>
      </c>
      <c r="C859">
        <v>-4</v>
      </c>
      <c r="D859" s="1">
        <v>12.18</v>
      </c>
      <c r="E859" s="1">
        <v>20.84</v>
      </c>
      <c r="F859" s="1">
        <v>15.74</v>
      </c>
      <c r="G859" s="5">
        <v>78</v>
      </c>
      <c r="H859" s="1">
        <v>7.74</v>
      </c>
      <c r="I859" s="1">
        <v>8.32</v>
      </c>
    </row>
    <row r="860" spans="1:9" ht="12.75">
      <c r="A860" s="4">
        <v>38482</v>
      </c>
      <c r="B860" t="s">
        <v>14</v>
      </c>
      <c r="C860">
        <v>-5</v>
      </c>
      <c r="D860" s="1">
        <v>12.6</v>
      </c>
      <c r="E860" s="1">
        <v>20.84</v>
      </c>
      <c r="F860" s="1">
        <v>15.73</v>
      </c>
      <c r="G860" s="5">
        <v>78.5</v>
      </c>
      <c r="H860" s="1">
        <v>7.79</v>
      </c>
      <c r="I860" s="1">
        <v>8.32</v>
      </c>
    </row>
    <row r="861" spans="1:3" ht="13.5" thickBot="1">
      <c r="A861" s="4">
        <v>38482</v>
      </c>
      <c r="B861" t="s">
        <v>14</v>
      </c>
      <c r="C861">
        <v>-6</v>
      </c>
    </row>
    <row r="862" spans="4:36" s="11" customFormat="1" ht="12.75">
      <c r="D862" s="12"/>
      <c r="E862" s="12"/>
      <c r="F862" s="12"/>
      <c r="G862" s="13"/>
      <c r="H862" s="12"/>
      <c r="I862" s="12"/>
      <c r="K862" s="18">
        <v>38495</v>
      </c>
      <c r="L862" s="19" t="s">
        <v>5</v>
      </c>
      <c r="M862" s="20" t="s">
        <v>6</v>
      </c>
      <c r="N862" s="20" t="s">
        <v>7</v>
      </c>
      <c r="O862" s="20" t="s">
        <v>8</v>
      </c>
      <c r="P862" s="21" t="s">
        <v>9</v>
      </c>
      <c r="Q862" s="20" t="s">
        <v>10</v>
      </c>
      <c r="R862" s="22" t="s">
        <v>11</v>
      </c>
      <c r="V862" s="12"/>
      <c r="W862" s="12"/>
      <c r="X862" s="12"/>
      <c r="Y862" s="12"/>
      <c r="Z862" s="12"/>
      <c r="AA862" s="12"/>
      <c r="AC862" s="76"/>
      <c r="AD862" s="76"/>
      <c r="AE862" s="76"/>
      <c r="AF862" s="76"/>
      <c r="AG862" s="76"/>
      <c r="AH862" s="76"/>
      <c r="AI862" s="76"/>
      <c r="AJ862" s="76"/>
    </row>
    <row r="863" spans="1:18" ht="12.75">
      <c r="A863" s="4">
        <v>38495</v>
      </c>
      <c r="B863" t="s">
        <v>12</v>
      </c>
      <c r="C863">
        <v>0</v>
      </c>
      <c r="D863" s="1">
        <v>16.36</v>
      </c>
      <c r="E863" s="1">
        <v>18.29</v>
      </c>
      <c r="F863" s="1">
        <v>15.29</v>
      </c>
      <c r="G863" s="5">
        <v>81.6</v>
      </c>
      <c r="H863" s="1">
        <v>7.46</v>
      </c>
      <c r="I863" s="1">
        <v>8.56</v>
      </c>
      <c r="K863" s="23"/>
      <c r="L863" s="24">
        <v>0</v>
      </c>
      <c r="M863" s="25">
        <f aca="true" t="shared" si="127" ref="M863:M868">AVERAGE(D863,D871,D879)</f>
        <v>16.573333333333334</v>
      </c>
      <c r="N863" s="25">
        <f aca="true" t="shared" si="128" ref="N863:N868">AVERAGE(E863,E871,E879)</f>
        <v>18.706666666666667</v>
      </c>
      <c r="O863" s="25">
        <f aca="true" t="shared" si="129" ref="O863:O868">AVERAGE(F863,F871,F879)</f>
        <v>15.703333333333333</v>
      </c>
      <c r="P863" s="25">
        <f aca="true" t="shared" si="130" ref="P863:P868">AVERAGE(G863,G871,G879)</f>
        <v>84.83333333333333</v>
      </c>
      <c r="Q863" s="25">
        <f aca="true" t="shared" si="131" ref="Q863:Q868">AVERAGE(H863,H871,H879)</f>
        <v>7.716666666666666</v>
      </c>
      <c r="R863" s="26">
        <f aca="true" t="shared" si="132" ref="R863:R868">AVERAGE(I863,I871,I879)</f>
        <v>8.543333333333333</v>
      </c>
    </row>
    <row r="864" spans="1:18" ht="12.75">
      <c r="A864" s="4">
        <v>38495</v>
      </c>
      <c r="B864" t="s">
        <v>12</v>
      </c>
      <c r="C864">
        <v>-1</v>
      </c>
      <c r="D864" s="1">
        <v>15</v>
      </c>
      <c r="E864" s="1">
        <v>18.14</v>
      </c>
      <c r="F864" s="1">
        <v>14.67</v>
      </c>
      <c r="G864" s="5">
        <v>78.9</v>
      </c>
      <c r="H864" s="1">
        <v>7.4</v>
      </c>
      <c r="I864" s="1">
        <v>8.52</v>
      </c>
      <c r="K864" s="27"/>
      <c r="L864" s="24">
        <v>-1</v>
      </c>
      <c r="M864" s="25">
        <f t="shared" si="127"/>
        <v>15.64</v>
      </c>
      <c r="N864" s="25">
        <f t="shared" si="128"/>
        <v>18.64</v>
      </c>
      <c r="O864" s="25">
        <f t="shared" si="129"/>
        <v>15.306666666666667</v>
      </c>
      <c r="P864" s="25">
        <f t="shared" si="130"/>
        <v>82.89999999999999</v>
      </c>
      <c r="Q864" s="25">
        <f t="shared" si="131"/>
        <v>7.683333333333334</v>
      </c>
      <c r="R864" s="26">
        <f t="shared" si="132"/>
        <v>8.536666666666667</v>
      </c>
    </row>
    <row r="865" spans="1:18" ht="12.75">
      <c r="A865" s="4">
        <v>38495</v>
      </c>
      <c r="B865" t="s">
        <v>12</v>
      </c>
      <c r="C865">
        <v>-2</v>
      </c>
      <c r="D865" s="1">
        <v>14.63</v>
      </c>
      <c r="E865" s="1">
        <v>18.04</v>
      </c>
      <c r="F865" s="1">
        <v>14.47</v>
      </c>
      <c r="G865" s="5">
        <v>76</v>
      </c>
      <c r="H865" s="1">
        <v>7.21</v>
      </c>
      <c r="I865" s="1">
        <v>8.49</v>
      </c>
      <c r="K865" s="27"/>
      <c r="L865" s="24">
        <v>-2</v>
      </c>
      <c r="M865" s="25">
        <f t="shared" si="127"/>
        <v>15.26</v>
      </c>
      <c r="N865" s="25">
        <f t="shared" si="128"/>
        <v>18.62333333333333</v>
      </c>
      <c r="O865" s="25">
        <f t="shared" si="129"/>
        <v>15.166666666666666</v>
      </c>
      <c r="P865" s="25">
        <f t="shared" si="130"/>
        <v>80.73333333333333</v>
      </c>
      <c r="Q865" s="25">
        <f t="shared" si="131"/>
        <v>7.553333333333334</v>
      </c>
      <c r="R865" s="26">
        <f t="shared" si="132"/>
        <v>8.526666666666666</v>
      </c>
    </row>
    <row r="866" spans="1:18" ht="12.75">
      <c r="A866" s="4">
        <v>38495</v>
      </c>
      <c r="B866" t="s">
        <v>12</v>
      </c>
      <c r="C866">
        <v>-3</v>
      </c>
      <c r="D866" s="1">
        <v>14.42</v>
      </c>
      <c r="E866" s="1">
        <v>18.02</v>
      </c>
      <c r="F866" s="1">
        <v>14.39</v>
      </c>
      <c r="G866" s="5">
        <v>74.1</v>
      </c>
      <c r="H866" s="1">
        <v>7.08</v>
      </c>
      <c r="I866" s="1">
        <v>8.45</v>
      </c>
      <c r="K866" s="27"/>
      <c r="L866" s="24">
        <v>-3</v>
      </c>
      <c r="M866" s="25">
        <f t="shared" si="127"/>
        <v>14.853333333333333</v>
      </c>
      <c r="N866" s="25">
        <f t="shared" si="128"/>
        <v>18.603333333333335</v>
      </c>
      <c r="O866" s="25">
        <f t="shared" si="129"/>
        <v>15.003333333333332</v>
      </c>
      <c r="P866" s="25">
        <f t="shared" si="130"/>
        <v>76.93333333333332</v>
      </c>
      <c r="Q866" s="25">
        <f t="shared" si="131"/>
        <v>7.25</v>
      </c>
      <c r="R866" s="26">
        <f t="shared" si="132"/>
        <v>8.496666666666666</v>
      </c>
    </row>
    <row r="867" spans="1:18" ht="12.75">
      <c r="A867" s="4">
        <v>38495</v>
      </c>
      <c r="B867" t="s">
        <v>12</v>
      </c>
      <c r="C867">
        <v>-4</v>
      </c>
      <c r="D867" s="1">
        <v>14.35</v>
      </c>
      <c r="E867" s="1">
        <v>17.98</v>
      </c>
      <c r="F867" s="1">
        <v>14.31</v>
      </c>
      <c r="G867" s="5">
        <v>73</v>
      </c>
      <c r="H867" s="1">
        <v>6.99</v>
      </c>
      <c r="I867" s="1">
        <v>8.4</v>
      </c>
      <c r="K867" s="27"/>
      <c r="L867" s="24">
        <v>-4</v>
      </c>
      <c r="M867" s="25">
        <f t="shared" si="127"/>
        <v>14.396666666666667</v>
      </c>
      <c r="N867" s="25">
        <f t="shared" si="128"/>
        <v>18.626666666666665</v>
      </c>
      <c r="O867" s="25">
        <f t="shared" si="129"/>
        <v>14.843333333333334</v>
      </c>
      <c r="P867" s="25">
        <f t="shared" si="130"/>
        <v>74.3</v>
      </c>
      <c r="Q867" s="25">
        <f t="shared" si="131"/>
        <v>7.09</v>
      </c>
      <c r="R867" s="26">
        <f t="shared" si="132"/>
        <v>8.46</v>
      </c>
    </row>
    <row r="868" spans="1:18" ht="12.75">
      <c r="A868" s="4">
        <v>38495</v>
      </c>
      <c r="B868" t="s">
        <v>12</v>
      </c>
      <c r="C868">
        <v>-5</v>
      </c>
      <c r="D868" s="1">
        <v>14.29</v>
      </c>
      <c r="E868" s="1">
        <v>17.97</v>
      </c>
      <c r="F868" s="1">
        <v>14.29</v>
      </c>
      <c r="G868" s="5">
        <v>71.9</v>
      </c>
      <c r="H868" s="1">
        <v>6.89</v>
      </c>
      <c r="I868" s="1">
        <v>8.36</v>
      </c>
      <c r="K868" s="27"/>
      <c r="L868" s="24">
        <v>-5</v>
      </c>
      <c r="M868" s="25">
        <f t="shared" si="127"/>
        <v>13.836666666666666</v>
      </c>
      <c r="N868" s="25">
        <f t="shared" si="128"/>
        <v>18.73</v>
      </c>
      <c r="O868" s="25">
        <f t="shared" si="129"/>
        <v>14.729999999999999</v>
      </c>
      <c r="P868" s="25">
        <f t="shared" si="130"/>
        <v>71.33333333333333</v>
      </c>
      <c r="Q868" s="25">
        <f t="shared" si="131"/>
        <v>6.863333333333333</v>
      </c>
      <c r="R868" s="26">
        <f t="shared" si="132"/>
        <v>8.423333333333334</v>
      </c>
    </row>
    <row r="869" spans="1:18" ht="13.5" thickBot="1">
      <c r="A869" s="4">
        <v>38495</v>
      </c>
      <c r="B869" t="s">
        <v>12</v>
      </c>
      <c r="C869">
        <v>-6</v>
      </c>
      <c r="K869" s="28"/>
      <c r="L869" s="29">
        <v>-6</v>
      </c>
      <c r="M869" s="30"/>
      <c r="N869" s="30"/>
      <c r="O869" s="30"/>
      <c r="P869" s="30"/>
      <c r="Q869" s="30"/>
      <c r="R869" s="31"/>
    </row>
    <row r="870" ht="12.75">
      <c r="A870" s="4"/>
    </row>
    <row r="871" spans="1:9" ht="12.75">
      <c r="A871" s="4">
        <v>38495</v>
      </c>
      <c r="B871" t="s">
        <v>13</v>
      </c>
      <c r="C871">
        <v>0</v>
      </c>
      <c r="D871" s="1">
        <v>16.32</v>
      </c>
      <c r="E871" s="1">
        <v>18.69</v>
      </c>
      <c r="F871" s="1">
        <v>15.59</v>
      </c>
      <c r="G871" s="5">
        <v>88.9</v>
      </c>
      <c r="H871" s="1">
        <v>8.12</v>
      </c>
      <c r="I871" s="1">
        <v>8.52</v>
      </c>
    </row>
    <row r="872" spans="1:9" ht="12.75">
      <c r="A872" s="4">
        <v>38495</v>
      </c>
      <c r="B872" t="s">
        <v>13</v>
      </c>
      <c r="C872">
        <v>-1</v>
      </c>
      <c r="D872" s="1">
        <v>15.82</v>
      </c>
      <c r="E872" s="1">
        <v>18.77</v>
      </c>
      <c r="F872" s="1">
        <v>15.48</v>
      </c>
      <c r="G872" s="5">
        <v>86.3</v>
      </c>
      <c r="H872" s="1">
        <v>7.97</v>
      </c>
      <c r="I872" s="1">
        <v>8.52</v>
      </c>
    </row>
    <row r="873" spans="1:9" ht="12.75">
      <c r="A873" s="4">
        <v>38495</v>
      </c>
      <c r="B873" t="s">
        <v>13</v>
      </c>
      <c r="C873">
        <v>-2</v>
      </c>
      <c r="D873" s="1">
        <v>15.46</v>
      </c>
      <c r="E873" s="1">
        <v>18.72</v>
      </c>
      <c r="F873" s="1">
        <v>15.31</v>
      </c>
      <c r="G873" s="5">
        <v>84.8</v>
      </c>
      <c r="H873" s="1">
        <v>7.9</v>
      </c>
      <c r="I873" s="1">
        <v>8.52</v>
      </c>
    </row>
    <row r="874" spans="1:9" ht="12.75">
      <c r="A874" s="4">
        <v>38495</v>
      </c>
      <c r="B874" t="s">
        <v>13</v>
      </c>
      <c r="C874">
        <v>-3</v>
      </c>
      <c r="D874" s="1">
        <v>15.03</v>
      </c>
      <c r="E874" s="1">
        <v>18.85</v>
      </c>
      <c r="F874" s="1">
        <v>15.26</v>
      </c>
      <c r="G874" s="5">
        <v>79.6</v>
      </c>
      <c r="H874" s="1">
        <v>7.46</v>
      </c>
      <c r="I874" s="1">
        <v>8.5</v>
      </c>
    </row>
    <row r="875" spans="1:9" ht="12.75">
      <c r="A875" s="4">
        <v>38495</v>
      </c>
      <c r="B875" t="s">
        <v>13</v>
      </c>
      <c r="C875">
        <v>-4</v>
      </c>
      <c r="D875" s="1">
        <v>14.35</v>
      </c>
      <c r="E875" s="1">
        <v>18.95</v>
      </c>
      <c r="F875" s="1">
        <v>15.09</v>
      </c>
      <c r="G875" s="5">
        <v>76.9</v>
      </c>
      <c r="H875" s="1">
        <v>7.32</v>
      </c>
      <c r="I875" s="1">
        <v>8.48</v>
      </c>
    </row>
    <row r="876" spans="1:9" ht="12.75">
      <c r="A876" s="4">
        <v>38495</v>
      </c>
      <c r="B876" t="s">
        <v>13</v>
      </c>
      <c r="C876">
        <v>-5</v>
      </c>
      <c r="D876" s="1">
        <v>13.83</v>
      </c>
      <c r="E876" s="1">
        <v>19.14</v>
      </c>
      <c r="F876" s="1">
        <v>15.05</v>
      </c>
      <c r="G876" s="5">
        <v>73.9</v>
      </c>
      <c r="H876" s="1">
        <v>7.09</v>
      </c>
      <c r="I876" s="1">
        <v>8.46</v>
      </c>
    </row>
    <row r="877" spans="1:3" ht="12.75">
      <c r="A877" s="4">
        <v>38495</v>
      </c>
      <c r="B877" t="s">
        <v>13</v>
      </c>
      <c r="C877">
        <v>-6</v>
      </c>
    </row>
    <row r="878" ht="12.75">
      <c r="A878" s="4"/>
    </row>
    <row r="879" spans="1:9" ht="12.75">
      <c r="A879" s="4">
        <v>38495</v>
      </c>
      <c r="B879" t="s">
        <v>14</v>
      </c>
      <c r="C879">
        <v>0</v>
      </c>
      <c r="D879" s="1">
        <v>17.04</v>
      </c>
      <c r="E879" s="1">
        <v>19.14</v>
      </c>
      <c r="F879" s="1">
        <v>16.23</v>
      </c>
      <c r="G879" s="5">
        <v>84</v>
      </c>
      <c r="H879" s="1">
        <v>7.57</v>
      </c>
      <c r="I879" s="1">
        <v>8.55</v>
      </c>
    </row>
    <row r="880" spans="1:9" ht="12.75">
      <c r="A880" s="4">
        <v>38495</v>
      </c>
      <c r="B880" t="s">
        <v>14</v>
      </c>
      <c r="C880">
        <v>-1</v>
      </c>
      <c r="D880" s="1">
        <v>16.1</v>
      </c>
      <c r="E880" s="1">
        <v>19.01</v>
      </c>
      <c r="F880" s="1">
        <v>15.77</v>
      </c>
      <c r="G880" s="5">
        <v>83.5</v>
      </c>
      <c r="H880" s="1">
        <v>7.68</v>
      </c>
      <c r="I880" s="1">
        <v>8.57</v>
      </c>
    </row>
    <row r="881" spans="1:9" ht="12.75">
      <c r="A881" s="4">
        <v>38495</v>
      </c>
      <c r="B881" t="s">
        <v>14</v>
      </c>
      <c r="C881">
        <v>-2</v>
      </c>
      <c r="D881" s="1">
        <v>15.69</v>
      </c>
      <c r="E881" s="1">
        <v>19.11</v>
      </c>
      <c r="F881" s="1">
        <v>15.72</v>
      </c>
      <c r="G881" s="5">
        <v>81.4</v>
      </c>
      <c r="H881" s="1">
        <v>7.55</v>
      </c>
      <c r="I881" s="1">
        <v>8.57</v>
      </c>
    </row>
    <row r="882" spans="1:9" ht="12.75">
      <c r="A882" s="4">
        <v>38495</v>
      </c>
      <c r="B882" t="s">
        <v>14</v>
      </c>
      <c r="C882">
        <v>-3</v>
      </c>
      <c r="D882" s="1">
        <v>15.11</v>
      </c>
      <c r="E882" s="1">
        <v>18.94</v>
      </c>
      <c r="F882" s="1">
        <v>15.36</v>
      </c>
      <c r="G882" s="5">
        <v>77.1</v>
      </c>
      <c r="H882" s="1">
        <v>7.21</v>
      </c>
      <c r="I882" s="1">
        <v>8.54</v>
      </c>
    </row>
    <row r="883" spans="1:9" ht="12.75">
      <c r="A883" s="4">
        <v>38495</v>
      </c>
      <c r="B883" t="s">
        <v>14</v>
      </c>
      <c r="C883">
        <v>-4</v>
      </c>
      <c r="D883" s="1">
        <v>14.49</v>
      </c>
      <c r="E883" s="1">
        <v>18.95</v>
      </c>
      <c r="F883" s="1">
        <v>15.13</v>
      </c>
      <c r="G883" s="5">
        <v>73</v>
      </c>
      <c r="H883" s="1">
        <v>6.96</v>
      </c>
      <c r="I883" s="1">
        <v>8.5</v>
      </c>
    </row>
    <row r="884" spans="1:9" ht="12.75">
      <c r="A884" s="4">
        <v>38495</v>
      </c>
      <c r="B884" t="s">
        <v>14</v>
      </c>
      <c r="C884">
        <v>-5</v>
      </c>
      <c r="D884" s="1">
        <v>13.39</v>
      </c>
      <c r="E884" s="1">
        <v>19.08</v>
      </c>
      <c r="F884" s="1">
        <v>14.85</v>
      </c>
      <c r="G884" s="5">
        <v>68.2</v>
      </c>
      <c r="H884" s="1">
        <v>6.61</v>
      </c>
      <c r="I884" s="1">
        <v>8.45</v>
      </c>
    </row>
    <row r="885" spans="1:3" ht="13.5" thickBot="1">
      <c r="A885" s="4">
        <v>38495</v>
      </c>
      <c r="B885" t="s">
        <v>14</v>
      </c>
      <c r="C885">
        <v>-6</v>
      </c>
    </row>
    <row r="886" spans="4:36" s="11" customFormat="1" ht="12.75">
      <c r="D886" s="12"/>
      <c r="E886" s="12"/>
      <c r="F886" s="12"/>
      <c r="G886" s="13"/>
      <c r="H886" s="12"/>
      <c r="I886" s="12"/>
      <c r="K886" s="18">
        <v>38513</v>
      </c>
      <c r="L886" s="19" t="s">
        <v>5</v>
      </c>
      <c r="M886" s="20" t="s">
        <v>6</v>
      </c>
      <c r="N886" s="20" t="s">
        <v>7</v>
      </c>
      <c r="O886" s="20" t="s">
        <v>8</v>
      </c>
      <c r="P886" s="21" t="s">
        <v>9</v>
      </c>
      <c r="Q886" s="20" t="s">
        <v>10</v>
      </c>
      <c r="R886" s="22" t="s">
        <v>11</v>
      </c>
      <c r="V886" s="12"/>
      <c r="W886" s="12"/>
      <c r="X886" s="12"/>
      <c r="Y886" s="12"/>
      <c r="Z886" s="12"/>
      <c r="AA886" s="12"/>
      <c r="AC886" s="76"/>
      <c r="AD886" s="76"/>
      <c r="AE886" s="76"/>
      <c r="AF886" s="76"/>
      <c r="AG886" s="76"/>
      <c r="AH886" s="76"/>
      <c r="AI886" s="76"/>
      <c r="AJ886" s="76"/>
    </row>
    <row r="887" spans="1:18" ht="12.75">
      <c r="A887" s="4">
        <v>38513</v>
      </c>
      <c r="B887" t="s">
        <v>12</v>
      </c>
      <c r="C887">
        <v>0</v>
      </c>
      <c r="D887" s="1">
        <v>16.94</v>
      </c>
      <c r="E887" s="1">
        <v>19.14</v>
      </c>
      <c r="F887" s="1">
        <v>16.21</v>
      </c>
      <c r="G887" s="5">
        <v>84.3</v>
      </c>
      <c r="H887" s="1">
        <v>7.61</v>
      </c>
      <c r="I887" s="1">
        <v>8.57</v>
      </c>
      <c r="K887" s="23"/>
      <c r="L887" s="24">
        <v>0</v>
      </c>
      <c r="M887" s="25">
        <f aca="true" t="shared" si="133" ref="M887:M892">AVERAGE(D887,D895,D903)</f>
        <v>16.733333333333334</v>
      </c>
      <c r="N887" s="25">
        <f aca="true" t="shared" si="134" ref="N887:N892">AVERAGE(E887,E895,E903)</f>
        <v>19.150000000000002</v>
      </c>
      <c r="O887" s="25">
        <f aca="true" t="shared" si="135" ref="O887:O892">AVERAGE(F887,F895,F903)</f>
        <v>16.146666666666665</v>
      </c>
      <c r="P887" s="25">
        <f aca="true" t="shared" si="136" ref="P887:P892">AVERAGE(G887,G895,G903)</f>
        <v>76.16666666666666</v>
      </c>
      <c r="Q887" s="25">
        <f aca="true" t="shared" si="137" ref="Q887:Q892">AVERAGE(H887,H895,H903)</f>
        <v>6.876666666666668</v>
      </c>
      <c r="R887" s="26">
        <f aca="true" t="shared" si="138" ref="R887:R892">AVERAGE(I887,I895,I903)</f>
        <v>8.583333333333334</v>
      </c>
    </row>
    <row r="888" spans="1:18" ht="12.75">
      <c r="A888" s="4">
        <v>38513</v>
      </c>
      <c r="B888" t="s">
        <v>12</v>
      </c>
      <c r="C888">
        <v>-1</v>
      </c>
      <c r="D888" s="1">
        <v>16.45</v>
      </c>
      <c r="E888" s="1">
        <v>19.11</v>
      </c>
      <c r="F888" s="1">
        <v>15.99</v>
      </c>
      <c r="G888" s="5">
        <v>80.2</v>
      </c>
      <c r="H888" s="1">
        <v>7.32</v>
      </c>
      <c r="I888" s="1">
        <v>8.56</v>
      </c>
      <c r="K888" s="27"/>
      <c r="L888" s="24">
        <v>-1</v>
      </c>
      <c r="M888" s="25">
        <f t="shared" si="133"/>
        <v>15.793333333333331</v>
      </c>
      <c r="N888" s="25">
        <f t="shared" si="134"/>
        <v>19.123333333333335</v>
      </c>
      <c r="O888" s="25">
        <f t="shared" si="135"/>
        <v>15.76</v>
      </c>
      <c r="P888" s="25">
        <f t="shared" si="136"/>
        <v>72.33333333333333</v>
      </c>
      <c r="Q888" s="25">
        <f t="shared" si="137"/>
        <v>6.68</v>
      </c>
      <c r="R888" s="26">
        <f t="shared" si="138"/>
        <v>8.586666666666666</v>
      </c>
    </row>
    <row r="889" spans="1:18" ht="12.75">
      <c r="A889" s="4">
        <v>38513</v>
      </c>
      <c r="B889" t="s">
        <v>12</v>
      </c>
      <c r="C889">
        <v>-2</v>
      </c>
      <c r="D889" s="1">
        <v>14.47</v>
      </c>
      <c r="E889" s="1">
        <v>19.09</v>
      </c>
      <c r="F889" s="1">
        <v>15.25</v>
      </c>
      <c r="G889" s="5">
        <v>75.6</v>
      </c>
      <c r="H889" s="1">
        <v>7.18</v>
      </c>
      <c r="I889" s="1">
        <v>8.53</v>
      </c>
      <c r="K889" s="27"/>
      <c r="L889" s="24">
        <v>-2</v>
      </c>
      <c r="M889" s="25">
        <f t="shared" si="133"/>
        <v>14.723333333333334</v>
      </c>
      <c r="N889" s="25">
        <f t="shared" si="134"/>
        <v>19.099999999999998</v>
      </c>
      <c r="O889" s="25">
        <f t="shared" si="135"/>
        <v>15.353333333333332</v>
      </c>
      <c r="P889" s="25">
        <f t="shared" si="136"/>
        <v>68.19999999999999</v>
      </c>
      <c r="Q889" s="25">
        <f t="shared" si="137"/>
        <v>6.45</v>
      </c>
      <c r="R889" s="26">
        <f t="shared" si="138"/>
        <v>8.573333333333332</v>
      </c>
    </row>
    <row r="890" spans="1:18" ht="12.75">
      <c r="A890" s="4">
        <v>38513</v>
      </c>
      <c r="B890" t="s">
        <v>12</v>
      </c>
      <c r="C890">
        <v>-3</v>
      </c>
      <c r="D890" s="1">
        <v>13.99</v>
      </c>
      <c r="E890" s="1">
        <v>19.11</v>
      </c>
      <c r="F890" s="1">
        <v>15.1</v>
      </c>
      <c r="G890" s="5">
        <v>70.6</v>
      </c>
      <c r="H890" s="1">
        <v>6.72</v>
      </c>
      <c r="I890" s="1">
        <v>8.5</v>
      </c>
      <c r="K890" s="27"/>
      <c r="L890" s="24">
        <v>-3</v>
      </c>
      <c r="M890" s="25">
        <f t="shared" si="133"/>
        <v>14.293333333333331</v>
      </c>
      <c r="N890" s="25">
        <f t="shared" si="134"/>
        <v>19.116666666666664</v>
      </c>
      <c r="O890" s="25">
        <f t="shared" si="135"/>
        <v>15.206666666666665</v>
      </c>
      <c r="P890" s="25">
        <f t="shared" si="136"/>
        <v>64.10000000000001</v>
      </c>
      <c r="Q890" s="25">
        <f t="shared" si="137"/>
        <v>6.1000000000000005</v>
      </c>
      <c r="R890" s="26">
        <f t="shared" si="138"/>
        <v>8.55</v>
      </c>
    </row>
    <row r="891" spans="1:18" ht="12.75">
      <c r="A891" s="4">
        <v>38513</v>
      </c>
      <c r="B891" t="s">
        <v>12</v>
      </c>
      <c r="C891">
        <v>-4</v>
      </c>
      <c r="D891" s="1">
        <v>13.79</v>
      </c>
      <c r="E891" s="1">
        <v>19.15</v>
      </c>
      <c r="F891" s="1">
        <v>15.04</v>
      </c>
      <c r="G891" s="5">
        <v>63.3</v>
      </c>
      <c r="H891" s="1">
        <v>6.11</v>
      </c>
      <c r="I891" s="1">
        <v>8.47</v>
      </c>
      <c r="K891" s="27"/>
      <c r="L891" s="24">
        <v>-4</v>
      </c>
      <c r="M891" s="25">
        <f t="shared" si="133"/>
        <v>14.046666666666667</v>
      </c>
      <c r="N891" s="25">
        <f t="shared" si="134"/>
        <v>19.12333333333333</v>
      </c>
      <c r="O891" s="25">
        <f t="shared" si="135"/>
        <v>15.123333333333335</v>
      </c>
      <c r="P891" s="25">
        <f t="shared" si="136"/>
        <v>59.86666666666667</v>
      </c>
      <c r="Q891" s="25">
        <f t="shared" si="137"/>
        <v>5.746666666666667</v>
      </c>
      <c r="R891" s="26">
        <f t="shared" si="138"/>
        <v>8.520000000000001</v>
      </c>
    </row>
    <row r="892" spans="1:18" ht="12.75">
      <c r="A892" s="4">
        <v>38513</v>
      </c>
      <c r="B892" t="s">
        <v>12</v>
      </c>
      <c r="C892">
        <v>-5</v>
      </c>
      <c r="I892"/>
      <c r="K892" s="27"/>
      <c r="L892" s="24">
        <v>-5</v>
      </c>
      <c r="M892" s="25">
        <f t="shared" si="133"/>
        <v>13.895</v>
      </c>
      <c r="N892" s="25">
        <f t="shared" si="134"/>
        <v>19.134999999999998</v>
      </c>
      <c r="O892" s="25">
        <f t="shared" si="135"/>
        <v>15.065</v>
      </c>
      <c r="P892" s="25">
        <f t="shared" si="136"/>
        <v>55.9</v>
      </c>
      <c r="Q892" s="25">
        <f t="shared" si="137"/>
        <v>5.375</v>
      </c>
      <c r="R892" s="26">
        <f t="shared" si="138"/>
        <v>8.505</v>
      </c>
    </row>
    <row r="893" spans="1:18" ht="13.5" thickBot="1">
      <c r="A893" s="4">
        <v>38513</v>
      </c>
      <c r="B893" t="s">
        <v>12</v>
      </c>
      <c r="C893">
        <v>-6</v>
      </c>
      <c r="I893"/>
      <c r="K893" s="28"/>
      <c r="L893" s="29">
        <v>-6</v>
      </c>
      <c r="M893" s="30"/>
      <c r="N893" s="30"/>
      <c r="O893" s="30"/>
      <c r="P893" s="30"/>
      <c r="Q893" s="30"/>
      <c r="R893" s="31"/>
    </row>
    <row r="894" spans="1:9" ht="12.75">
      <c r="A894" s="4"/>
      <c r="I894"/>
    </row>
    <row r="895" spans="1:9" ht="12.75">
      <c r="A895" s="4">
        <v>38513</v>
      </c>
      <c r="B895" t="s">
        <v>13</v>
      </c>
      <c r="C895">
        <v>0</v>
      </c>
      <c r="D895" s="1">
        <v>17.04</v>
      </c>
      <c r="E895" s="1">
        <v>19.15</v>
      </c>
      <c r="F895" s="1">
        <v>16.25</v>
      </c>
      <c r="G895" s="5">
        <v>75.6</v>
      </c>
      <c r="H895" s="1">
        <v>6.78</v>
      </c>
      <c r="I895" s="1">
        <v>8.61</v>
      </c>
    </row>
    <row r="896" spans="1:9" ht="12.75">
      <c r="A896" s="4">
        <v>38513</v>
      </c>
      <c r="B896" t="s">
        <v>13</v>
      </c>
      <c r="C896">
        <v>-1</v>
      </c>
      <c r="D896" s="1">
        <v>15.25</v>
      </c>
      <c r="E896" s="1">
        <v>19.12</v>
      </c>
      <c r="F896" s="1">
        <v>15.56</v>
      </c>
      <c r="G896" s="5">
        <v>70.3</v>
      </c>
      <c r="H896" s="1">
        <v>6.55</v>
      </c>
      <c r="I896" s="1">
        <v>8.62</v>
      </c>
    </row>
    <row r="897" spans="1:9" ht="12.75">
      <c r="A897" s="4">
        <v>38513</v>
      </c>
      <c r="B897" t="s">
        <v>13</v>
      </c>
      <c r="C897">
        <v>-2</v>
      </c>
      <c r="D897" s="1">
        <v>14.76</v>
      </c>
      <c r="E897" s="1">
        <v>19.1</v>
      </c>
      <c r="F897" s="1">
        <v>15.37</v>
      </c>
      <c r="G897" s="5">
        <v>64.3</v>
      </c>
      <c r="H897" s="1">
        <v>6.07</v>
      </c>
      <c r="I897" s="1">
        <v>8.6</v>
      </c>
    </row>
    <row r="898" spans="1:9" ht="12.75">
      <c r="A898" s="4">
        <v>38513</v>
      </c>
      <c r="B898" t="s">
        <v>13</v>
      </c>
      <c r="C898">
        <v>-3</v>
      </c>
      <c r="D898" s="1">
        <v>14.3</v>
      </c>
      <c r="E898" s="1">
        <v>19.16</v>
      </c>
      <c r="F898" s="1">
        <v>15.24</v>
      </c>
      <c r="G898" s="5">
        <v>57.9</v>
      </c>
      <c r="H898" s="1">
        <v>5.53</v>
      </c>
      <c r="I898" s="1">
        <v>8.56</v>
      </c>
    </row>
    <row r="899" spans="1:9" ht="12.75">
      <c r="A899" s="4">
        <v>38513</v>
      </c>
      <c r="B899" t="s">
        <v>13</v>
      </c>
      <c r="C899">
        <v>-4</v>
      </c>
      <c r="D899" s="1">
        <v>14.08</v>
      </c>
      <c r="E899" s="1">
        <v>19.11</v>
      </c>
      <c r="F899" s="1">
        <v>15.13</v>
      </c>
      <c r="G899" s="5">
        <v>56</v>
      </c>
      <c r="H899" s="1">
        <v>5.37</v>
      </c>
      <c r="I899" s="1">
        <v>8.51</v>
      </c>
    </row>
    <row r="900" spans="1:9" ht="12.75">
      <c r="A900" s="4">
        <v>38513</v>
      </c>
      <c r="B900" t="s">
        <v>13</v>
      </c>
      <c r="C900">
        <v>-5</v>
      </c>
      <c r="D900" s="1">
        <v>13.78</v>
      </c>
      <c r="E900" s="1">
        <v>19.13</v>
      </c>
      <c r="F900" s="1">
        <v>15.02</v>
      </c>
      <c r="G900" s="5">
        <v>55.4</v>
      </c>
      <c r="H900" s="1">
        <v>5.35</v>
      </c>
      <c r="I900" s="1">
        <v>8.46</v>
      </c>
    </row>
    <row r="901" spans="1:9" ht="12.75">
      <c r="A901" s="4">
        <v>38513</v>
      </c>
      <c r="B901" t="s">
        <v>13</v>
      </c>
      <c r="C901">
        <v>-6</v>
      </c>
      <c r="D901" s="1">
        <v>13.54</v>
      </c>
      <c r="E901" s="1">
        <v>19.11</v>
      </c>
      <c r="F901" s="1">
        <v>14.93</v>
      </c>
      <c r="G901" s="5">
        <v>56</v>
      </c>
      <c r="H901" s="1">
        <v>5.43</v>
      </c>
      <c r="I901" s="1">
        <v>8.45</v>
      </c>
    </row>
    <row r="902" ht="12.75">
      <c r="A902" s="4"/>
    </row>
    <row r="903" spans="1:9" ht="12.75">
      <c r="A903" s="4">
        <v>38513</v>
      </c>
      <c r="B903" t="s">
        <v>14</v>
      </c>
      <c r="C903">
        <v>0</v>
      </c>
      <c r="D903" s="1">
        <v>16.22</v>
      </c>
      <c r="E903" s="1">
        <v>19.16</v>
      </c>
      <c r="F903" s="1">
        <v>15.98</v>
      </c>
      <c r="G903" s="5">
        <v>68.6</v>
      </c>
      <c r="H903" s="1">
        <v>6.24</v>
      </c>
      <c r="I903" s="1">
        <v>8.57</v>
      </c>
    </row>
    <row r="904" spans="1:9" ht="12.75">
      <c r="A904" s="4">
        <v>38513</v>
      </c>
      <c r="B904" t="s">
        <v>14</v>
      </c>
      <c r="C904">
        <v>-1</v>
      </c>
      <c r="D904" s="1">
        <v>15.68</v>
      </c>
      <c r="E904" s="1">
        <v>19.14</v>
      </c>
      <c r="F904" s="1">
        <v>15.73</v>
      </c>
      <c r="G904" s="5">
        <v>66.5</v>
      </c>
      <c r="H904" s="1">
        <v>6.17</v>
      </c>
      <c r="I904" s="1">
        <v>8.58</v>
      </c>
    </row>
    <row r="905" spans="1:9" ht="12.75">
      <c r="A905" s="4">
        <v>38513</v>
      </c>
      <c r="B905" t="s">
        <v>14</v>
      </c>
      <c r="C905">
        <v>-2</v>
      </c>
      <c r="D905" s="1">
        <v>14.94</v>
      </c>
      <c r="E905" s="1">
        <v>19.11</v>
      </c>
      <c r="F905" s="1">
        <v>15.44</v>
      </c>
      <c r="G905" s="5">
        <v>64.7</v>
      </c>
      <c r="H905" s="1">
        <v>6.1</v>
      </c>
      <c r="I905" s="1">
        <v>8.59</v>
      </c>
    </row>
    <row r="906" spans="1:9" ht="12.75">
      <c r="A906" s="4">
        <v>38513</v>
      </c>
      <c r="B906" t="s">
        <v>14</v>
      </c>
      <c r="C906">
        <v>-3</v>
      </c>
      <c r="D906" s="1">
        <v>14.59</v>
      </c>
      <c r="E906" s="1">
        <v>19.08</v>
      </c>
      <c r="F906" s="1">
        <v>15.28</v>
      </c>
      <c r="G906" s="5">
        <v>63.8</v>
      </c>
      <c r="H906" s="1">
        <v>6.05</v>
      </c>
      <c r="I906" s="1">
        <v>8.59</v>
      </c>
    </row>
    <row r="907" spans="1:9" ht="12.75">
      <c r="A907" s="4">
        <v>38513</v>
      </c>
      <c r="B907" t="s">
        <v>14</v>
      </c>
      <c r="C907">
        <v>-4</v>
      </c>
      <c r="D907" s="1">
        <v>14.27</v>
      </c>
      <c r="E907" s="1">
        <v>19.11</v>
      </c>
      <c r="F907" s="1">
        <v>15.2</v>
      </c>
      <c r="G907" s="5">
        <v>60.3</v>
      </c>
      <c r="H907" s="1">
        <v>5.76</v>
      </c>
      <c r="I907" s="1">
        <v>8.58</v>
      </c>
    </row>
    <row r="908" spans="1:9" ht="12.75">
      <c r="A908" s="4">
        <v>38513</v>
      </c>
      <c r="B908" t="s">
        <v>14</v>
      </c>
      <c r="C908">
        <v>-5</v>
      </c>
      <c r="D908" s="1">
        <v>14.01</v>
      </c>
      <c r="E908" s="1">
        <v>19.14</v>
      </c>
      <c r="F908" s="1">
        <v>15.11</v>
      </c>
      <c r="G908" s="5">
        <v>56.4</v>
      </c>
      <c r="H908" s="1">
        <v>5.4</v>
      </c>
      <c r="I908" s="1">
        <v>8.55</v>
      </c>
    </row>
    <row r="909" spans="1:9" ht="13.5" thickBot="1">
      <c r="A909" s="4">
        <v>38513</v>
      </c>
      <c r="B909" t="s">
        <v>14</v>
      </c>
      <c r="C909">
        <v>-6</v>
      </c>
      <c r="D909" s="1">
        <v>13.84</v>
      </c>
      <c r="E909" s="1">
        <v>19.25</v>
      </c>
      <c r="F909" s="1">
        <v>15.14</v>
      </c>
      <c r="G909" s="5">
        <v>48.9</v>
      </c>
      <c r="H909" s="1">
        <v>4.7</v>
      </c>
      <c r="I909" s="1">
        <v>8.48</v>
      </c>
    </row>
    <row r="910" spans="4:36" s="11" customFormat="1" ht="12.75">
      <c r="D910" s="12"/>
      <c r="E910" s="12"/>
      <c r="F910" s="12"/>
      <c r="G910" s="13"/>
      <c r="H910" s="12"/>
      <c r="I910" s="12"/>
      <c r="K910" s="18">
        <v>38525</v>
      </c>
      <c r="L910" s="19" t="s">
        <v>5</v>
      </c>
      <c r="M910" s="20" t="s">
        <v>6</v>
      </c>
      <c r="N910" s="20" t="s">
        <v>7</v>
      </c>
      <c r="O910" s="20" t="s">
        <v>8</v>
      </c>
      <c r="P910" s="21" t="s">
        <v>9</v>
      </c>
      <c r="Q910" s="20" t="s">
        <v>10</v>
      </c>
      <c r="R910" s="22" t="s">
        <v>11</v>
      </c>
      <c r="V910" s="12"/>
      <c r="W910" s="12"/>
      <c r="X910" s="12"/>
      <c r="Y910" s="12"/>
      <c r="Z910" s="12"/>
      <c r="AA910" s="12"/>
      <c r="AC910" s="76"/>
      <c r="AD910" s="76"/>
      <c r="AE910" s="76"/>
      <c r="AF910" s="76"/>
      <c r="AG910" s="76"/>
      <c r="AH910" s="76"/>
      <c r="AI910" s="76"/>
      <c r="AJ910" s="76"/>
    </row>
    <row r="911" spans="1:18" ht="12.75">
      <c r="A911" s="4">
        <v>38525</v>
      </c>
      <c r="B911" t="s">
        <v>12</v>
      </c>
      <c r="C911">
        <v>0</v>
      </c>
      <c r="D911" s="1">
        <v>19.98</v>
      </c>
      <c r="E911" s="1">
        <v>159</v>
      </c>
      <c r="F911" s="1">
        <v>144</v>
      </c>
      <c r="G911" s="5">
        <v>89.6</v>
      </c>
      <c r="H911" s="1">
        <v>8.16</v>
      </c>
      <c r="I911" s="1">
        <v>9.07</v>
      </c>
      <c r="K911" s="23"/>
      <c r="L911" s="24">
        <v>0</v>
      </c>
      <c r="M911" s="25">
        <f aca="true" t="shared" si="139" ref="M911:M916">AVERAGE(D911,D919,D927)</f>
        <v>19.716666666666665</v>
      </c>
      <c r="N911" s="25">
        <f aca="true" t="shared" si="140" ref="N911:N916">AVERAGE(E911,E919,E927)</f>
        <v>158</v>
      </c>
      <c r="O911" s="25">
        <f aca="true" t="shared" si="141" ref="O911:O916">AVERAGE(F911,F919,F927)</f>
        <v>142.33333333333334</v>
      </c>
      <c r="P911" s="25">
        <f aca="true" t="shared" si="142" ref="P911:P916">AVERAGE(G911,G919,G927)</f>
        <v>92.5</v>
      </c>
      <c r="Q911" s="25">
        <f aca="true" t="shared" si="143" ref="Q911:Q916">AVERAGE(H911,H919,H927)</f>
        <v>8.450000000000001</v>
      </c>
      <c r="R911" s="26">
        <f aca="true" t="shared" si="144" ref="R911:R916">AVERAGE(I911,I919,I927)</f>
        <v>9.1</v>
      </c>
    </row>
    <row r="912" spans="1:18" ht="12.75">
      <c r="A912" s="4">
        <v>38525</v>
      </c>
      <c r="B912" t="s">
        <v>12</v>
      </c>
      <c r="C912">
        <v>-1</v>
      </c>
      <c r="D912" s="1">
        <v>18.24</v>
      </c>
      <c r="E912" s="1">
        <v>158</v>
      </c>
      <c r="F912" s="1">
        <v>138</v>
      </c>
      <c r="G912" s="5">
        <v>89.3</v>
      </c>
      <c r="H912" s="1">
        <v>8.4</v>
      </c>
      <c r="I912" s="1">
        <v>9.09</v>
      </c>
      <c r="K912" s="27"/>
      <c r="L912" s="24">
        <v>-1</v>
      </c>
      <c r="M912" s="25">
        <f t="shared" si="139"/>
        <v>18.59</v>
      </c>
      <c r="N912" s="25">
        <f t="shared" si="140"/>
        <v>158</v>
      </c>
      <c r="O912" s="25">
        <f t="shared" si="141"/>
        <v>138.33333333333334</v>
      </c>
      <c r="P912" s="25">
        <f t="shared" si="142"/>
        <v>92.33333333333333</v>
      </c>
      <c r="Q912" s="25">
        <f t="shared" si="143"/>
        <v>8.623333333333333</v>
      </c>
      <c r="R912" s="26">
        <f t="shared" si="144"/>
        <v>9.12</v>
      </c>
    </row>
    <row r="913" spans="1:18" ht="12.75">
      <c r="A913" s="4">
        <v>38525</v>
      </c>
      <c r="B913" t="s">
        <v>12</v>
      </c>
      <c r="C913">
        <v>-2</v>
      </c>
      <c r="D913" s="1">
        <v>17.91</v>
      </c>
      <c r="E913" s="1">
        <v>158</v>
      </c>
      <c r="F913" s="1">
        <v>137</v>
      </c>
      <c r="G913" s="5">
        <v>87.5</v>
      </c>
      <c r="H913" s="1">
        <v>8.28</v>
      </c>
      <c r="I913" s="1">
        <v>9.08</v>
      </c>
      <c r="K913" s="27"/>
      <c r="L913" s="24">
        <v>-2</v>
      </c>
      <c r="M913" s="25">
        <f t="shared" si="139"/>
        <v>18.28</v>
      </c>
      <c r="N913" s="25">
        <f t="shared" si="140"/>
        <v>158</v>
      </c>
      <c r="O913" s="25">
        <f t="shared" si="141"/>
        <v>137.66666666666666</v>
      </c>
      <c r="P913" s="25">
        <f t="shared" si="142"/>
        <v>91.16666666666667</v>
      </c>
      <c r="Q913" s="25">
        <f t="shared" si="143"/>
        <v>8.569999999999999</v>
      </c>
      <c r="R913" s="26">
        <f t="shared" si="144"/>
        <v>9.113333333333332</v>
      </c>
    </row>
    <row r="914" spans="1:18" ht="12.75">
      <c r="A914" s="4">
        <v>38525</v>
      </c>
      <c r="B914" t="s">
        <v>12</v>
      </c>
      <c r="C914">
        <v>-3</v>
      </c>
      <c r="D914" s="1">
        <v>17.79</v>
      </c>
      <c r="E914" s="1">
        <v>159</v>
      </c>
      <c r="F914" s="1">
        <v>137</v>
      </c>
      <c r="G914" s="5">
        <v>84.5</v>
      </c>
      <c r="H914" s="1">
        <v>8.01</v>
      </c>
      <c r="I914" s="1">
        <v>9.07</v>
      </c>
      <c r="K914" s="27"/>
      <c r="L914" s="24">
        <v>-3</v>
      </c>
      <c r="M914" s="25">
        <f t="shared" si="139"/>
        <v>18.126666666666665</v>
      </c>
      <c r="N914" s="25">
        <f t="shared" si="140"/>
        <v>158</v>
      </c>
      <c r="O914" s="25">
        <f t="shared" si="141"/>
        <v>137</v>
      </c>
      <c r="P914" s="25">
        <f t="shared" si="142"/>
        <v>89.23333333333333</v>
      </c>
      <c r="Q914" s="25">
        <f t="shared" si="143"/>
        <v>8.409999999999998</v>
      </c>
      <c r="R914" s="26">
        <f t="shared" si="144"/>
        <v>9.096666666666666</v>
      </c>
    </row>
    <row r="915" spans="1:18" ht="12.75">
      <c r="A915" s="4">
        <v>38525</v>
      </c>
      <c r="B915" t="s">
        <v>12</v>
      </c>
      <c r="C915">
        <v>-4</v>
      </c>
      <c r="D915" s="1">
        <v>17.67</v>
      </c>
      <c r="E915" s="1">
        <v>159</v>
      </c>
      <c r="F915" s="1">
        <v>137</v>
      </c>
      <c r="G915" s="5">
        <v>81.2</v>
      </c>
      <c r="H915" s="1">
        <v>7.74</v>
      </c>
      <c r="I915" s="1">
        <v>9.04</v>
      </c>
      <c r="K915" s="27"/>
      <c r="L915" s="24">
        <v>-4</v>
      </c>
      <c r="M915" s="25">
        <f t="shared" si="139"/>
        <v>17.983333333333334</v>
      </c>
      <c r="N915" s="25">
        <f t="shared" si="140"/>
        <v>158.33333333333334</v>
      </c>
      <c r="O915" s="25">
        <f t="shared" si="141"/>
        <v>137</v>
      </c>
      <c r="P915" s="25">
        <f t="shared" si="142"/>
        <v>87.33333333333333</v>
      </c>
      <c r="Q915" s="25">
        <f t="shared" si="143"/>
        <v>8.26</v>
      </c>
      <c r="R915" s="26">
        <f t="shared" si="144"/>
        <v>9.096666666666666</v>
      </c>
    </row>
    <row r="916" spans="1:18" ht="12.75">
      <c r="A916" s="4">
        <v>38525</v>
      </c>
      <c r="B916" t="s">
        <v>12</v>
      </c>
      <c r="C916">
        <v>-5</v>
      </c>
      <c r="D916" s="1">
        <v>17.53</v>
      </c>
      <c r="E916" s="1">
        <v>159</v>
      </c>
      <c r="F916" s="1">
        <v>136</v>
      </c>
      <c r="G916" s="5">
        <v>78.7</v>
      </c>
      <c r="H916" s="1">
        <v>7.52</v>
      </c>
      <c r="I916" s="1">
        <v>9</v>
      </c>
      <c r="K916" s="27"/>
      <c r="L916" s="24">
        <v>-5</v>
      </c>
      <c r="M916" s="25">
        <f t="shared" si="139"/>
        <v>17.74</v>
      </c>
      <c r="N916" s="25">
        <f t="shared" si="140"/>
        <v>158.33333333333334</v>
      </c>
      <c r="O916" s="25">
        <f t="shared" si="141"/>
        <v>136.33333333333334</v>
      </c>
      <c r="P916" s="25">
        <f t="shared" si="142"/>
        <v>83.2</v>
      </c>
      <c r="Q916" s="25">
        <f t="shared" si="143"/>
        <v>7.91</v>
      </c>
      <c r="R916" s="26">
        <f t="shared" si="144"/>
        <v>9.069999999999999</v>
      </c>
    </row>
    <row r="917" spans="1:18" ht="13.5" thickBot="1">
      <c r="A917" s="4">
        <v>38525</v>
      </c>
      <c r="B917" t="s">
        <v>12</v>
      </c>
      <c r="C917">
        <v>-6</v>
      </c>
      <c r="D917" s="1">
        <v>17.37</v>
      </c>
      <c r="E917" s="1">
        <v>160</v>
      </c>
      <c r="F917" s="1">
        <v>136</v>
      </c>
      <c r="G917" s="5">
        <v>74.3</v>
      </c>
      <c r="H917" s="1">
        <v>7.13</v>
      </c>
      <c r="I917" s="1">
        <v>8.93</v>
      </c>
      <c r="K917" s="28"/>
      <c r="L917" s="29">
        <v>-6</v>
      </c>
      <c r="M917" s="30"/>
      <c r="N917" s="30"/>
      <c r="O917" s="30"/>
      <c r="P917" s="30"/>
      <c r="Q917" s="30"/>
      <c r="R917" s="31"/>
    </row>
    <row r="918" ht="12.75">
      <c r="A918" s="4"/>
    </row>
    <row r="919" spans="1:9" ht="12.75">
      <c r="A919" s="4">
        <v>38525</v>
      </c>
      <c r="B919" t="s">
        <v>13</v>
      </c>
      <c r="C919">
        <v>0</v>
      </c>
      <c r="D919" s="1">
        <v>20.29</v>
      </c>
      <c r="E919" s="1">
        <v>158</v>
      </c>
      <c r="F919" s="1">
        <v>144</v>
      </c>
      <c r="G919" s="5">
        <v>97.1</v>
      </c>
      <c r="H919" s="1">
        <v>8.72</v>
      </c>
      <c r="I919" s="1">
        <v>9.01</v>
      </c>
    </row>
    <row r="920" spans="1:9" ht="12.75">
      <c r="A920" s="4">
        <v>38525</v>
      </c>
      <c r="B920" t="s">
        <v>13</v>
      </c>
      <c r="C920">
        <v>-1</v>
      </c>
      <c r="D920" s="1">
        <v>18.89</v>
      </c>
      <c r="E920" s="1">
        <v>158</v>
      </c>
      <c r="F920" s="1">
        <v>139</v>
      </c>
      <c r="G920" s="5">
        <v>94.6</v>
      </c>
      <c r="H920" s="1">
        <v>8.78</v>
      </c>
      <c r="I920" s="1">
        <v>9.11</v>
      </c>
    </row>
    <row r="921" spans="1:9" ht="12.75">
      <c r="A921" s="4">
        <v>38525</v>
      </c>
      <c r="B921" t="s">
        <v>13</v>
      </c>
      <c r="C921">
        <v>-2</v>
      </c>
      <c r="D921" s="1">
        <v>18.48</v>
      </c>
      <c r="E921" s="1">
        <v>158</v>
      </c>
      <c r="F921" s="1">
        <v>138</v>
      </c>
      <c r="G921" s="5">
        <v>93.7</v>
      </c>
      <c r="H921" s="1">
        <v>8.77</v>
      </c>
      <c r="I921" s="1">
        <v>9.14</v>
      </c>
    </row>
    <row r="922" spans="1:9" ht="12.75">
      <c r="A922" s="4">
        <v>38525</v>
      </c>
      <c r="B922" t="s">
        <v>13</v>
      </c>
      <c r="C922">
        <v>-3</v>
      </c>
      <c r="D922" s="1">
        <v>18.21</v>
      </c>
      <c r="E922" s="1">
        <v>158</v>
      </c>
      <c r="F922" s="1">
        <v>137</v>
      </c>
      <c r="G922" s="5">
        <v>91.7</v>
      </c>
      <c r="H922" s="1">
        <v>8.62</v>
      </c>
      <c r="I922" s="1">
        <v>9.15</v>
      </c>
    </row>
    <row r="923" spans="1:9" ht="12.75">
      <c r="A923" s="4">
        <v>38525</v>
      </c>
      <c r="B923" t="s">
        <v>13</v>
      </c>
      <c r="C923">
        <v>-4</v>
      </c>
      <c r="D923" s="1">
        <v>17.97</v>
      </c>
      <c r="E923" s="1">
        <v>158</v>
      </c>
      <c r="F923" s="1">
        <v>137</v>
      </c>
      <c r="G923" s="5">
        <v>89.5</v>
      </c>
      <c r="H923" s="1">
        <v>8.46</v>
      </c>
      <c r="I923" s="1">
        <v>9.16</v>
      </c>
    </row>
    <row r="924" spans="1:9" ht="12.75">
      <c r="A924" s="4">
        <v>38525</v>
      </c>
      <c r="B924" t="s">
        <v>13</v>
      </c>
      <c r="C924">
        <v>-5</v>
      </c>
      <c r="D924" s="1">
        <v>17.61</v>
      </c>
      <c r="E924" s="1">
        <v>159</v>
      </c>
      <c r="F924" s="1">
        <v>136</v>
      </c>
      <c r="G924" s="5">
        <v>81.3</v>
      </c>
      <c r="H924" s="1">
        <v>7.75</v>
      </c>
      <c r="I924" s="1">
        <v>9.12</v>
      </c>
    </row>
    <row r="925" spans="1:3" ht="12.75">
      <c r="A925" s="4">
        <v>38525</v>
      </c>
      <c r="B925" t="s">
        <v>13</v>
      </c>
      <c r="C925">
        <v>-6</v>
      </c>
    </row>
    <row r="926" ht="12.75">
      <c r="A926" s="4"/>
    </row>
    <row r="927" spans="1:9" ht="12.75">
      <c r="A927" s="4">
        <v>38525</v>
      </c>
      <c r="B927" t="s">
        <v>14</v>
      </c>
      <c r="C927">
        <v>0</v>
      </c>
      <c r="D927" s="1">
        <v>18.88</v>
      </c>
      <c r="E927" s="1">
        <v>157</v>
      </c>
      <c r="F927" s="1">
        <v>139</v>
      </c>
      <c r="G927" s="5">
        <v>90.8</v>
      </c>
      <c r="H927" s="1">
        <v>8.47</v>
      </c>
      <c r="I927" s="1">
        <v>9.22</v>
      </c>
    </row>
    <row r="928" spans="1:9" ht="12.75">
      <c r="A928" s="4">
        <v>38525</v>
      </c>
      <c r="B928" t="s">
        <v>14</v>
      </c>
      <c r="C928">
        <v>-1</v>
      </c>
      <c r="D928" s="1">
        <v>18.64</v>
      </c>
      <c r="E928" s="1">
        <v>158</v>
      </c>
      <c r="F928" s="1">
        <v>138</v>
      </c>
      <c r="G928" s="5">
        <v>93.1</v>
      </c>
      <c r="H928" s="1">
        <v>8.69</v>
      </c>
      <c r="I928" s="1">
        <v>9.16</v>
      </c>
    </row>
    <row r="929" spans="1:9" ht="12.75">
      <c r="A929" s="4">
        <v>38525</v>
      </c>
      <c r="B929" t="s">
        <v>14</v>
      </c>
      <c r="C929">
        <v>-2</v>
      </c>
      <c r="D929" s="1">
        <v>18.45</v>
      </c>
      <c r="E929" s="1">
        <v>158</v>
      </c>
      <c r="F929" s="1">
        <v>138</v>
      </c>
      <c r="G929" s="5">
        <v>92.3</v>
      </c>
      <c r="H929" s="1">
        <v>8.66</v>
      </c>
      <c r="I929" s="1">
        <v>9.12</v>
      </c>
    </row>
    <row r="930" spans="1:9" ht="12.75">
      <c r="A930" s="4">
        <v>38525</v>
      </c>
      <c r="B930" t="s">
        <v>14</v>
      </c>
      <c r="C930">
        <v>-3</v>
      </c>
      <c r="D930" s="1">
        <v>18.38</v>
      </c>
      <c r="E930" s="1">
        <v>157</v>
      </c>
      <c r="F930" s="1">
        <v>137</v>
      </c>
      <c r="G930" s="5">
        <v>91.5</v>
      </c>
      <c r="H930" s="1">
        <v>8.6</v>
      </c>
      <c r="I930" s="1">
        <v>9.07</v>
      </c>
    </row>
    <row r="931" spans="1:9" ht="12.75">
      <c r="A931" s="4">
        <v>38525</v>
      </c>
      <c r="B931" t="s">
        <v>14</v>
      </c>
      <c r="C931">
        <v>-4</v>
      </c>
      <c r="D931" s="1">
        <v>18.31</v>
      </c>
      <c r="E931" s="1">
        <v>158</v>
      </c>
      <c r="F931" s="1">
        <v>137</v>
      </c>
      <c r="G931" s="5">
        <v>91.3</v>
      </c>
      <c r="H931" s="1">
        <v>8.58</v>
      </c>
      <c r="I931" s="1">
        <v>9.09</v>
      </c>
    </row>
    <row r="932" spans="1:9" ht="12.75">
      <c r="A932" s="4">
        <v>38525</v>
      </c>
      <c r="B932" t="s">
        <v>14</v>
      </c>
      <c r="C932">
        <v>-5</v>
      </c>
      <c r="D932" s="1">
        <v>18.08</v>
      </c>
      <c r="E932" s="1">
        <v>157</v>
      </c>
      <c r="F932" s="1">
        <v>137</v>
      </c>
      <c r="G932" s="5">
        <v>89.6</v>
      </c>
      <c r="H932" s="1">
        <v>8.46</v>
      </c>
      <c r="I932" s="1">
        <v>9.09</v>
      </c>
    </row>
    <row r="933" spans="1:9" ht="13.5" thickBot="1">
      <c r="A933" s="4">
        <v>38525</v>
      </c>
      <c r="B933" t="s">
        <v>14</v>
      </c>
      <c r="C933">
        <v>-6</v>
      </c>
      <c r="D933" s="1">
        <v>17.7</v>
      </c>
      <c r="E933" s="1">
        <v>158</v>
      </c>
      <c r="F933" s="1">
        <v>136</v>
      </c>
      <c r="G933" s="5">
        <v>83.9</v>
      </c>
      <c r="H933" s="1">
        <v>7.99</v>
      </c>
      <c r="I933" s="1">
        <v>8.9</v>
      </c>
    </row>
    <row r="934" spans="4:36" s="11" customFormat="1" ht="12.75">
      <c r="D934" s="12"/>
      <c r="E934" s="12"/>
      <c r="F934" s="12"/>
      <c r="G934" s="13"/>
      <c r="H934" s="12"/>
      <c r="I934" s="12"/>
      <c r="K934" s="18">
        <v>38555</v>
      </c>
      <c r="L934" s="19" t="s">
        <v>5</v>
      </c>
      <c r="M934" s="20" t="s">
        <v>6</v>
      </c>
      <c r="N934" s="20" t="s">
        <v>7</v>
      </c>
      <c r="O934" s="20" t="s">
        <v>8</v>
      </c>
      <c r="P934" s="21" t="s">
        <v>9</v>
      </c>
      <c r="Q934" s="20" t="s">
        <v>10</v>
      </c>
      <c r="R934" s="22" t="s">
        <v>11</v>
      </c>
      <c r="V934" s="12"/>
      <c r="W934" s="12"/>
      <c r="X934" s="12"/>
      <c r="Y934" s="12"/>
      <c r="Z934" s="12"/>
      <c r="AA934" s="12"/>
      <c r="AC934" s="76"/>
      <c r="AD934" s="76"/>
      <c r="AE934" s="76"/>
      <c r="AF934" s="76"/>
      <c r="AG934" s="76"/>
      <c r="AH934" s="76"/>
      <c r="AI934" s="76"/>
      <c r="AJ934" s="76"/>
    </row>
    <row r="935" spans="1:18" ht="12.75">
      <c r="A935" s="4">
        <v>38555</v>
      </c>
      <c r="B935" t="s">
        <v>12</v>
      </c>
      <c r="C935">
        <v>0</v>
      </c>
      <c r="D935" s="1">
        <v>22.43</v>
      </c>
      <c r="E935" s="1">
        <v>161</v>
      </c>
      <c r="F935" s="1">
        <v>153</v>
      </c>
      <c r="G935" s="5">
        <v>72.7</v>
      </c>
      <c r="H935" s="1">
        <v>6.15</v>
      </c>
      <c r="I935" s="1">
        <v>9.44</v>
      </c>
      <c r="K935" s="23"/>
      <c r="L935" s="24">
        <v>0</v>
      </c>
      <c r="M935" s="25">
        <f aca="true" t="shared" si="145" ref="M935:M940">AVERAGE(D935,D943,D951)</f>
        <v>22.713333333333335</v>
      </c>
      <c r="N935" s="25">
        <f aca="true" t="shared" si="146" ref="N935:N940">AVERAGE(E935,E943,E951)</f>
        <v>160.66666666666666</v>
      </c>
      <c r="O935" s="25">
        <f aca="true" t="shared" si="147" ref="O935:O940">AVERAGE(F935,F943,F951)</f>
        <v>153.66666666666666</v>
      </c>
      <c r="P935" s="25">
        <f aca="true" t="shared" si="148" ref="P935:P940">AVERAGE(G935,G943,G951)</f>
        <v>77.2</v>
      </c>
      <c r="Q935" s="25">
        <f aca="true" t="shared" si="149" ref="Q935:Q940">AVERAGE(H935,H943,H951)</f>
        <v>6.603333333333334</v>
      </c>
      <c r="R935" s="26">
        <f aca="true" t="shared" si="150" ref="R935:R940">AVERAGE(I935,I943,I951)</f>
        <v>9.16</v>
      </c>
    </row>
    <row r="936" spans="1:18" ht="12.75">
      <c r="A936" s="4">
        <v>38555</v>
      </c>
      <c r="B936" t="s">
        <v>12</v>
      </c>
      <c r="C936">
        <v>-1</v>
      </c>
      <c r="D936" s="1">
        <v>22.36</v>
      </c>
      <c r="E936" s="1">
        <v>161</v>
      </c>
      <c r="F936" s="1">
        <v>153</v>
      </c>
      <c r="G936" s="5">
        <v>65.5</v>
      </c>
      <c r="H936" s="1">
        <v>5.69</v>
      </c>
      <c r="I936" s="1">
        <v>9.42</v>
      </c>
      <c r="K936" s="27"/>
      <c r="L936" s="24">
        <v>-1</v>
      </c>
      <c r="M936" s="25">
        <f t="shared" si="145"/>
        <v>22.683333333333334</v>
      </c>
      <c r="N936" s="25">
        <f t="shared" si="146"/>
        <v>161</v>
      </c>
      <c r="O936" s="25">
        <f t="shared" si="147"/>
        <v>153.66666666666666</v>
      </c>
      <c r="P936" s="25">
        <f t="shared" si="148"/>
        <v>73.8</v>
      </c>
      <c r="Q936" s="25">
        <f t="shared" si="149"/>
        <v>6.366666666666667</v>
      </c>
      <c r="R936" s="26">
        <f t="shared" si="150"/>
        <v>9.476666666666667</v>
      </c>
    </row>
    <row r="937" spans="1:18" ht="12.75">
      <c r="A937" s="4">
        <v>38555</v>
      </c>
      <c r="B937" t="s">
        <v>12</v>
      </c>
      <c r="C937">
        <v>-2</v>
      </c>
      <c r="D937" s="1">
        <v>22.35</v>
      </c>
      <c r="E937" s="1">
        <v>161</v>
      </c>
      <c r="F937" s="1">
        <v>153</v>
      </c>
      <c r="G937" s="5">
        <v>64.5</v>
      </c>
      <c r="H937" s="1">
        <v>5.6</v>
      </c>
      <c r="I937" s="1">
        <v>9.4</v>
      </c>
      <c r="K937" s="27"/>
      <c r="L937" s="24">
        <v>-2</v>
      </c>
      <c r="M937" s="25">
        <f t="shared" si="145"/>
        <v>22.643333333333334</v>
      </c>
      <c r="N937" s="25">
        <f t="shared" si="146"/>
        <v>161</v>
      </c>
      <c r="O937" s="25">
        <f t="shared" si="147"/>
        <v>153.66666666666666</v>
      </c>
      <c r="P937" s="25">
        <f t="shared" si="148"/>
        <v>73.16666666666667</v>
      </c>
      <c r="Q937" s="25">
        <f t="shared" si="149"/>
        <v>6.306666666666666</v>
      </c>
      <c r="R937" s="26">
        <f t="shared" si="150"/>
        <v>9.463333333333333</v>
      </c>
    </row>
    <row r="938" spans="1:18" ht="12.75">
      <c r="A938" s="4">
        <v>38555</v>
      </c>
      <c r="B938" t="s">
        <v>12</v>
      </c>
      <c r="C938">
        <v>-3</v>
      </c>
      <c r="D938" s="1">
        <v>22.33</v>
      </c>
      <c r="E938" s="1">
        <v>161</v>
      </c>
      <c r="F938" s="1">
        <v>153</v>
      </c>
      <c r="G938" s="5">
        <v>64.1</v>
      </c>
      <c r="H938" s="1">
        <v>5.56</v>
      </c>
      <c r="I938" s="1">
        <v>9.35</v>
      </c>
      <c r="K938" s="27"/>
      <c r="L938" s="24">
        <v>-3</v>
      </c>
      <c r="M938" s="25">
        <f t="shared" si="145"/>
        <v>22.50333333333333</v>
      </c>
      <c r="N938" s="25">
        <f t="shared" si="146"/>
        <v>161</v>
      </c>
      <c r="O938" s="25">
        <f t="shared" si="147"/>
        <v>153.33333333333334</v>
      </c>
      <c r="P938" s="25">
        <f t="shared" si="148"/>
        <v>70.46666666666667</v>
      </c>
      <c r="Q938" s="25">
        <f t="shared" si="149"/>
        <v>6.066666666666666</v>
      </c>
      <c r="R938" s="26">
        <f t="shared" si="150"/>
        <v>9.426666666666668</v>
      </c>
    </row>
    <row r="939" spans="1:18" ht="12.75">
      <c r="A939" s="4">
        <v>38555</v>
      </c>
      <c r="B939" t="s">
        <v>12</v>
      </c>
      <c r="C939">
        <v>-4</v>
      </c>
      <c r="K939" s="27"/>
      <c r="L939" s="24">
        <v>-4</v>
      </c>
      <c r="M939" s="25">
        <f t="shared" si="145"/>
        <v>22.58</v>
      </c>
      <c r="N939" s="25">
        <f t="shared" si="146"/>
        <v>161.5</v>
      </c>
      <c r="O939" s="25">
        <f t="shared" si="147"/>
        <v>154</v>
      </c>
      <c r="P939" s="25">
        <f t="shared" si="148"/>
        <v>70.9</v>
      </c>
      <c r="Q939" s="25">
        <f t="shared" si="149"/>
        <v>6.115</v>
      </c>
      <c r="R939" s="26">
        <f t="shared" si="150"/>
        <v>9.469999999999999</v>
      </c>
    </row>
    <row r="940" spans="1:18" ht="12.75">
      <c r="A940" s="4">
        <v>38555</v>
      </c>
      <c r="B940" t="s">
        <v>12</v>
      </c>
      <c r="C940">
        <v>-5</v>
      </c>
      <c r="K940" s="27"/>
      <c r="L940" s="24">
        <v>-5</v>
      </c>
      <c r="M940" s="25">
        <f t="shared" si="145"/>
        <v>21.6</v>
      </c>
      <c r="N940" s="25">
        <f t="shared" si="146"/>
        <v>166</v>
      </c>
      <c r="O940" s="25">
        <f t="shared" si="147"/>
        <v>155</v>
      </c>
      <c r="P940" s="25">
        <f t="shared" si="148"/>
        <v>41.3</v>
      </c>
      <c r="Q940" s="25">
        <f t="shared" si="149"/>
        <v>3.51</v>
      </c>
      <c r="R940" s="26">
        <f t="shared" si="150"/>
        <v>9.1</v>
      </c>
    </row>
    <row r="941" spans="1:18" ht="13.5" thickBot="1">
      <c r="A941" s="4">
        <v>38555</v>
      </c>
      <c r="B941" t="s">
        <v>12</v>
      </c>
      <c r="C941">
        <v>-6</v>
      </c>
      <c r="K941" s="28"/>
      <c r="L941" s="29">
        <v>-6</v>
      </c>
      <c r="M941" s="30"/>
      <c r="N941" s="30"/>
      <c r="O941" s="30"/>
      <c r="P941" s="30"/>
      <c r="Q941" s="30"/>
      <c r="R941" s="31"/>
    </row>
    <row r="942" ht="12.75">
      <c r="A942" s="4"/>
    </row>
    <row r="943" spans="1:9" ht="12.75">
      <c r="A943" s="4">
        <v>38555</v>
      </c>
      <c r="B943" t="s">
        <v>13</v>
      </c>
      <c r="C943">
        <v>0</v>
      </c>
      <c r="D943" s="1">
        <v>22.61</v>
      </c>
      <c r="E943" s="1">
        <v>160</v>
      </c>
      <c r="F943" s="1">
        <v>153</v>
      </c>
      <c r="G943" s="5">
        <v>75</v>
      </c>
      <c r="H943" s="1">
        <v>6.48</v>
      </c>
      <c r="I943" s="1">
        <v>9.52</v>
      </c>
    </row>
    <row r="944" spans="1:9" ht="12.75">
      <c r="A944" s="4">
        <v>38555</v>
      </c>
      <c r="B944" t="s">
        <v>13</v>
      </c>
      <c r="C944">
        <v>-1</v>
      </c>
      <c r="D944" s="1">
        <v>22.61</v>
      </c>
      <c r="E944" s="1">
        <v>161</v>
      </c>
      <c r="F944" s="1">
        <v>153</v>
      </c>
      <c r="G944" s="5">
        <v>71.5</v>
      </c>
      <c r="H944" s="1">
        <v>6.18</v>
      </c>
      <c r="I944" s="1">
        <v>9.47</v>
      </c>
    </row>
    <row r="945" spans="1:9" ht="12.75">
      <c r="A945" s="4">
        <v>38555</v>
      </c>
      <c r="B945" t="s">
        <v>13</v>
      </c>
      <c r="C945">
        <v>-2</v>
      </c>
      <c r="D945" s="1">
        <v>22.54</v>
      </c>
      <c r="E945" s="1">
        <v>161</v>
      </c>
      <c r="F945" s="1">
        <v>153</v>
      </c>
      <c r="G945" s="5">
        <v>70.1</v>
      </c>
      <c r="H945" s="1">
        <v>6.05</v>
      </c>
      <c r="I945" s="1">
        <v>9.46</v>
      </c>
    </row>
    <row r="946" spans="1:9" ht="12.75">
      <c r="A946" s="4">
        <v>38555</v>
      </c>
      <c r="B946" t="s">
        <v>13</v>
      </c>
      <c r="C946">
        <v>-3</v>
      </c>
      <c r="D946" s="1">
        <v>22.13</v>
      </c>
      <c r="E946" s="1">
        <v>161</v>
      </c>
      <c r="F946" s="1">
        <v>152</v>
      </c>
      <c r="G946" s="5">
        <v>61.9</v>
      </c>
      <c r="H946" s="1">
        <v>5.34</v>
      </c>
      <c r="I946" s="1">
        <v>9.4</v>
      </c>
    </row>
    <row r="947" spans="1:9" ht="12.75">
      <c r="A947" s="4">
        <v>38555</v>
      </c>
      <c r="B947" t="s">
        <v>13</v>
      </c>
      <c r="C947">
        <v>-4</v>
      </c>
      <c r="D947" s="1">
        <v>22.11</v>
      </c>
      <c r="E947" s="1">
        <v>162</v>
      </c>
      <c r="F947" s="1">
        <v>153</v>
      </c>
      <c r="G947" s="5">
        <v>56.9</v>
      </c>
      <c r="H947" s="1">
        <v>4.96</v>
      </c>
      <c r="I947" s="1">
        <v>9.35</v>
      </c>
    </row>
    <row r="948" spans="1:3" ht="12.75">
      <c r="A948" s="4">
        <v>38555</v>
      </c>
      <c r="B948" t="s">
        <v>13</v>
      </c>
      <c r="C948">
        <v>-5</v>
      </c>
    </row>
    <row r="949" spans="1:3" ht="12.75">
      <c r="A949" s="4">
        <v>38555</v>
      </c>
      <c r="B949" t="s">
        <v>13</v>
      </c>
      <c r="C949">
        <v>-6</v>
      </c>
    </row>
    <row r="950" ht="12.75">
      <c r="A950" s="4"/>
    </row>
    <row r="951" spans="1:9" ht="12.75">
      <c r="A951" s="4">
        <v>38555</v>
      </c>
      <c r="B951" t="s">
        <v>14</v>
      </c>
      <c r="C951">
        <v>0</v>
      </c>
      <c r="D951" s="1">
        <v>23.1</v>
      </c>
      <c r="E951" s="1">
        <v>161</v>
      </c>
      <c r="F951" s="1">
        <v>155</v>
      </c>
      <c r="G951" s="5">
        <v>83.9</v>
      </c>
      <c r="H951" s="1">
        <v>7.18</v>
      </c>
      <c r="I951" s="1">
        <v>8.52</v>
      </c>
    </row>
    <row r="952" spans="1:9" ht="12.75">
      <c r="A952" s="4">
        <v>38555</v>
      </c>
      <c r="B952" t="s">
        <v>14</v>
      </c>
      <c r="C952">
        <v>-1</v>
      </c>
      <c r="D952" s="1">
        <v>23.08</v>
      </c>
      <c r="E952" s="1">
        <v>161</v>
      </c>
      <c r="F952" s="1">
        <v>155</v>
      </c>
      <c r="G952" s="5">
        <v>84.4</v>
      </c>
      <c r="H952" s="1">
        <v>7.23</v>
      </c>
      <c r="I952" s="1">
        <v>9.54</v>
      </c>
    </row>
    <row r="953" spans="1:9" ht="12.75">
      <c r="A953" s="4">
        <v>38555</v>
      </c>
      <c r="B953" t="s">
        <v>14</v>
      </c>
      <c r="C953">
        <v>-2</v>
      </c>
      <c r="D953" s="1">
        <v>23.04</v>
      </c>
      <c r="E953" s="1">
        <v>161</v>
      </c>
      <c r="F953" s="1">
        <v>155</v>
      </c>
      <c r="G953" s="5">
        <v>84.9</v>
      </c>
      <c r="H953" s="1">
        <v>7.27</v>
      </c>
      <c r="I953" s="1">
        <v>9.53</v>
      </c>
    </row>
    <row r="954" spans="1:9" ht="12.75">
      <c r="A954" s="4">
        <v>38555</v>
      </c>
      <c r="B954" t="s">
        <v>14</v>
      </c>
      <c r="C954">
        <v>-3</v>
      </c>
      <c r="D954" s="1">
        <v>23.05</v>
      </c>
      <c r="E954" s="1">
        <v>161</v>
      </c>
      <c r="F954" s="1">
        <v>155</v>
      </c>
      <c r="G954" s="5">
        <v>85.4</v>
      </c>
      <c r="H954" s="1">
        <v>7.3</v>
      </c>
      <c r="I954" s="1">
        <v>9.53</v>
      </c>
    </row>
    <row r="955" spans="1:9" ht="12.75">
      <c r="A955" s="4">
        <v>38555</v>
      </c>
      <c r="B955" t="s">
        <v>14</v>
      </c>
      <c r="C955">
        <v>-4</v>
      </c>
      <c r="D955" s="1">
        <v>23.05</v>
      </c>
      <c r="E955" s="1">
        <v>161</v>
      </c>
      <c r="F955" s="1">
        <v>155</v>
      </c>
      <c r="G955" s="5">
        <v>84.9</v>
      </c>
      <c r="H955" s="1">
        <v>7.27</v>
      </c>
      <c r="I955" s="1">
        <v>9.59</v>
      </c>
    </row>
    <row r="956" spans="1:9" ht="12.75">
      <c r="A956" s="4">
        <v>38555</v>
      </c>
      <c r="B956" t="s">
        <v>14</v>
      </c>
      <c r="C956">
        <v>-5</v>
      </c>
      <c r="D956" s="1">
        <v>21.6</v>
      </c>
      <c r="E956" s="1">
        <v>166</v>
      </c>
      <c r="F956" s="1">
        <v>155</v>
      </c>
      <c r="G956" s="5">
        <v>41.3</v>
      </c>
      <c r="H956" s="1">
        <v>3.51</v>
      </c>
      <c r="I956" s="1">
        <v>9.1</v>
      </c>
    </row>
    <row r="957" spans="1:3" ht="13.5" thickBot="1">
      <c r="A957" s="4">
        <v>38555</v>
      </c>
      <c r="B957" t="s">
        <v>14</v>
      </c>
      <c r="C957">
        <v>-6</v>
      </c>
    </row>
    <row r="958" spans="4:36" s="11" customFormat="1" ht="12.75">
      <c r="D958" s="12"/>
      <c r="E958" s="12"/>
      <c r="F958" s="12"/>
      <c r="G958" s="13"/>
      <c r="H958" s="12"/>
      <c r="I958" s="12"/>
      <c r="K958" s="18">
        <v>38574</v>
      </c>
      <c r="L958" s="19" t="s">
        <v>5</v>
      </c>
      <c r="M958" s="20" t="s">
        <v>6</v>
      </c>
      <c r="N958" s="20" t="s">
        <v>7</v>
      </c>
      <c r="O958" s="20" t="s">
        <v>8</v>
      </c>
      <c r="P958" s="21" t="s">
        <v>9</v>
      </c>
      <c r="Q958" s="20" t="s">
        <v>10</v>
      </c>
      <c r="R958" s="22" t="s">
        <v>11</v>
      </c>
      <c r="V958" s="12"/>
      <c r="W958" s="12"/>
      <c r="X958" s="12"/>
      <c r="Y958" s="12"/>
      <c r="Z958" s="12"/>
      <c r="AA958" s="12"/>
      <c r="AC958" s="76"/>
      <c r="AD958" s="76"/>
      <c r="AE958" s="76"/>
      <c r="AF958" s="76"/>
      <c r="AG958" s="76"/>
      <c r="AH958" s="76"/>
      <c r="AI958" s="76"/>
      <c r="AJ958" s="76"/>
    </row>
    <row r="959" spans="1:18" ht="12.75">
      <c r="A959" s="4">
        <v>38574</v>
      </c>
      <c r="B959" t="s">
        <v>12</v>
      </c>
      <c r="C959">
        <v>0</v>
      </c>
      <c r="D959" s="1">
        <v>21.8</v>
      </c>
      <c r="E959" s="1">
        <v>160</v>
      </c>
      <c r="F959" s="1">
        <v>150</v>
      </c>
      <c r="G959" s="5">
        <v>87.7</v>
      </c>
      <c r="H959" s="1">
        <v>7.77</v>
      </c>
      <c r="I959" s="1">
        <v>9.68</v>
      </c>
      <c r="K959" s="23"/>
      <c r="L959" s="24">
        <v>0</v>
      </c>
      <c r="M959" s="25">
        <f aca="true" t="shared" si="151" ref="M959:M964">AVERAGE(D959,D967,D975)</f>
        <v>22.17</v>
      </c>
      <c r="N959" s="25">
        <f aca="true" t="shared" si="152" ref="N959:N964">AVERAGE(E959,E967,E975)</f>
        <v>159.33333333333334</v>
      </c>
      <c r="O959" s="25">
        <f aca="true" t="shared" si="153" ref="O959:O964">AVERAGE(F959,F967,F975)</f>
        <v>150.66666666666666</v>
      </c>
      <c r="P959" s="25">
        <f aca="true" t="shared" si="154" ref="P959:P964">AVERAGE(G959,G967,G975)</f>
        <v>85.10000000000001</v>
      </c>
      <c r="Q959" s="25">
        <f aca="true" t="shared" si="155" ref="Q959:Q964">AVERAGE(H959,H967,H975)</f>
        <v>7.419999999999999</v>
      </c>
      <c r="R959" s="26">
        <f aca="true" t="shared" si="156" ref="R959:R964">AVERAGE(I959,I967,I975)</f>
        <v>9.866666666666665</v>
      </c>
    </row>
    <row r="960" spans="1:18" ht="12.75">
      <c r="A960" s="4">
        <v>38574</v>
      </c>
      <c r="B960" t="s">
        <v>12</v>
      </c>
      <c r="C960">
        <v>-1</v>
      </c>
      <c r="D960" s="1">
        <v>21.79</v>
      </c>
      <c r="E960" s="1">
        <v>160</v>
      </c>
      <c r="F960" s="1">
        <v>150</v>
      </c>
      <c r="G960" s="5">
        <v>83.8</v>
      </c>
      <c r="H960" s="1">
        <v>7.35</v>
      </c>
      <c r="I960" s="1">
        <v>9.68</v>
      </c>
      <c r="K960" s="27"/>
      <c r="L960" s="24">
        <v>-1</v>
      </c>
      <c r="M960" s="25">
        <f t="shared" si="151"/>
        <v>22.093333333333334</v>
      </c>
      <c r="N960" s="25">
        <f t="shared" si="152"/>
        <v>159.33333333333334</v>
      </c>
      <c r="O960" s="25">
        <f t="shared" si="153"/>
        <v>150.66666666666666</v>
      </c>
      <c r="P960" s="25">
        <f t="shared" si="154"/>
        <v>80.89999999999999</v>
      </c>
      <c r="Q960" s="25">
        <f t="shared" si="155"/>
        <v>7.066666666666666</v>
      </c>
      <c r="R960" s="26">
        <f t="shared" si="156"/>
        <v>9.876666666666667</v>
      </c>
    </row>
    <row r="961" spans="1:18" ht="12.75">
      <c r="A961" s="4">
        <v>38574</v>
      </c>
      <c r="B961" t="s">
        <v>12</v>
      </c>
      <c r="C961">
        <v>-2</v>
      </c>
      <c r="D961" s="1">
        <v>21.77</v>
      </c>
      <c r="E961" s="1">
        <v>160</v>
      </c>
      <c r="F961" s="1">
        <v>150</v>
      </c>
      <c r="G961" s="5">
        <v>82.9</v>
      </c>
      <c r="H961" s="1">
        <v>7.28</v>
      </c>
      <c r="I961" s="1">
        <v>9.64</v>
      </c>
      <c r="K961" s="27"/>
      <c r="L961" s="24">
        <v>-2</v>
      </c>
      <c r="M961" s="25">
        <f t="shared" si="151"/>
        <v>21.886666666666667</v>
      </c>
      <c r="N961" s="25">
        <f t="shared" si="152"/>
        <v>159.33333333333334</v>
      </c>
      <c r="O961" s="25">
        <f t="shared" si="153"/>
        <v>150</v>
      </c>
      <c r="P961" s="25">
        <f t="shared" si="154"/>
        <v>79.5</v>
      </c>
      <c r="Q961" s="25">
        <f t="shared" si="155"/>
        <v>6.963333333333334</v>
      </c>
      <c r="R961" s="26">
        <f t="shared" si="156"/>
        <v>9.853333333333333</v>
      </c>
    </row>
    <row r="962" spans="1:18" ht="12.75">
      <c r="A962" s="4">
        <v>38574</v>
      </c>
      <c r="B962" t="s">
        <v>12</v>
      </c>
      <c r="C962">
        <v>-3</v>
      </c>
      <c r="D962" s="1">
        <v>21.15</v>
      </c>
      <c r="E962" s="1">
        <v>162</v>
      </c>
      <c r="F962" s="1">
        <v>150</v>
      </c>
      <c r="G962" s="5">
        <v>67</v>
      </c>
      <c r="H962" s="1">
        <v>5.96</v>
      </c>
      <c r="I962" s="1">
        <v>9.56</v>
      </c>
      <c r="K962" s="27"/>
      <c r="L962" s="24">
        <v>-3</v>
      </c>
      <c r="M962" s="25">
        <f t="shared" si="151"/>
        <v>21.463333333333335</v>
      </c>
      <c r="N962" s="25">
        <f t="shared" si="152"/>
        <v>161</v>
      </c>
      <c r="O962" s="25">
        <f t="shared" si="153"/>
        <v>150.33333333333334</v>
      </c>
      <c r="P962" s="25">
        <f t="shared" si="154"/>
        <v>63.4</v>
      </c>
      <c r="Q962" s="25">
        <f t="shared" si="155"/>
        <v>5.546666666666667</v>
      </c>
      <c r="R962" s="26">
        <f t="shared" si="156"/>
        <v>9.729999999999999</v>
      </c>
    </row>
    <row r="963" spans="1:18" ht="12.75">
      <c r="A963" s="4">
        <v>38574</v>
      </c>
      <c r="B963" t="s">
        <v>12</v>
      </c>
      <c r="C963">
        <v>-4</v>
      </c>
      <c r="D963" s="1">
        <v>21.03</v>
      </c>
      <c r="E963" s="1">
        <v>164</v>
      </c>
      <c r="F963" s="1">
        <v>152</v>
      </c>
      <c r="G963" s="5">
        <v>47.4</v>
      </c>
      <c r="H963" s="1">
        <v>4.22</v>
      </c>
      <c r="I963" s="1">
        <v>9.47</v>
      </c>
      <c r="K963" s="27"/>
      <c r="L963" s="24">
        <v>-4</v>
      </c>
      <c r="M963" s="25">
        <f t="shared" si="151"/>
        <v>21.23</v>
      </c>
      <c r="N963" s="25">
        <f t="shared" si="152"/>
        <v>162.33333333333334</v>
      </c>
      <c r="O963" s="25">
        <f t="shared" si="153"/>
        <v>151</v>
      </c>
      <c r="P963" s="25">
        <f t="shared" si="154"/>
        <v>51.300000000000004</v>
      </c>
      <c r="Q963" s="25">
        <f t="shared" si="155"/>
        <v>4.503333333333333</v>
      </c>
      <c r="R963" s="26">
        <f t="shared" si="156"/>
        <v>9.636666666666667</v>
      </c>
    </row>
    <row r="964" spans="1:18" ht="12.75">
      <c r="A964" s="4">
        <v>38574</v>
      </c>
      <c r="B964" t="s">
        <v>12</v>
      </c>
      <c r="C964">
        <v>-5</v>
      </c>
      <c r="K964" s="27"/>
      <c r="L964" s="24">
        <v>-5</v>
      </c>
      <c r="M964" s="25">
        <f t="shared" si="151"/>
        <v>21.21</v>
      </c>
      <c r="N964" s="25">
        <f t="shared" si="152"/>
        <v>159</v>
      </c>
      <c r="O964" s="25">
        <f t="shared" si="153"/>
        <v>148</v>
      </c>
      <c r="P964" s="25">
        <f t="shared" si="154"/>
        <v>63.8</v>
      </c>
      <c r="Q964" s="25">
        <f t="shared" si="155"/>
        <v>5.5</v>
      </c>
      <c r="R964" s="26">
        <f t="shared" si="156"/>
        <v>9.97</v>
      </c>
    </row>
    <row r="965" spans="1:18" ht="13.5" thickBot="1">
      <c r="A965" s="4">
        <v>38574</v>
      </c>
      <c r="B965" t="s">
        <v>12</v>
      </c>
      <c r="C965">
        <v>-6</v>
      </c>
      <c r="K965" s="28"/>
      <c r="L965" s="29">
        <v>-6</v>
      </c>
      <c r="M965" s="30"/>
      <c r="N965" s="30"/>
      <c r="O965" s="30"/>
      <c r="P965" s="30"/>
      <c r="Q965" s="30"/>
      <c r="R965" s="31"/>
    </row>
    <row r="966" ht="12.75">
      <c r="A966" s="4"/>
    </row>
    <row r="967" spans="1:9" ht="12.75">
      <c r="A967" s="4">
        <v>38574</v>
      </c>
      <c r="B967" t="s">
        <v>13</v>
      </c>
      <c r="C967">
        <v>0</v>
      </c>
      <c r="D967" s="1">
        <v>22.37</v>
      </c>
      <c r="E967" s="1">
        <v>159</v>
      </c>
      <c r="F967" s="1">
        <v>151</v>
      </c>
      <c r="G967" s="5">
        <v>83.4</v>
      </c>
      <c r="H967" s="1">
        <v>7.18</v>
      </c>
      <c r="I967" s="1">
        <v>9.9</v>
      </c>
    </row>
    <row r="968" spans="1:9" ht="12.75">
      <c r="A968" s="4">
        <v>38574</v>
      </c>
      <c r="B968" t="s">
        <v>13</v>
      </c>
      <c r="C968">
        <v>-1</v>
      </c>
      <c r="D968" s="1">
        <v>22.25</v>
      </c>
      <c r="E968" s="1">
        <v>159</v>
      </c>
      <c r="F968" s="1">
        <v>151</v>
      </c>
      <c r="G968" s="5">
        <v>79.6</v>
      </c>
      <c r="H968" s="1">
        <v>6.93</v>
      </c>
      <c r="I968" s="1">
        <v>9.91</v>
      </c>
    </row>
    <row r="969" spans="1:9" ht="12.75">
      <c r="A969" s="4">
        <v>38574</v>
      </c>
      <c r="B969" t="s">
        <v>13</v>
      </c>
      <c r="C969">
        <v>-2</v>
      </c>
      <c r="D969" s="1">
        <v>21.92</v>
      </c>
      <c r="E969" s="1">
        <v>159</v>
      </c>
      <c r="F969" s="1">
        <v>150</v>
      </c>
      <c r="G969" s="5">
        <v>77.9</v>
      </c>
      <c r="H969" s="1">
        <v>6.82</v>
      </c>
      <c r="I969" s="1">
        <v>9.89</v>
      </c>
    </row>
    <row r="970" spans="1:9" ht="12.75">
      <c r="A970" s="4">
        <v>38574</v>
      </c>
      <c r="B970" t="s">
        <v>13</v>
      </c>
      <c r="C970">
        <v>-3</v>
      </c>
      <c r="D970" s="1">
        <v>21.37</v>
      </c>
      <c r="E970" s="1">
        <v>162</v>
      </c>
      <c r="F970" s="1">
        <v>151</v>
      </c>
      <c r="G970" s="5">
        <v>47.9</v>
      </c>
      <c r="H970" s="1">
        <v>4.1</v>
      </c>
      <c r="I970" s="1">
        <v>9.62</v>
      </c>
    </row>
    <row r="971" spans="1:9" ht="12.75">
      <c r="A971" s="4">
        <v>38574</v>
      </c>
      <c r="B971" t="s">
        <v>13</v>
      </c>
      <c r="C971">
        <v>-4</v>
      </c>
      <c r="D971" s="1">
        <v>21.11</v>
      </c>
      <c r="E971" s="1">
        <v>164</v>
      </c>
      <c r="F971" s="1">
        <v>152</v>
      </c>
      <c r="G971" s="5">
        <v>35.1</v>
      </c>
      <c r="H971" s="1">
        <v>3.01</v>
      </c>
      <c r="I971" s="1">
        <v>9.44</v>
      </c>
    </row>
    <row r="972" spans="1:3" ht="12.75">
      <c r="A972" s="4">
        <v>38574</v>
      </c>
      <c r="B972" t="s">
        <v>13</v>
      </c>
      <c r="C972">
        <v>-5</v>
      </c>
    </row>
    <row r="973" spans="1:3" ht="12.75">
      <c r="A973" s="4">
        <v>38574</v>
      </c>
      <c r="B973" t="s">
        <v>13</v>
      </c>
      <c r="C973">
        <v>-6</v>
      </c>
    </row>
    <row r="974" ht="12.75">
      <c r="A974" s="4"/>
    </row>
    <row r="975" spans="1:9" ht="12.75">
      <c r="A975" s="4">
        <v>38574</v>
      </c>
      <c r="B975" t="s">
        <v>14</v>
      </c>
      <c r="C975">
        <v>0</v>
      </c>
      <c r="D975" s="1">
        <v>22.34</v>
      </c>
      <c r="E975" s="1">
        <v>159</v>
      </c>
      <c r="F975" s="1">
        <v>151</v>
      </c>
      <c r="G975" s="5">
        <v>84.2</v>
      </c>
      <c r="H975" s="1">
        <v>7.31</v>
      </c>
      <c r="I975" s="1">
        <v>10.02</v>
      </c>
    </row>
    <row r="976" spans="1:9" ht="12.75">
      <c r="A976" s="4">
        <v>38574</v>
      </c>
      <c r="B976" t="s">
        <v>14</v>
      </c>
      <c r="C976">
        <v>-1</v>
      </c>
      <c r="D976" s="1">
        <v>22.24</v>
      </c>
      <c r="E976" s="1">
        <v>159</v>
      </c>
      <c r="F976" s="1">
        <v>151</v>
      </c>
      <c r="G976" s="5">
        <v>79.3</v>
      </c>
      <c r="H976" s="1">
        <v>6.92</v>
      </c>
      <c r="I976" s="1">
        <v>10.04</v>
      </c>
    </row>
    <row r="977" spans="1:9" ht="12.75">
      <c r="A977" s="4">
        <v>38574</v>
      </c>
      <c r="B977" t="s">
        <v>14</v>
      </c>
      <c r="C977">
        <v>-2</v>
      </c>
      <c r="D977" s="1">
        <v>21.97</v>
      </c>
      <c r="E977" s="1">
        <v>159</v>
      </c>
      <c r="F977" s="1">
        <v>150</v>
      </c>
      <c r="G977" s="5">
        <v>77.7</v>
      </c>
      <c r="H977" s="1">
        <v>6.79</v>
      </c>
      <c r="I977" s="1">
        <v>10.03</v>
      </c>
    </row>
    <row r="978" spans="1:9" ht="12.75">
      <c r="A978" s="4">
        <v>38574</v>
      </c>
      <c r="B978" t="s">
        <v>14</v>
      </c>
      <c r="C978">
        <v>-3</v>
      </c>
      <c r="D978" s="1">
        <v>21.87</v>
      </c>
      <c r="E978" s="1">
        <v>159</v>
      </c>
      <c r="F978" s="1">
        <v>150</v>
      </c>
      <c r="G978" s="5">
        <v>75.3</v>
      </c>
      <c r="H978" s="1">
        <v>6.58</v>
      </c>
      <c r="I978" s="1">
        <v>10.01</v>
      </c>
    </row>
    <row r="979" spans="1:9" ht="12.75">
      <c r="A979" s="4">
        <v>38574</v>
      </c>
      <c r="B979" t="s">
        <v>14</v>
      </c>
      <c r="C979">
        <v>-4</v>
      </c>
      <c r="D979" s="1">
        <v>21.55</v>
      </c>
      <c r="E979" s="1">
        <v>159</v>
      </c>
      <c r="F979" s="1">
        <v>149</v>
      </c>
      <c r="G979" s="5">
        <v>71.4</v>
      </c>
      <c r="H979" s="1">
        <v>6.28</v>
      </c>
      <c r="I979" s="1">
        <v>10</v>
      </c>
    </row>
    <row r="980" spans="1:9" ht="12.75">
      <c r="A980" s="4">
        <v>38574</v>
      </c>
      <c r="B980" t="s">
        <v>14</v>
      </c>
      <c r="C980">
        <v>-5</v>
      </c>
      <c r="D980" s="1">
        <v>21.21</v>
      </c>
      <c r="E980" s="1">
        <v>159</v>
      </c>
      <c r="F980" s="1">
        <v>148</v>
      </c>
      <c r="G980" s="5">
        <v>63.8</v>
      </c>
      <c r="H980" s="1">
        <v>5.5</v>
      </c>
      <c r="I980" s="1">
        <v>9.97</v>
      </c>
    </row>
    <row r="981" spans="1:9" ht="13.5" thickBot="1">
      <c r="A981" s="4">
        <v>38574</v>
      </c>
      <c r="B981" t="s">
        <v>14</v>
      </c>
      <c r="C981">
        <v>-6</v>
      </c>
      <c r="D981" s="1">
        <v>20.97</v>
      </c>
      <c r="E981" s="1">
        <v>153</v>
      </c>
      <c r="F981" s="1">
        <v>141</v>
      </c>
      <c r="G981" s="5">
        <v>45</v>
      </c>
      <c r="H981" s="1">
        <v>4.01</v>
      </c>
      <c r="I981" s="1">
        <v>9.66</v>
      </c>
    </row>
    <row r="982" spans="4:36" s="11" customFormat="1" ht="12.75">
      <c r="D982" s="12"/>
      <c r="E982" s="12"/>
      <c r="F982" s="12"/>
      <c r="G982" s="13"/>
      <c r="H982" s="12"/>
      <c r="I982" s="12"/>
      <c r="K982" s="18">
        <v>38590</v>
      </c>
      <c r="L982" s="19" t="s">
        <v>5</v>
      </c>
      <c r="M982" s="20" t="s">
        <v>6</v>
      </c>
      <c r="N982" s="20" t="s">
        <v>7</v>
      </c>
      <c r="O982" s="20" t="s">
        <v>8</v>
      </c>
      <c r="P982" s="21" t="s">
        <v>9</v>
      </c>
      <c r="Q982" s="20" t="s">
        <v>10</v>
      </c>
      <c r="R982" s="22" t="s">
        <v>11</v>
      </c>
      <c r="V982" s="12"/>
      <c r="W982" s="12"/>
      <c r="X982" s="12"/>
      <c r="Y982" s="12"/>
      <c r="Z982" s="12"/>
      <c r="AA982" s="12"/>
      <c r="AC982" s="76"/>
      <c r="AD982" s="76"/>
      <c r="AE982" s="76"/>
      <c r="AF982" s="76"/>
      <c r="AG982" s="76"/>
      <c r="AH982" s="76"/>
      <c r="AI982" s="76"/>
      <c r="AJ982" s="76"/>
    </row>
    <row r="983" spans="1:18" ht="12.75">
      <c r="A983" s="4">
        <v>38590</v>
      </c>
      <c r="B983" t="s">
        <v>12</v>
      </c>
      <c r="C983">
        <v>0</v>
      </c>
      <c r="D983" s="1">
        <v>22.39</v>
      </c>
      <c r="E983" s="1">
        <v>155</v>
      </c>
      <c r="F983" s="1">
        <v>148</v>
      </c>
      <c r="G983" s="5">
        <v>96.3</v>
      </c>
      <c r="H983" s="1">
        <v>8.32</v>
      </c>
      <c r="I983" s="1">
        <v>8.74</v>
      </c>
      <c r="K983" s="23"/>
      <c r="L983" s="24">
        <v>0</v>
      </c>
      <c r="M983" s="25">
        <f aca="true" t="shared" si="157" ref="M983:M988">AVERAGE(D983,D991,D999)</f>
        <v>22.159999999999997</v>
      </c>
      <c r="N983" s="25">
        <f aca="true" t="shared" si="158" ref="N983:N988">AVERAGE(E983,E991,E999)</f>
        <v>154.33333333333334</v>
      </c>
      <c r="O983" s="25">
        <f aca="true" t="shared" si="159" ref="O983:O988">AVERAGE(F983,F991,F999)</f>
        <v>145.66666666666666</v>
      </c>
      <c r="P983" s="25">
        <f aca="true" t="shared" si="160" ref="P983:P988">AVERAGE(G983,G991,G999)</f>
        <v>92.33333333333333</v>
      </c>
      <c r="Q983" s="25">
        <f aca="true" t="shared" si="161" ref="Q983:Q988">AVERAGE(H983,H991,H999)</f>
        <v>8.023333333333333</v>
      </c>
      <c r="R983" s="26">
        <f aca="true" t="shared" si="162" ref="R983:R988">AVERAGE(I983,I991,I999)</f>
        <v>8.97</v>
      </c>
    </row>
    <row r="984" spans="1:18" ht="12.75">
      <c r="A984" s="4">
        <v>38590</v>
      </c>
      <c r="B984" t="s">
        <v>12</v>
      </c>
      <c r="C984">
        <v>-1</v>
      </c>
      <c r="D984" s="1">
        <v>20.16</v>
      </c>
      <c r="E984" s="1">
        <v>155</v>
      </c>
      <c r="F984" s="1">
        <v>140</v>
      </c>
      <c r="G984" s="5">
        <v>91.9</v>
      </c>
      <c r="H984" s="1">
        <v>8.27</v>
      </c>
      <c r="I984" s="1">
        <v>8.82</v>
      </c>
      <c r="K984" s="27"/>
      <c r="L984" s="24">
        <v>-1</v>
      </c>
      <c r="M984" s="25">
        <f t="shared" si="157"/>
        <v>20.386666666666667</v>
      </c>
      <c r="N984" s="25">
        <f t="shared" si="158"/>
        <v>154.66666666666666</v>
      </c>
      <c r="O984" s="25">
        <f t="shared" si="159"/>
        <v>140.66666666666666</v>
      </c>
      <c r="P984" s="25">
        <f t="shared" si="160"/>
        <v>87.5</v>
      </c>
      <c r="Q984" s="25">
        <f t="shared" si="161"/>
        <v>7.863333333333333</v>
      </c>
      <c r="R984" s="26">
        <f t="shared" si="162"/>
        <v>9.046666666666667</v>
      </c>
    </row>
    <row r="985" spans="1:18" ht="12.75">
      <c r="A985" s="4">
        <v>38590</v>
      </c>
      <c r="B985" t="s">
        <v>12</v>
      </c>
      <c r="C985">
        <v>-2</v>
      </c>
      <c r="D985" s="1">
        <v>20.05</v>
      </c>
      <c r="E985" s="1">
        <v>154</v>
      </c>
      <c r="F985" s="1">
        <v>140</v>
      </c>
      <c r="G985" s="5">
        <v>87.9</v>
      </c>
      <c r="H985" s="1">
        <v>7.97</v>
      </c>
      <c r="I985" s="1">
        <v>8.92</v>
      </c>
      <c r="K985" s="27"/>
      <c r="L985" s="24">
        <v>-2</v>
      </c>
      <c r="M985" s="25">
        <f t="shared" si="157"/>
        <v>19.376666666666665</v>
      </c>
      <c r="N985" s="25">
        <f t="shared" si="158"/>
        <v>154</v>
      </c>
      <c r="O985" s="25">
        <f t="shared" si="159"/>
        <v>137.33333333333334</v>
      </c>
      <c r="P985" s="25">
        <f t="shared" si="160"/>
        <v>83.23333333333333</v>
      </c>
      <c r="Q985" s="25">
        <f t="shared" si="161"/>
        <v>7.646666666666666</v>
      </c>
      <c r="R985" s="26">
        <f t="shared" si="162"/>
        <v>9.076666666666666</v>
      </c>
    </row>
    <row r="986" spans="1:18" ht="12.75">
      <c r="A986" s="4">
        <v>38590</v>
      </c>
      <c r="B986" t="s">
        <v>12</v>
      </c>
      <c r="C986">
        <v>-3</v>
      </c>
      <c r="D986" s="1">
        <v>19.27</v>
      </c>
      <c r="E986" s="1">
        <v>155</v>
      </c>
      <c r="F986" s="1">
        <v>138</v>
      </c>
      <c r="G986" s="5">
        <v>75</v>
      </c>
      <c r="H986" s="1">
        <v>6.8</v>
      </c>
      <c r="I986" s="1">
        <v>8.87</v>
      </c>
      <c r="K986" s="27"/>
      <c r="L986" s="24">
        <v>-3</v>
      </c>
      <c r="M986" s="25">
        <f t="shared" si="157"/>
        <v>19.03</v>
      </c>
      <c r="N986" s="25">
        <f t="shared" si="158"/>
        <v>154.5</v>
      </c>
      <c r="O986" s="25">
        <f t="shared" si="159"/>
        <v>137</v>
      </c>
      <c r="P986" s="25">
        <f t="shared" si="160"/>
        <v>72.75</v>
      </c>
      <c r="Q986" s="25">
        <f t="shared" si="161"/>
        <v>6.67</v>
      </c>
      <c r="R986" s="26">
        <f t="shared" si="162"/>
        <v>8.95</v>
      </c>
    </row>
    <row r="987" spans="1:18" ht="12.75">
      <c r="A987" s="4">
        <v>38590</v>
      </c>
      <c r="B987" t="s">
        <v>12</v>
      </c>
      <c r="C987">
        <v>-4</v>
      </c>
      <c r="D987" s="1">
        <v>18.76</v>
      </c>
      <c r="E987" s="1">
        <v>155</v>
      </c>
      <c r="F987" s="1">
        <v>137</v>
      </c>
      <c r="G987" s="5">
        <v>61.5</v>
      </c>
      <c r="H987" s="1">
        <v>5.65</v>
      </c>
      <c r="I987" s="1">
        <v>8.82</v>
      </c>
      <c r="K987" s="27"/>
      <c r="L987" s="24">
        <v>-4</v>
      </c>
      <c r="M987" s="25">
        <f t="shared" si="157"/>
        <v>18.735</v>
      </c>
      <c r="N987" s="25">
        <f t="shared" si="158"/>
        <v>154.5</v>
      </c>
      <c r="O987" s="25">
        <f t="shared" si="159"/>
        <v>136.5</v>
      </c>
      <c r="P987" s="25">
        <f t="shared" si="160"/>
        <v>62.05</v>
      </c>
      <c r="Q987" s="25">
        <f t="shared" si="161"/>
        <v>5.745</v>
      </c>
      <c r="R987" s="26">
        <f t="shared" si="162"/>
        <v>8.870000000000001</v>
      </c>
    </row>
    <row r="988" spans="1:18" ht="12.75">
      <c r="A988" s="4">
        <v>38590</v>
      </c>
      <c r="B988" t="s">
        <v>12</v>
      </c>
      <c r="C988">
        <v>-5</v>
      </c>
      <c r="D988" s="1">
        <v>18.68</v>
      </c>
      <c r="E988" s="1">
        <v>155</v>
      </c>
      <c r="F988" s="1">
        <v>137</v>
      </c>
      <c r="G988" s="5">
        <v>55.6</v>
      </c>
      <c r="H988" s="1">
        <v>5.16</v>
      </c>
      <c r="I988" s="1">
        <v>8.8</v>
      </c>
      <c r="K988" s="27"/>
      <c r="L988" s="24">
        <v>-5</v>
      </c>
      <c r="M988" s="25">
        <f t="shared" si="157"/>
        <v>18.65</v>
      </c>
      <c r="N988" s="25">
        <f t="shared" si="158"/>
        <v>155.5</v>
      </c>
      <c r="O988" s="25">
        <f t="shared" si="159"/>
        <v>137</v>
      </c>
      <c r="P988" s="25">
        <f t="shared" si="160"/>
        <v>49.2</v>
      </c>
      <c r="Q988" s="25">
        <f t="shared" si="161"/>
        <v>4.57</v>
      </c>
      <c r="R988" s="26">
        <f t="shared" si="162"/>
        <v>8.79</v>
      </c>
    </row>
    <row r="989" spans="1:18" ht="13.5" thickBot="1">
      <c r="A989" s="4">
        <v>38590</v>
      </c>
      <c r="B989" t="s">
        <v>12</v>
      </c>
      <c r="C989">
        <v>-6</v>
      </c>
      <c r="K989" s="28"/>
      <c r="L989" s="29">
        <v>-6</v>
      </c>
      <c r="M989" s="30"/>
      <c r="N989" s="30"/>
      <c r="O989" s="30"/>
      <c r="P989" s="30"/>
      <c r="Q989" s="30"/>
      <c r="R989" s="31"/>
    </row>
    <row r="990" ht="12.75">
      <c r="A990" s="4"/>
    </row>
    <row r="991" spans="1:9" ht="12.75">
      <c r="A991" s="4">
        <v>38590</v>
      </c>
      <c r="B991" t="s">
        <v>13</v>
      </c>
      <c r="C991">
        <v>0</v>
      </c>
      <c r="D991" s="1">
        <v>22.19</v>
      </c>
      <c r="E991" s="1">
        <v>155</v>
      </c>
      <c r="F991" s="1">
        <v>146</v>
      </c>
      <c r="G991" s="5">
        <v>93</v>
      </c>
      <c r="H991" s="1">
        <v>8.05</v>
      </c>
      <c r="I991" s="1">
        <v>9.12</v>
      </c>
    </row>
    <row r="992" spans="1:9" ht="12.75">
      <c r="A992" s="4">
        <v>38590</v>
      </c>
      <c r="B992" t="s">
        <v>13</v>
      </c>
      <c r="C992">
        <v>-1</v>
      </c>
      <c r="D992" s="1">
        <v>19.55</v>
      </c>
      <c r="E992" s="1">
        <v>154</v>
      </c>
      <c r="F992" s="1">
        <v>138</v>
      </c>
      <c r="G992" s="5">
        <v>91.4</v>
      </c>
      <c r="H992" s="1">
        <v>8.36</v>
      </c>
      <c r="I992" s="1">
        <v>9.21</v>
      </c>
    </row>
    <row r="993" spans="1:9" ht="12.75">
      <c r="A993" s="4">
        <v>38590</v>
      </c>
      <c r="B993" t="s">
        <v>13</v>
      </c>
      <c r="C993">
        <v>-2</v>
      </c>
      <c r="D993" s="1">
        <v>19.03</v>
      </c>
      <c r="E993" s="1">
        <v>154</v>
      </c>
      <c r="F993" s="1">
        <v>136</v>
      </c>
      <c r="G993" s="5">
        <v>86.5</v>
      </c>
      <c r="H993" s="1">
        <v>7.98</v>
      </c>
      <c r="I993" s="1">
        <v>9.19</v>
      </c>
    </row>
    <row r="994" spans="1:3" ht="12.75">
      <c r="A994" s="4">
        <v>38590</v>
      </c>
      <c r="B994" t="s">
        <v>13</v>
      </c>
      <c r="C994">
        <v>-3</v>
      </c>
    </row>
    <row r="995" spans="1:3" ht="12.75">
      <c r="A995" s="4">
        <v>38590</v>
      </c>
      <c r="B995" t="s">
        <v>13</v>
      </c>
      <c r="C995">
        <v>-4</v>
      </c>
    </row>
    <row r="996" spans="1:3" ht="12.75">
      <c r="A996" s="4">
        <v>38590</v>
      </c>
      <c r="B996" t="s">
        <v>13</v>
      </c>
      <c r="C996">
        <v>-5</v>
      </c>
    </row>
    <row r="997" spans="1:3" ht="12.75">
      <c r="A997" s="4">
        <v>38590</v>
      </c>
      <c r="B997" t="s">
        <v>13</v>
      </c>
      <c r="C997">
        <v>-6</v>
      </c>
    </row>
    <row r="998" ht="12.75">
      <c r="A998" s="4"/>
    </row>
    <row r="999" spans="1:9" ht="12.75">
      <c r="A999" s="4">
        <v>38590</v>
      </c>
      <c r="B999" t="s">
        <v>14</v>
      </c>
      <c r="C999">
        <v>0</v>
      </c>
      <c r="D999" s="1">
        <v>21.9</v>
      </c>
      <c r="E999" s="1">
        <v>153</v>
      </c>
      <c r="F999" s="1">
        <v>143</v>
      </c>
      <c r="G999" s="5">
        <v>87.7</v>
      </c>
      <c r="H999" s="1">
        <v>7.7</v>
      </c>
      <c r="I999" s="1">
        <v>9.05</v>
      </c>
    </row>
    <row r="1000" spans="1:9" ht="12.75">
      <c r="A1000" s="4">
        <v>38590</v>
      </c>
      <c r="B1000" t="s">
        <v>14</v>
      </c>
      <c r="C1000">
        <v>-1</v>
      </c>
      <c r="D1000" s="1">
        <v>21.45</v>
      </c>
      <c r="E1000" s="1">
        <v>155</v>
      </c>
      <c r="F1000" s="1">
        <v>144</v>
      </c>
      <c r="G1000" s="5">
        <v>79.2</v>
      </c>
      <c r="H1000" s="1">
        <v>6.96</v>
      </c>
      <c r="I1000" s="1">
        <v>9.11</v>
      </c>
    </row>
    <row r="1001" spans="1:9" ht="12.75">
      <c r="A1001" s="4">
        <v>38590</v>
      </c>
      <c r="B1001" t="s">
        <v>14</v>
      </c>
      <c r="C1001">
        <v>-2</v>
      </c>
      <c r="D1001" s="1">
        <v>19.05</v>
      </c>
      <c r="E1001" s="1">
        <v>154</v>
      </c>
      <c r="F1001" s="1">
        <v>136</v>
      </c>
      <c r="G1001" s="5">
        <v>75.3</v>
      </c>
      <c r="H1001" s="1">
        <v>6.99</v>
      </c>
      <c r="I1001" s="1">
        <v>9.12</v>
      </c>
    </row>
    <row r="1002" spans="1:9" ht="12.75">
      <c r="A1002" s="4">
        <v>38590</v>
      </c>
      <c r="B1002" t="s">
        <v>14</v>
      </c>
      <c r="C1002">
        <v>-3</v>
      </c>
      <c r="D1002" s="1">
        <v>18.79</v>
      </c>
      <c r="E1002" s="1">
        <v>154</v>
      </c>
      <c r="F1002" s="1">
        <v>136</v>
      </c>
      <c r="G1002" s="5">
        <v>70.5</v>
      </c>
      <c r="H1002" s="1">
        <v>6.54</v>
      </c>
      <c r="I1002" s="1">
        <v>9.03</v>
      </c>
    </row>
    <row r="1003" spans="1:9" ht="12.75">
      <c r="A1003" s="4">
        <v>38590</v>
      </c>
      <c r="B1003" t="s">
        <v>14</v>
      </c>
      <c r="C1003">
        <v>-4</v>
      </c>
      <c r="D1003" s="1">
        <v>18.71</v>
      </c>
      <c r="E1003" s="1">
        <v>154</v>
      </c>
      <c r="F1003" s="1">
        <v>136</v>
      </c>
      <c r="G1003" s="5">
        <v>62.6</v>
      </c>
      <c r="H1003" s="1">
        <v>5.84</v>
      </c>
      <c r="I1003" s="1">
        <v>8.92</v>
      </c>
    </row>
    <row r="1004" spans="1:9" ht="12.75">
      <c r="A1004" s="4">
        <v>38590</v>
      </c>
      <c r="B1004" t="s">
        <v>14</v>
      </c>
      <c r="C1004">
        <v>-5</v>
      </c>
      <c r="D1004" s="1">
        <v>18.62</v>
      </c>
      <c r="E1004" s="1">
        <v>156</v>
      </c>
      <c r="F1004" s="1">
        <v>137</v>
      </c>
      <c r="G1004" s="5">
        <v>42.8</v>
      </c>
      <c r="H1004" s="1">
        <v>3.98</v>
      </c>
      <c r="I1004" s="1">
        <v>8.78</v>
      </c>
    </row>
    <row r="1005" spans="1:3" ht="13.5" thickBot="1">
      <c r="A1005" s="4">
        <v>38590</v>
      </c>
      <c r="B1005" t="s">
        <v>14</v>
      </c>
      <c r="C1005">
        <v>-6</v>
      </c>
    </row>
    <row r="1006" spans="4:36" s="11" customFormat="1" ht="12.75">
      <c r="D1006" s="12"/>
      <c r="E1006" s="12"/>
      <c r="F1006" s="12"/>
      <c r="G1006" s="13"/>
      <c r="H1006" s="12"/>
      <c r="I1006" s="12"/>
      <c r="K1006" s="18">
        <v>38607</v>
      </c>
      <c r="L1006" s="19" t="s">
        <v>5</v>
      </c>
      <c r="M1006" s="20" t="s">
        <v>6</v>
      </c>
      <c r="N1006" s="20" t="s">
        <v>7</v>
      </c>
      <c r="O1006" s="20" t="s">
        <v>8</v>
      </c>
      <c r="P1006" s="21" t="s">
        <v>9</v>
      </c>
      <c r="Q1006" s="20" t="s">
        <v>10</v>
      </c>
      <c r="R1006" s="22" t="s">
        <v>11</v>
      </c>
      <c r="V1006" s="12"/>
      <c r="W1006" s="12"/>
      <c r="X1006" s="12"/>
      <c r="Y1006" s="12"/>
      <c r="Z1006" s="12"/>
      <c r="AA1006" s="12"/>
      <c r="AC1006" s="76"/>
      <c r="AD1006" s="76"/>
      <c r="AE1006" s="76"/>
      <c r="AF1006" s="76"/>
      <c r="AG1006" s="76"/>
      <c r="AH1006" s="76"/>
      <c r="AI1006" s="76"/>
      <c r="AJ1006" s="76"/>
    </row>
    <row r="1007" spans="1:18" ht="12.75">
      <c r="A1007" s="4">
        <v>38607</v>
      </c>
      <c r="B1007" t="s">
        <v>12</v>
      </c>
      <c r="C1007">
        <v>0</v>
      </c>
      <c r="D1007" s="1">
        <v>15.44</v>
      </c>
      <c r="E1007" s="1">
        <v>157</v>
      </c>
      <c r="F1007" s="1">
        <v>128</v>
      </c>
      <c r="G1007" s="5">
        <v>76.7</v>
      </c>
      <c r="H1007" s="1">
        <v>7.65</v>
      </c>
      <c r="I1007" s="1">
        <v>9.38</v>
      </c>
      <c r="K1007" s="23"/>
      <c r="L1007" s="24">
        <v>0</v>
      </c>
      <c r="M1007" s="25">
        <f aca="true" t="shared" si="163" ref="M1007:M1012">AVERAGE(D1007,D1015,D1023)</f>
        <v>15.666666666666666</v>
      </c>
      <c r="N1007" s="25">
        <f aca="true" t="shared" si="164" ref="N1007:N1012">AVERAGE(E1007,E1015,E1023)</f>
        <v>157</v>
      </c>
      <c r="O1007" s="25">
        <f aca="true" t="shared" si="165" ref="O1007:O1012">AVERAGE(F1007,F1015,F1023)</f>
        <v>129</v>
      </c>
      <c r="P1007" s="25">
        <f aca="true" t="shared" si="166" ref="P1007:P1012">AVERAGE(G1007,G1015,G1023)</f>
        <v>79.8</v>
      </c>
      <c r="Q1007" s="25">
        <f aca="true" t="shared" si="167" ref="Q1007:Q1012">AVERAGE(H1007,H1015,H1023)</f>
        <v>7.93</v>
      </c>
      <c r="R1007" s="26">
        <f aca="true" t="shared" si="168" ref="R1007:R1012">AVERAGE(I1007,I1015,I1023)</f>
        <v>9.396666666666667</v>
      </c>
    </row>
    <row r="1008" spans="1:18" ht="12.75">
      <c r="A1008" s="4">
        <v>38607</v>
      </c>
      <c r="B1008" t="s">
        <v>12</v>
      </c>
      <c r="C1008">
        <v>-1</v>
      </c>
      <c r="D1008" s="1">
        <v>15.23</v>
      </c>
      <c r="E1008" s="1">
        <v>157</v>
      </c>
      <c r="F1008" s="1">
        <v>128</v>
      </c>
      <c r="G1008" s="5">
        <v>75.5</v>
      </c>
      <c r="H1008" s="1">
        <v>7.57</v>
      </c>
      <c r="I1008" s="1">
        <v>9.36</v>
      </c>
      <c r="K1008" s="27"/>
      <c r="L1008" s="24">
        <v>-1</v>
      </c>
      <c r="M1008" s="25">
        <f t="shared" si="163"/>
        <v>15.523333333333333</v>
      </c>
      <c r="N1008" s="25">
        <f t="shared" si="164"/>
        <v>157</v>
      </c>
      <c r="O1008" s="25">
        <f t="shared" si="165"/>
        <v>128.33333333333334</v>
      </c>
      <c r="P1008" s="25">
        <f t="shared" si="166"/>
        <v>78.83333333333333</v>
      </c>
      <c r="Q1008" s="25">
        <f t="shared" si="167"/>
        <v>7.876666666666666</v>
      </c>
      <c r="R1008" s="26">
        <f t="shared" si="168"/>
        <v>9.383333333333333</v>
      </c>
    </row>
    <row r="1009" spans="1:18" ht="12.75">
      <c r="A1009" s="4">
        <v>38607</v>
      </c>
      <c r="B1009" t="s">
        <v>12</v>
      </c>
      <c r="C1009">
        <v>-2</v>
      </c>
      <c r="D1009" s="1">
        <v>15.12</v>
      </c>
      <c r="E1009" s="1">
        <v>157</v>
      </c>
      <c r="F1009" s="1">
        <v>127</v>
      </c>
      <c r="G1009" s="5">
        <v>75.3</v>
      </c>
      <c r="H1009" s="1">
        <v>7.58</v>
      </c>
      <c r="I1009" s="1">
        <v>9.28</v>
      </c>
      <c r="K1009" s="27"/>
      <c r="L1009" s="24">
        <v>-2</v>
      </c>
      <c r="M1009" s="25">
        <f t="shared" si="163"/>
        <v>15.193333333333333</v>
      </c>
      <c r="N1009" s="25">
        <f t="shared" si="164"/>
        <v>157</v>
      </c>
      <c r="O1009" s="25">
        <f t="shared" si="165"/>
        <v>127.66666666666667</v>
      </c>
      <c r="P1009" s="25">
        <f t="shared" si="166"/>
        <v>77.16666666666667</v>
      </c>
      <c r="Q1009" s="25">
        <f t="shared" si="167"/>
        <v>7.746666666666667</v>
      </c>
      <c r="R1009" s="26">
        <f t="shared" si="168"/>
        <v>9.31</v>
      </c>
    </row>
    <row r="1010" spans="1:18" ht="12.75">
      <c r="A1010" s="4">
        <v>38607</v>
      </c>
      <c r="B1010" t="s">
        <v>12</v>
      </c>
      <c r="C1010">
        <v>-3</v>
      </c>
      <c r="D1010" s="1">
        <v>14.65</v>
      </c>
      <c r="E1010" s="1">
        <v>157</v>
      </c>
      <c r="F1010" s="1">
        <v>126</v>
      </c>
      <c r="G1010" s="5">
        <v>66.8</v>
      </c>
      <c r="H1010" s="1">
        <v>6.78</v>
      </c>
      <c r="I1010" s="1">
        <v>9.15</v>
      </c>
      <c r="K1010" s="27"/>
      <c r="L1010" s="24">
        <v>-3</v>
      </c>
      <c r="M1010" s="25">
        <f t="shared" si="163"/>
        <v>14.933333333333332</v>
      </c>
      <c r="N1010" s="25">
        <f t="shared" si="164"/>
        <v>157</v>
      </c>
      <c r="O1010" s="25">
        <f t="shared" si="165"/>
        <v>126.66666666666667</v>
      </c>
      <c r="P1010" s="25">
        <f t="shared" si="166"/>
        <v>72.6</v>
      </c>
      <c r="Q1010" s="25">
        <f t="shared" si="167"/>
        <v>7.326666666666667</v>
      </c>
      <c r="R1010" s="26">
        <f t="shared" si="168"/>
        <v>9.180000000000001</v>
      </c>
    </row>
    <row r="1011" spans="1:18" ht="12.75">
      <c r="A1011" s="4">
        <v>38607</v>
      </c>
      <c r="B1011" t="s">
        <v>12</v>
      </c>
      <c r="C1011">
        <v>-4</v>
      </c>
      <c r="D1011" s="1">
        <v>14.58</v>
      </c>
      <c r="E1011" s="1">
        <v>158</v>
      </c>
      <c r="F1011" s="1">
        <v>127</v>
      </c>
      <c r="G1011" s="5">
        <v>58.7</v>
      </c>
      <c r="H1011" s="1">
        <v>5.97</v>
      </c>
      <c r="I1011" s="1">
        <v>9.15</v>
      </c>
      <c r="K1011" s="27"/>
      <c r="L1011" s="24">
        <v>-4</v>
      </c>
      <c r="M1011" s="25">
        <f t="shared" si="163"/>
        <v>14.770000000000001</v>
      </c>
      <c r="N1011" s="25">
        <f t="shared" si="164"/>
        <v>157.33333333333334</v>
      </c>
      <c r="O1011" s="25">
        <f t="shared" si="165"/>
        <v>127</v>
      </c>
      <c r="P1011" s="25">
        <f t="shared" si="166"/>
        <v>67.23333333333333</v>
      </c>
      <c r="Q1011" s="25">
        <f t="shared" si="167"/>
        <v>6.8</v>
      </c>
      <c r="R1011" s="26">
        <f t="shared" si="168"/>
        <v>9.12</v>
      </c>
    </row>
    <row r="1012" spans="1:18" ht="12.75">
      <c r="A1012" s="4">
        <v>38607</v>
      </c>
      <c r="B1012" t="s">
        <v>12</v>
      </c>
      <c r="C1012">
        <v>-5</v>
      </c>
      <c r="D1012" s="1">
        <v>14.47</v>
      </c>
      <c r="E1012" s="1">
        <v>158</v>
      </c>
      <c r="F1012" s="1">
        <v>126</v>
      </c>
      <c r="G1012" s="5">
        <v>31</v>
      </c>
      <c r="H1012" s="1">
        <v>3.16</v>
      </c>
      <c r="I1012" s="1">
        <v>8.89</v>
      </c>
      <c r="K1012" s="27"/>
      <c r="L1012" s="24">
        <v>-5</v>
      </c>
      <c r="M1012" s="25">
        <f t="shared" si="163"/>
        <v>14.696666666666667</v>
      </c>
      <c r="N1012" s="25">
        <f t="shared" si="164"/>
        <v>157.33333333333334</v>
      </c>
      <c r="O1012" s="25">
        <f t="shared" si="165"/>
        <v>126.33333333333333</v>
      </c>
      <c r="P1012" s="25">
        <f t="shared" si="166"/>
        <v>57.300000000000004</v>
      </c>
      <c r="Q1012" s="25">
        <f t="shared" si="167"/>
        <v>5.816666666666666</v>
      </c>
      <c r="R1012" s="26">
        <f t="shared" si="168"/>
        <v>9.033333333333333</v>
      </c>
    </row>
    <row r="1013" spans="1:18" ht="13.5" thickBot="1">
      <c r="A1013" s="4">
        <v>38607</v>
      </c>
      <c r="B1013" t="s">
        <v>12</v>
      </c>
      <c r="C1013">
        <v>-6</v>
      </c>
      <c r="K1013" s="28"/>
      <c r="L1013" s="29">
        <v>-6</v>
      </c>
      <c r="M1013" s="30"/>
      <c r="N1013" s="30"/>
      <c r="O1013" s="30"/>
      <c r="P1013" s="30"/>
      <c r="Q1013" s="30"/>
      <c r="R1013" s="31"/>
    </row>
    <row r="1014" ht="12.75">
      <c r="A1014" s="4"/>
    </row>
    <row r="1015" spans="1:9" ht="12.75">
      <c r="A1015" s="4">
        <v>38607</v>
      </c>
      <c r="B1015" t="s">
        <v>13</v>
      </c>
      <c r="C1015">
        <v>0</v>
      </c>
      <c r="D1015" s="1">
        <v>16.01</v>
      </c>
      <c r="E1015" s="1">
        <v>157</v>
      </c>
      <c r="F1015" s="1">
        <v>130</v>
      </c>
      <c r="G1015" s="5">
        <v>81.8</v>
      </c>
      <c r="H1015" s="1">
        <v>8.08</v>
      </c>
      <c r="I1015" s="1">
        <v>9.42</v>
      </c>
    </row>
    <row r="1016" spans="1:9" ht="12.75">
      <c r="A1016" s="4">
        <v>38607</v>
      </c>
      <c r="B1016" t="s">
        <v>13</v>
      </c>
      <c r="C1016">
        <v>-1</v>
      </c>
      <c r="D1016" s="1">
        <v>15.88</v>
      </c>
      <c r="E1016" s="1">
        <v>157</v>
      </c>
      <c r="F1016" s="1">
        <v>129</v>
      </c>
      <c r="G1016" s="5">
        <v>80.9</v>
      </c>
      <c r="H1016" s="1">
        <v>8.04</v>
      </c>
      <c r="I1016" s="1">
        <v>9.42</v>
      </c>
    </row>
    <row r="1017" spans="1:9" ht="12.75">
      <c r="A1017" s="4">
        <v>38607</v>
      </c>
      <c r="B1017" t="s">
        <v>13</v>
      </c>
      <c r="C1017">
        <v>-2</v>
      </c>
      <c r="D1017" s="1">
        <v>15.27</v>
      </c>
      <c r="E1017" s="1">
        <v>157</v>
      </c>
      <c r="F1017" s="1">
        <v>128</v>
      </c>
      <c r="G1017" s="5">
        <v>77.2</v>
      </c>
      <c r="H1017" s="1">
        <v>7.74</v>
      </c>
      <c r="I1017" s="1">
        <v>9.37</v>
      </c>
    </row>
    <row r="1018" spans="1:9" ht="12.75">
      <c r="A1018" s="4">
        <v>38607</v>
      </c>
      <c r="B1018" t="s">
        <v>13</v>
      </c>
      <c r="C1018">
        <v>-3</v>
      </c>
      <c r="D1018" s="1">
        <v>15.14</v>
      </c>
      <c r="E1018" s="1">
        <v>157</v>
      </c>
      <c r="F1018" s="1">
        <v>127</v>
      </c>
      <c r="G1018" s="5">
        <v>73.4</v>
      </c>
      <c r="H1018" s="1">
        <v>7.37</v>
      </c>
      <c r="I1018" s="1">
        <v>9.23</v>
      </c>
    </row>
    <row r="1019" spans="1:9" ht="12.75">
      <c r="A1019" s="4">
        <v>38607</v>
      </c>
      <c r="B1019" t="s">
        <v>13</v>
      </c>
      <c r="C1019">
        <v>-4</v>
      </c>
      <c r="D1019" s="1">
        <v>14.8</v>
      </c>
      <c r="E1019" s="1">
        <v>157</v>
      </c>
      <c r="F1019" s="1">
        <v>127</v>
      </c>
      <c r="G1019" s="5">
        <v>66.2</v>
      </c>
      <c r="H1019" s="1">
        <v>6.68</v>
      </c>
      <c r="I1019" s="1">
        <v>9.13</v>
      </c>
    </row>
    <row r="1020" spans="1:9" ht="12.75">
      <c r="A1020" s="4">
        <v>38607</v>
      </c>
      <c r="B1020" t="s">
        <v>13</v>
      </c>
      <c r="C1020">
        <v>-5</v>
      </c>
      <c r="D1020" s="1">
        <v>14.72</v>
      </c>
      <c r="E1020" s="1">
        <v>157</v>
      </c>
      <c r="F1020" s="1">
        <v>126</v>
      </c>
      <c r="G1020" s="5">
        <v>64.7</v>
      </c>
      <c r="H1020" s="1">
        <v>6.57</v>
      </c>
      <c r="I1020" s="1">
        <v>9.12</v>
      </c>
    </row>
    <row r="1021" spans="1:9" ht="12.75">
      <c r="A1021" s="4">
        <v>38607</v>
      </c>
      <c r="B1021" t="s">
        <v>13</v>
      </c>
      <c r="C1021">
        <v>-6</v>
      </c>
      <c r="D1021" s="1">
        <v>14.53</v>
      </c>
      <c r="E1021" s="1">
        <v>157</v>
      </c>
      <c r="F1021" s="1">
        <v>126</v>
      </c>
      <c r="G1021" s="5">
        <v>61.4</v>
      </c>
      <c r="H1021" s="1">
        <v>6.24</v>
      </c>
      <c r="I1021" s="1">
        <v>9.36</v>
      </c>
    </row>
    <row r="1022" ht="12.75">
      <c r="A1022" s="4"/>
    </row>
    <row r="1023" spans="1:9" ht="12.75">
      <c r="A1023" s="4">
        <v>38607</v>
      </c>
      <c r="B1023" t="s">
        <v>14</v>
      </c>
      <c r="C1023">
        <v>0</v>
      </c>
      <c r="D1023" s="1">
        <v>15.55</v>
      </c>
      <c r="E1023" s="1">
        <v>157</v>
      </c>
      <c r="F1023" s="1">
        <v>129</v>
      </c>
      <c r="G1023" s="5">
        <v>80.9</v>
      </c>
      <c r="H1023" s="1">
        <v>8.06</v>
      </c>
      <c r="I1023" s="1">
        <v>9.39</v>
      </c>
    </row>
    <row r="1024" spans="1:9" ht="12.75">
      <c r="A1024" s="4">
        <v>38607</v>
      </c>
      <c r="B1024" t="s">
        <v>14</v>
      </c>
      <c r="C1024">
        <v>-1</v>
      </c>
      <c r="D1024" s="1">
        <v>15.46</v>
      </c>
      <c r="E1024" s="1">
        <v>157</v>
      </c>
      <c r="F1024" s="1">
        <v>128</v>
      </c>
      <c r="G1024" s="5">
        <v>80.1</v>
      </c>
      <c r="H1024" s="1">
        <v>8.02</v>
      </c>
      <c r="I1024" s="1">
        <v>9.37</v>
      </c>
    </row>
    <row r="1025" spans="1:9" ht="12.75">
      <c r="A1025" s="4">
        <v>38607</v>
      </c>
      <c r="B1025" t="s">
        <v>14</v>
      </c>
      <c r="C1025">
        <v>-2</v>
      </c>
      <c r="D1025" s="1">
        <v>15.19</v>
      </c>
      <c r="E1025" s="1">
        <v>157</v>
      </c>
      <c r="F1025" s="1">
        <v>128</v>
      </c>
      <c r="G1025" s="5">
        <v>79</v>
      </c>
      <c r="H1025" s="1">
        <v>7.92</v>
      </c>
      <c r="I1025" s="1">
        <v>9.28</v>
      </c>
    </row>
    <row r="1026" spans="1:9" ht="12.75">
      <c r="A1026" s="4">
        <v>38607</v>
      </c>
      <c r="B1026" t="s">
        <v>14</v>
      </c>
      <c r="C1026">
        <v>-3</v>
      </c>
      <c r="D1026" s="1">
        <v>15.01</v>
      </c>
      <c r="E1026" s="1">
        <v>157</v>
      </c>
      <c r="F1026" s="1">
        <v>127</v>
      </c>
      <c r="G1026" s="5">
        <v>77.6</v>
      </c>
      <c r="H1026" s="1">
        <v>7.83</v>
      </c>
      <c r="I1026" s="1">
        <v>9.16</v>
      </c>
    </row>
    <row r="1027" spans="1:9" ht="12.75">
      <c r="A1027" s="4">
        <v>38607</v>
      </c>
      <c r="B1027" t="s">
        <v>14</v>
      </c>
      <c r="C1027">
        <v>-4</v>
      </c>
      <c r="D1027" s="1">
        <v>14.93</v>
      </c>
      <c r="E1027" s="1">
        <v>157</v>
      </c>
      <c r="F1027" s="1">
        <v>127</v>
      </c>
      <c r="G1027" s="5">
        <v>76.8</v>
      </c>
      <c r="H1027" s="1">
        <v>7.75</v>
      </c>
      <c r="I1027" s="1">
        <v>9.08</v>
      </c>
    </row>
    <row r="1028" spans="1:9" ht="12.75">
      <c r="A1028" s="4">
        <v>38607</v>
      </c>
      <c r="B1028" t="s">
        <v>14</v>
      </c>
      <c r="C1028">
        <v>-5</v>
      </c>
      <c r="D1028" s="1">
        <v>14.9</v>
      </c>
      <c r="E1028" s="1">
        <v>157</v>
      </c>
      <c r="F1028" s="1">
        <v>127</v>
      </c>
      <c r="G1028" s="5">
        <v>76.2</v>
      </c>
      <c r="H1028" s="1">
        <v>7.72</v>
      </c>
      <c r="I1028" s="1">
        <v>9.09</v>
      </c>
    </row>
    <row r="1029" spans="1:9" ht="13.5" thickBot="1">
      <c r="A1029" s="4">
        <v>38607</v>
      </c>
      <c r="B1029" t="s">
        <v>14</v>
      </c>
      <c r="C1029">
        <v>-6</v>
      </c>
      <c r="D1029" s="1">
        <v>14.82</v>
      </c>
      <c r="E1029" s="1">
        <v>156</v>
      </c>
      <c r="F1029" s="1">
        <v>125</v>
      </c>
      <c r="G1029" s="5">
        <v>73.9</v>
      </c>
      <c r="H1029" s="1">
        <v>7.48</v>
      </c>
      <c r="I1029" s="1">
        <v>9.01</v>
      </c>
    </row>
    <row r="1030" spans="4:36" s="11" customFormat="1" ht="12.75">
      <c r="D1030" s="12"/>
      <c r="E1030" s="12"/>
      <c r="F1030" s="12"/>
      <c r="G1030" s="13"/>
      <c r="H1030" s="12"/>
      <c r="I1030" s="12"/>
      <c r="K1030" s="18">
        <v>38623</v>
      </c>
      <c r="L1030" s="19" t="s">
        <v>5</v>
      </c>
      <c r="M1030" s="20" t="s">
        <v>6</v>
      </c>
      <c r="N1030" s="20" t="s">
        <v>7</v>
      </c>
      <c r="O1030" s="20" t="s">
        <v>8</v>
      </c>
      <c r="P1030" s="21" t="s">
        <v>9</v>
      </c>
      <c r="Q1030" s="20" t="s">
        <v>10</v>
      </c>
      <c r="R1030" s="22" t="s">
        <v>11</v>
      </c>
      <c r="V1030" s="12"/>
      <c r="W1030" s="12"/>
      <c r="X1030" s="12"/>
      <c r="Y1030" s="12"/>
      <c r="Z1030" s="12"/>
      <c r="AA1030" s="12"/>
      <c r="AC1030" s="76"/>
      <c r="AD1030" s="76"/>
      <c r="AE1030" s="76"/>
      <c r="AF1030" s="76"/>
      <c r="AG1030" s="76"/>
      <c r="AH1030" s="76"/>
      <c r="AI1030" s="76"/>
      <c r="AJ1030" s="76"/>
    </row>
    <row r="1031" spans="1:18" ht="12.75">
      <c r="A1031" s="4">
        <v>38623</v>
      </c>
      <c r="B1031" t="s">
        <v>12</v>
      </c>
      <c r="C1031">
        <v>0</v>
      </c>
      <c r="D1031" s="1">
        <v>14.71</v>
      </c>
      <c r="E1031" s="1">
        <v>158</v>
      </c>
      <c r="F1031" s="1">
        <v>127</v>
      </c>
      <c r="G1031" s="5">
        <v>87</v>
      </c>
      <c r="H1031" s="1">
        <v>8.79</v>
      </c>
      <c r="I1031" s="1">
        <v>9.27</v>
      </c>
      <c r="K1031" s="23"/>
      <c r="L1031" s="24">
        <v>0</v>
      </c>
      <c r="M1031" s="25">
        <f aca="true" t="shared" si="169" ref="M1031:M1036">AVERAGE(D1031,D1039,D1047)</f>
        <v>14.530000000000001</v>
      </c>
      <c r="N1031" s="25">
        <f aca="true" t="shared" si="170" ref="N1031:N1036">AVERAGE(E1031,E1039,E1047)</f>
        <v>158.33333333333334</v>
      </c>
      <c r="O1031" s="25">
        <f aca="true" t="shared" si="171" ref="O1031:O1036">AVERAGE(F1031,F1039,F1047)</f>
        <v>125.33333333333333</v>
      </c>
      <c r="P1031" s="25">
        <f aca="true" t="shared" si="172" ref="P1031:P1036">AVERAGE(G1031,G1039,G1047)</f>
        <v>83.89999999999999</v>
      </c>
      <c r="Q1031" s="25">
        <f aca="true" t="shared" si="173" ref="Q1031:Q1036">AVERAGE(H1031,H1039,H1047)</f>
        <v>8.52</v>
      </c>
      <c r="R1031" s="26">
        <f aca="true" t="shared" si="174" ref="R1031:R1036">AVERAGE(I1031,I1039,I1047)</f>
        <v>9.366666666666665</v>
      </c>
    </row>
    <row r="1032" spans="1:18" ht="12.75">
      <c r="A1032" s="4">
        <v>38623</v>
      </c>
      <c r="B1032" t="s">
        <v>12</v>
      </c>
      <c r="C1032">
        <v>-1</v>
      </c>
      <c r="D1032" s="1">
        <v>13.21</v>
      </c>
      <c r="E1032" s="1">
        <v>157</v>
      </c>
      <c r="F1032" s="1">
        <v>122</v>
      </c>
      <c r="G1032" s="5">
        <v>85.8</v>
      </c>
      <c r="H1032" s="1">
        <v>8.99</v>
      </c>
      <c r="I1032" s="1">
        <v>9.29</v>
      </c>
      <c r="K1032" s="27"/>
      <c r="L1032" s="24">
        <v>-1</v>
      </c>
      <c r="M1032" s="25">
        <f t="shared" si="169"/>
        <v>13.506666666666668</v>
      </c>
      <c r="N1032" s="25">
        <f t="shared" si="170"/>
        <v>158</v>
      </c>
      <c r="O1032" s="25">
        <f t="shared" si="171"/>
        <v>123.33333333333333</v>
      </c>
      <c r="P1032" s="25">
        <f t="shared" si="172"/>
        <v>82.23333333333333</v>
      </c>
      <c r="Q1032" s="25">
        <f t="shared" si="173"/>
        <v>8.786666666666667</v>
      </c>
      <c r="R1032" s="26">
        <f t="shared" si="174"/>
        <v>9.356666666666667</v>
      </c>
    </row>
    <row r="1033" spans="1:18" ht="12.75">
      <c r="A1033" s="4">
        <v>38623</v>
      </c>
      <c r="B1033" t="s">
        <v>12</v>
      </c>
      <c r="C1033">
        <v>-2</v>
      </c>
      <c r="D1033" s="1">
        <v>13.01</v>
      </c>
      <c r="E1033" s="1">
        <v>157</v>
      </c>
      <c r="F1033" s="1">
        <v>121</v>
      </c>
      <c r="G1033" s="5">
        <v>83.7</v>
      </c>
      <c r="H1033" s="1">
        <v>8.81</v>
      </c>
      <c r="I1033" s="1">
        <v>9.3</v>
      </c>
      <c r="K1033" s="27"/>
      <c r="L1033" s="24">
        <v>-2</v>
      </c>
      <c r="M1033" s="25">
        <f t="shared" si="169"/>
        <v>13.036666666666667</v>
      </c>
      <c r="N1033" s="25">
        <f t="shared" si="170"/>
        <v>157.66666666666666</v>
      </c>
      <c r="O1033" s="25">
        <f t="shared" si="171"/>
        <v>122</v>
      </c>
      <c r="P1033" s="25">
        <f t="shared" si="172"/>
        <v>80.56666666666668</v>
      </c>
      <c r="Q1033" s="25">
        <f t="shared" si="173"/>
        <v>8.466666666666667</v>
      </c>
      <c r="R1033" s="26">
        <f t="shared" si="174"/>
        <v>9.306666666666667</v>
      </c>
    </row>
    <row r="1034" spans="1:18" ht="12.75">
      <c r="A1034" s="4">
        <v>38623</v>
      </c>
      <c r="B1034" t="s">
        <v>12</v>
      </c>
      <c r="C1034">
        <v>-3</v>
      </c>
      <c r="D1034" s="1">
        <v>12.82</v>
      </c>
      <c r="E1034" s="1">
        <v>159</v>
      </c>
      <c r="F1034" s="1">
        <v>122</v>
      </c>
      <c r="G1034" s="5">
        <v>70.4</v>
      </c>
      <c r="H1034" s="1">
        <v>7.2</v>
      </c>
      <c r="I1034" s="1">
        <v>9.18</v>
      </c>
      <c r="K1034" s="27"/>
      <c r="L1034" s="24">
        <v>-3</v>
      </c>
      <c r="M1034" s="25">
        <f t="shared" si="169"/>
        <v>12.823333333333332</v>
      </c>
      <c r="N1034" s="25">
        <f t="shared" si="170"/>
        <v>158.33333333333334</v>
      </c>
      <c r="O1034" s="25">
        <f t="shared" si="171"/>
        <v>121.66666666666667</v>
      </c>
      <c r="P1034" s="25">
        <f t="shared" si="172"/>
        <v>75</v>
      </c>
      <c r="Q1034" s="25">
        <f t="shared" si="173"/>
        <v>7.8500000000000005</v>
      </c>
      <c r="R1034" s="26">
        <f t="shared" si="174"/>
        <v>9.246666666666666</v>
      </c>
    </row>
    <row r="1035" spans="1:18" ht="12.75">
      <c r="A1035" s="4">
        <v>38623</v>
      </c>
      <c r="B1035" t="s">
        <v>12</v>
      </c>
      <c r="C1035">
        <v>-4</v>
      </c>
      <c r="D1035" s="1">
        <v>12.7</v>
      </c>
      <c r="E1035" s="1">
        <v>160</v>
      </c>
      <c r="F1035" s="1">
        <v>123</v>
      </c>
      <c r="G1035" s="5">
        <v>54.8</v>
      </c>
      <c r="H1035" s="1">
        <v>5.77</v>
      </c>
      <c r="I1035" s="1">
        <v>9.14</v>
      </c>
      <c r="K1035" s="27"/>
      <c r="L1035" s="24">
        <v>-4</v>
      </c>
      <c r="M1035" s="25">
        <f t="shared" si="169"/>
        <v>12.716666666666667</v>
      </c>
      <c r="N1035" s="25">
        <f t="shared" si="170"/>
        <v>159</v>
      </c>
      <c r="O1035" s="25">
        <f t="shared" si="171"/>
        <v>122</v>
      </c>
      <c r="P1035" s="25">
        <f t="shared" si="172"/>
        <v>67.43333333333334</v>
      </c>
      <c r="Q1035" s="25">
        <f t="shared" si="173"/>
        <v>7.133333333333333</v>
      </c>
      <c r="R1035" s="26">
        <f t="shared" si="174"/>
        <v>9.23</v>
      </c>
    </row>
    <row r="1036" spans="1:18" ht="12.75">
      <c r="A1036" s="4">
        <v>38623</v>
      </c>
      <c r="B1036" t="s">
        <v>12</v>
      </c>
      <c r="C1036">
        <v>-5</v>
      </c>
      <c r="D1036" s="1">
        <v>12.69</v>
      </c>
      <c r="E1036" s="1">
        <v>160</v>
      </c>
      <c r="F1036" s="1">
        <v>123</v>
      </c>
      <c r="G1036" s="5">
        <v>46.6</v>
      </c>
      <c r="H1036" s="1">
        <v>4.94</v>
      </c>
      <c r="I1036" s="1">
        <v>9.13</v>
      </c>
      <c r="K1036" s="27"/>
      <c r="L1036" s="24">
        <v>-5</v>
      </c>
      <c r="M1036" s="25">
        <f t="shared" si="169"/>
        <v>12.745000000000001</v>
      </c>
      <c r="N1036" s="25">
        <f t="shared" si="170"/>
        <v>159</v>
      </c>
      <c r="O1036" s="25">
        <f t="shared" si="171"/>
        <v>122</v>
      </c>
      <c r="P1036" s="25">
        <f t="shared" si="172"/>
        <v>58.8</v>
      </c>
      <c r="Q1036" s="25">
        <f t="shared" si="173"/>
        <v>6.215</v>
      </c>
      <c r="R1036" s="26">
        <f t="shared" si="174"/>
        <v>9.175</v>
      </c>
    </row>
    <row r="1037" spans="1:18" ht="13.5" thickBot="1">
      <c r="A1037" s="4">
        <v>38623</v>
      </c>
      <c r="B1037" t="s">
        <v>12</v>
      </c>
      <c r="C1037">
        <v>-6</v>
      </c>
      <c r="K1037" s="28"/>
      <c r="L1037" s="29">
        <v>-6</v>
      </c>
      <c r="M1037" s="30"/>
      <c r="N1037" s="30"/>
      <c r="O1037" s="30"/>
      <c r="P1037" s="30"/>
      <c r="Q1037" s="30"/>
      <c r="R1037" s="31"/>
    </row>
    <row r="1038" ht="12.75">
      <c r="A1038" s="4"/>
    </row>
    <row r="1039" spans="1:9" ht="12.75">
      <c r="A1039" s="4">
        <v>38623</v>
      </c>
      <c r="B1039" t="s">
        <v>13</v>
      </c>
      <c r="C1039">
        <v>0</v>
      </c>
      <c r="D1039" s="1">
        <v>14.68</v>
      </c>
      <c r="E1039" s="1">
        <v>158</v>
      </c>
      <c r="F1039" s="1">
        <v>123</v>
      </c>
      <c r="G1039" s="5">
        <v>84.2</v>
      </c>
      <c r="H1039" s="1">
        <v>8.54</v>
      </c>
      <c r="I1039" s="1">
        <v>9.42</v>
      </c>
    </row>
    <row r="1040" spans="1:9" ht="12.75">
      <c r="A1040" s="4">
        <v>38623</v>
      </c>
      <c r="B1040" t="s">
        <v>13</v>
      </c>
      <c r="C1040">
        <v>-1</v>
      </c>
      <c r="D1040" s="1">
        <v>13.42</v>
      </c>
      <c r="E1040" s="1">
        <v>158</v>
      </c>
      <c r="F1040" s="1">
        <v>123</v>
      </c>
      <c r="G1040" s="5">
        <v>81.9</v>
      </c>
      <c r="H1040" s="1">
        <v>9.19</v>
      </c>
      <c r="I1040" s="1">
        <v>9.43</v>
      </c>
    </row>
    <row r="1041" spans="1:9" ht="12.75">
      <c r="A1041" s="4">
        <v>38623</v>
      </c>
      <c r="B1041" t="s">
        <v>13</v>
      </c>
      <c r="C1041">
        <v>-2</v>
      </c>
      <c r="D1041" s="1">
        <v>12.92</v>
      </c>
      <c r="E1041" s="1">
        <v>158</v>
      </c>
      <c r="F1041" s="1">
        <v>122</v>
      </c>
      <c r="G1041" s="5">
        <v>80.1</v>
      </c>
      <c r="H1041" s="1">
        <v>8.41</v>
      </c>
      <c r="I1041" s="1">
        <v>9.31</v>
      </c>
    </row>
    <row r="1042" spans="1:9" ht="12.75">
      <c r="A1042" s="4">
        <v>38623</v>
      </c>
      <c r="B1042" t="s">
        <v>13</v>
      </c>
      <c r="C1042">
        <v>-3</v>
      </c>
      <c r="D1042" s="1">
        <v>12.67</v>
      </c>
      <c r="E1042" s="1">
        <v>158</v>
      </c>
      <c r="F1042" s="1">
        <v>121</v>
      </c>
      <c r="G1042" s="5">
        <v>76.4</v>
      </c>
      <c r="H1042" s="1">
        <v>8.1</v>
      </c>
      <c r="I1042" s="1">
        <v>9.27</v>
      </c>
    </row>
    <row r="1043" spans="1:9" ht="12.75">
      <c r="A1043" s="4">
        <v>38623</v>
      </c>
      <c r="B1043" t="s">
        <v>13</v>
      </c>
      <c r="C1043">
        <v>-4</v>
      </c>
      <c r="D1043" s="1">
        <v>12.53</v>
      </c>
      <c r="E1043" s="1">
        <v>159</v>
      </c>
      <c r="F1043" s="1">
        <v>121</v>
      </c>
      <c r="G1043" s="5">
        <v>70.7</v>
      </c>
      <c r="H1043" s="1">
        <v>7.53</v>
      </c>
      <c r="I1043" s="1">
        <v>9.23</v>
      </c>
    </row>
    <row r="1044" spans="1:3" ht="12.75">
      <c r="A1044" s="4">
        <v>38623</v>
      </c>
      <c r="B1044" t="s">
        <v>13</v>
      </c>
      <c r="C1044">
        <v>-5</v>
      </c>
    </row>
    <row r="1045" spans="1:3" ht="12.75">
      <c r="A1045" s="4">
        <v>38623</v>
      </c>
      <c r="B1045" t="s">
        <v>13</v>
      </c>
      <c r="C1045">
        <v>-6</v>
      </c>
    </row>
    <row r="1046" ht="12.75">
      <c r="A1046" s="4"/>
    </row>
    <row r="1047" spans="1:9" ht="12.75">
      <c r="A1047" s="4">
        <v>38623</v>
      </c>
      <c r="B1047" t="s">
        <v>14</v>
      </c>
      <c r="C1047">
        <v>0</v>
      </c>
      <c r="D1047" s="1">
        <v>14.2</v>
      </c>
      <c r="E1047" s="1">
        <v>159</v>
      </c>
      <c r="F1047" s="1">
        <v>126</v>
      </c>
      <c r="G1047" s="5">
        <v>80.5</v>
      </c>
      <c r="H1047" s="1">
        <v>8.23</v>
      </c>
      <c r="I1047" s="1">
        <v>9.41</v>
      </c>
    </row>
    <row r="1048" spans="1:9" ht="12.75">
      <c r="A1048" s="4">
        <v>38623</v>
      </c>
      <c r="B1048" t="s">
        <v>14</v>
      </c>
      <c r="C1048">
        <v>-1</v>
      </c>
      <c r="D1048" s="1">
        <v>13.89</v>
      </c>
      <c r="E1048" s="1">
        <v>159</v>
      </c>
      <c r="F1048" s="1">
        <v>125</v>
      </c>
      <c r="G1048" s="5">
        <v>79</v>
      </c>
      <c r="H1048" s="1">
        <v>8.18</v>
      </c>
      <c r="I1048" s="1">
        <v>9.35</v>
      </c>
    </row>
    <row r="1049" spans="1:9" ht="12.75">
      <c r="A1049" s="4">
        <v>38623</v>
      </c>
      <c r="B1049" t="s">
        <v>14</v>
      </c>
      <c r="C1049">
        <v>-2</v>
      </c>
      <c r="D1049" s="1">
        <v>13.18</v>
      </c>
      <c r="E1049" s="1">
        <v>158</v>
      </c>
      <c r="F1049" s="1">
        <v>123</v>
      </c>
      <c r="G1049" s="5">
        <v>77.9</v>
      </c>
      <c r="H1049" s="1">
        <v>8.18</v>
      </c>
      <c r="I1049" s="1">
        <v>9.31</v>
      </c>
    </row>
    <row r="1050" spans="1:9" ht="12.75">
      <c r="A1050" s="4">
        <v>38623</v>
      </c>
      <c r="B1050" t="s">
        <v>14</v>
      </c>
      <c r="C1050">
        <v>-3</v>
      </c>
      <c r="D1050" s="1">
        <v>12.98</v>
      </c>
      <c r="E1050" s="1">
        <v>158</v>
      </c>
      <c r="F1050" s="1">
        <v>122</v>
      </c>
      <c r="G1050" s="5">
        <v>78.2</v>
      </c>
      <c r="H1050" s="1">
        <v>8.25</v>
      </c>
      <c r="I1050" s="1">
        <v>9.29</v>
      </c>
    </row>
    <row r="1051" spans="1:9" ht="12.75">
      <c r="A1051" s="4">
        <v>38623</v>
      </c>
      <c r="B1051" t="s">
        <v>14</v>
      </c>
      <c r="C1051">
        <v>-4</v>
      </c>
      <c r="D1051" s="1">
        <v>12.92</v>
      </c>
      <c r="E1051" s="1">
        <v>158</v>
      </c>
      <c r="F1051" s="1">
        <v>122</v>
      </c>
      <c r="G1051" s="5">
        <v>76.8</v>
      </c>
      <c r="H1051" s="1">
        <v>8.1</v>
      </c>
      <c r="I1051" s="1">
        <v>9.32</v>
      </c>
    </row>
    <row r="1052" spans="1:9" ht="12.75">
      <c r="A1052" s="4">
        <v>38623</v>
      </c>
      <c r="B1052" t="s">
        <v>14</v>
      </c>
      <c r="C1052">
        <v>-5</v>
      </c>
      <c r="D1052" s="1">
        <v>12.8</v>
      </c>
      <c r="E1052" s="1">
        <v>158</v>
      </c>
      <c r="F1052" s="1">
        <v>121</v>
      </c>
      <c r="G1052" s="5">
        <v>71</v>
      </c>
      <c r="H1052" s="1">
        <v>7.49</v>
      </c>
      <c r="I1052" s="1">
        <v>9.22</v>
      </c>
    </row>
    <row r="1053" spans="1:3" ht="12.75">
      <c r="A1053" s="4">
        <v>38623</v>
      </c>
      <c r="B1053" t="s">
        <v>14</v>
      </c>
      <c r="C1053">
        <v>-6</v>
      </c>
    </row>
    <row r="1054" spans="4:36" s="11" customFormat="1" ht="12.75">
      <c r="D1054" s="12"/>
      <c r="E1054" s="12"/>
      <c r="F1054" s="12"/>
      <c r="G1054" s="13"/>
      <c r="H1054" s="12"/>
      <c r="I1054" s="12"/>
      <c r="V1054" s="12"/>
      <c r="W1054" s="12"/>
      <c r="X1054" s="12"/>
      <c r="Y1054" s="12"/>
      <c r="Z1054" s="12"/>
      <c r="AA1054" s="12"/>
      <c r="AC1054" s="76"/>
      <c r="AD1054" s="76"/>
      <c r="AE1054" s="76"/>
      <c r="AF1054" s="76"/>
      <c r="AG1054" s="76"/>
      <c r="AH1054" s="76"/>
      <c r="AI1054" s="76"/>
      <c r="AJ1054" s="76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2"/>
  <sheetViews>
    <sheetView tabSelected="1" workbookViewId="0" topLeftCell="A136">
      <selection activeCell="C163" sqref="C163"/>
    </sheetView>
  </sheetViews>
  <sheetFormatPr defaultColWidth="9.140625" defaultRowHeight="12.75"/>
  <cols>
    <col min="1" max="1" width="10.140625" style="0" bestFit="1" customWidth="1"/>
    <col min="3" max="3" width="9.140625" style="1" customWidth="1"/>
    <col min="4" max="4" width="10.28125" style="0" bestFit="1" customWidth="1"/>
  </cols>
  <sheetData>
    <row r="2" spans="1:5" ht="12.75">
      <c r="A2" s="7" t="s">
        <v>0</v>
      </c>
      <c r="B2" s="7" t="s">
        <v>1</v>
      </c>
      <c r="C2" s="8" t="s">
        <v>2</v>
      </c>
      <c r="D2" s="7" t="s">
        <v>16</v>
      </c>
      <c r="E2" s="7"/>
    </row>
    <row r="3" spans="1:3" ht="12.75">
      <c r="A3" s="4">
        <v>37720</v>
      </c>
      <c r="B3" t="s">
        <v>12</v>
      </c>
      <c r="C3" s="1">
        <v>1.1</v>
      </c>
    </row>
    <row r="4" spans="1:4" ht="12.75">
      <c r="A4" s="4">
        <v>37720</v>
      </c>
      <c r="B4" t="s">
        <v>13</v>
      </c>
      <c r="C4" s="1">
        <v>2.2</v>
      </c>
      <c r="D4" s="6">
        <f>AVERAGE(C3:C5)</f>
        <v>2.1</v>
      </c>
    </row>
    <row r="5" spans="1:3" ht="12.75">
      <c r="A5" s="4">
        <v>37720</v>
      </c>
      <c r="B5" t="s">
        <v>14</v>
      </c>
      <c r="C5" s="1">
        <v>3</v>
      </c>
    </row>
    <row r="7" spans="1:3" ht="12.75">
      <c r="A7" s="4">
        <v>37736</v>
      </c>
      <c r="B7" t="s">
        <v>12</v>
      </c>
      <c r="C7" s="1">
        <v>1</v>
      </c>
    </row>
    <row r="8" spans="1:4" ht="12.75">
      <c r="A8" s="4">
        <v>37736</v>
      </c>
      <c r="B8" t="s">
        <v>13</v>
      </c>
      <c r="C8" s="1">
        <v>1.92</v>
      </c>
      <c r="D8" s="6">
        <f>AVERAGE(C7:C9)</f>
        <v>1.71</v>
      </c>
    </row>
    <row r="9" spans="1:3" ht="12.75">
      <c r="A9" s="4">
        <v>37736</v>
      </c>
      <c r="B9" t="s">
        <v>14</v>
      </c>
      <c r="C9" s="1">
        <v>2.21</v>
      </c>
    </row>
    <row r="11" spans="1:3" ht="12.75">
      <c r="A11" s="4">
        <v>37749</v>
      </c>
      <c r="B11" t="s">
        <v>12</v>
      </c>
      <c r="C11" s="1">
        <v>1.45</v>
      </c>
    </row>
    <row r="12" spans="1:4" ht="12.75">
      <c r="A12" s="4">
        <v>37749</v>
      </c>
      <c r="B12" t="s">
        <v>13</v>
      </c>
      <c r="C12" s="1">
        <v>2.16</v>
      </c>
      <c r="D12" s="6">
        <f>AVERAGE(C11:C13)</f>
        <v>1.9566666666666668</v>
      </c>
    </row>
    <row r="13" spans="1:3" ht="12.75">
      <c r="A13" s="4">
        <v>37749</v>
      </c>
      <c r="B13" t="s">
        <v>14</v>
      </c>
      <c r="C13" s="1">
        <v>2.26</v>
      </c>
    </row>
    <row r="15" spans="1:3" ht="12.75">
      <c r="A15" s="4">
        <v>37797</v>
      </c>
      <c r="B15" t="s">
        <v>12</v>
      </c>
      <c r="C15" s="1">
        <v>2</v>
      </c>
    </row>
    <row r="16" spans="1:4" ht="12.75">
      <c r="A16" s="4">
        <v>37797</v>
      </c>
      <c r="B16" t="s">
        <v>13</v>
      </c>
      <c r="C16" s="1">
        <v>1.85</v>
      </c>
      <c r="D16" s="6">
        <f>AVERAGE(C15:C17)</f>
        <v>2.1</v>
      </c>
    </row>
    <row r="17" spans="1:3" ht="12.75">
      <c r="A17" s="4">
        <v>37797</v>
      </c>
      <c r="B17" t="s">
        <v>14</v>
      </c>
      <c r="C17" s="1">
        <v>2.45</v>
      </c>
    </row>
    <row r="19" spans="1:3" ht="12.75">
      <c r="A19" s="4">
        <v>37812</v>
      </c>
      <c r="B19" t="s">
        <v>12</v>
      </c>
      <c r="C19" s="1">
        <v>2.12</v>
      </c>
    </row>
    <row r="20" spans="1:4" ht="12.75">
      <c r="A20" s="4">
        <v>37812</v>
      </c>
      <c r="B20" t="s">
        <v>13</v>
      </c>
      <c r="C20" s="1">
        <v>2.25</v>
      </c>
      <c r="D20" s="6">
        <f>AVERAGE(C19:C21)</f>
        <v>2.3033333333333332</v>
      </c>
    </row>
    <row r="21" spans="1:3" ht="12.75">
      <c r="A21" s="4">
        <v>37812</v>
      </c>
      <c r="B21" t="s">
        <v>14</v>
      </c>
      <c r="C21" s="1">
        <v>2.54</v>
      </c>
    </row>
    <row r="23" spans="1:6" ht="12.75">
      <c r="A23" s="4">
        <v>37824</v>
      </c>
      <c r="B23" t="s">
        <v>12</v>
      </c>
      <c r="C23" s="1">
        <v>1.64</v>
      </c>
      <c r="F23" t="s">
        <v>17</v>
      </c>
    </row>
    <row r="24" spans="1:6" ht="12.75">
      <c r="A24" s="4">
        <v>37824</v>
      </c>
      <c r="B24" t="s">
        <v>13</v>
      </c>
      <c r="C24" s="1">
        <v>1.89</v>
      </c>
      <c r="D24" s="6">
        <f>AVERAGE(C23:C25)</f>
        <v>1.843333333333333</v>
      </c>
      <c r="F24" t="s">
        <v>17</v>
      </c>
    </row>
    <row r="25" spans="1:6" ht="12.75">
      <c r="A25" s="4">
        <v>37824</v>
      </c>
      <c r="B25" t="s">
        <v>14</v>
      </c>
      <c r="C25" s="1">
        <v>2</v>
      </c>
      <c r="F25" t="s">
        <v>17</v>
      </c>
    </row>
    <row r="27" spans="1:3" ht="12.75">
      <c r="A27" s="4">
        <v>37832</v>
      </c>
      <c r="B27" t="s">
        <v>12</v>
      </c>
      <c r="C27" s="1">
        <v>1.3</v>
      </c>
    </row>
    <row r="28" spans="1:4" ht="12.75">
      <c r="A28" s="4">
        <v>37832</v>
      </c>
      <c r="B28" t="s">
        <v>13</v>
      </c>
      <c r="C28" s="1">
        <v>1.25</v>
      </c>
      <c r="D28" s="6">
        <f>AVERAGE(C27:C29)</f>
        <v>1.2833333333333332</v>
      </c>
    </row>
    <row r="29" spans="1:3" ht="12.75">
      <c r="A29" s="4">
        <v>37832</v>
      </c>
      <c r="B29" t="s">
        <v>14</v>
      </c>
      <c r="C29" s="1">
        <v>1.3</v>
      </c>
    </row>
    <row r="31" spans="1:3" ht="12.75">
      <c r="A31" s="4">
        <v>37846</v>
      </c>
      <c r="B31" t="s">
        <v>12</v>
      </c>
      <c r="C31" s="1">
        <v>1</v>
      </c>
    </row>
    <row r="32" spans="1:6" ht="12.75">
      <c r="A32" s="4">
        <v>37846</v>
      </c>
      <c r="B32" t="s">
        <v>13</v>
      </c>
      <c r="C32" s="1">
        <v>1</v>
      </c>
      <c r="D32" s="6">
        <f>AVERAGE(C31:C33)</f>
        <v>1</v>
      </c>
      <c r="F32" t="s">
        <v>18</v>
      </c>
    </row>
    <row r="33" spans="1:3" ht="12.75">
      <c r="A33" s="4">
        <v>37846</v>
      </c>
      <c r="B33" t="s">
        <v>14</v>
      </c>
      <c r="C33" s="1">
        <v>1</v>
      </c>
    </row>
    <row r="35" spans="1:3" ht="12.75">
      <c r="A35" s="4">
        <v>37859</v>
      </c>
      <c r="B35" t="s">
        <v>12</v>
      </c>
      <c r="C35" s="1">
        <v>1</v>
      </c>
    </row>
    <row r="36" spans="1:6" ht="12.75">
      <c r="A36" s="4">
        <v>37859</v>
      </c>
      <c r="B36" t="s">
        <v>13</v>
      </c>
      <c r="C36" s="1">
        <v>0.98</v>
      </c>
      <c r="D36" s="6">
        <f>AVERAGE(C35:C37)</f>
        <v>0.9933333333333333</v>
      </c>
      <c r="F36" t="s">
        <v>19</v>
      </c>
    </row>
    <row r="37" spans="1:3" ht="12.75">
      <c r="A37" s="4">
        <v>37859</v>
      </c>
      <c r="B37" t="s">
        <v>14</v>
      </c>
      <c r="C37" s="1">
        <v>1</v>
      </c>
    </row>
    <row r="39" spans="1:3" ht="12.75">
      <c r="A39" s="4">
        <v>37874</v>
      </c>
      <c r="B39" t="s">
        <v>12</v>
      </c>
      <c r="C39" s="1">
        <v>0.9</v>
      </c>
    </row>
    <row r="40" spans="1:6" ht="12.75">
      <c r="A40" s="4">
        <v>37874</v>
      </c>
      <c r="B40" t="s">
        <v>13</v>
      </c>
      <c r="C40" s="1">
        <v>1</v>
      </c>
      <c r="D40" s="6">
        <f>AVERAGE(C39:C41)</f>
        <v>0.7966666666666665</v>
      </c>
      <c r="F40" t="s">
        <v>20</v>
      </c>
    </row>
    <row r="41" spans="1:3" ht="12.75">
      <c r="A41" s="4">
        <v>37874</v>
      </c>
      <c r="B41" t="s">
        <v>14</v>
      </c>
      <c r="C41" s="1">
        <v>0.49</v>
      </c>
    </row>
    <row r="43" spans="1:3" ht="12.75">
      <c r="A43" s="4">
        <v>37889</v>
      </c>
      <c r="B43" t="s">
        <v>12</v>
      </c>
      <c r="C43" s="1">
        <v>2.75</v>
      </c>
    </row>
    <row r="44" spans="1:6" ht="12.75">
      <c r="A44" s="4">
        <v>37889</v>
      </c>
      <c r="B44" t="s">
        <v>13</v>
      </c>
      <c r="C44" s="1">
        <v>1.9</v>
      </c>
      <c r="D44" s="6">
        <f>AVERAGE(C43:C45)</f>
        <v>2.7900000000000005</v>
      </c>
      <c r="F44" t="s">
        <v>21</v>
      </c>
    </row>
    <row r="45" spans="1:3" ht="12.75">
      <c r="A45" s="4">
        <v>37889</v>
      </c>
      <c r="B45" t="s">
        <v>14</v>
      </c>
      <c r="C45" s="1">
        <v>3.72</v>
      </c>
    </row>
    <row r="47" spans="1:3" ht="12.75">
      <c r="A47" s="4">
        <v>37904</v>
      </c>
      <c r="B47" t="s">
        <v>12</v>
      </c>
      <c r="C47" s="1">
        <v>1.2</v>
      </c>
    </row>
    <row r="48" spans="1:4" ht="12.75">
      <c r="A48" s="4">
        <v>37904</v>
      </c>
      <c r="B48" t="s">
        <v>13</v>
      </c>
      <c r="C48" s="1">
        <v>1.86</v>
      </c>
      <c r="D48" s="6">
        <f>AVERAGE(C47:C49)</f>
        <v>1.4366666666666668</v>
      </c>
    </row>
    <row r="49" spans="1:4" ht="12.75">
      <c r="A49" s="4">
        <v>37904</v>
      </c>
      <c r="B49" t="s">
        <v>14</v>
      </c>
      <c r="C49" s="1">
        <v>1.25</v>
      </c>
      <c r="D49" s="1"/>
    </row>
    <row r="50" ht="12.75">
      <c r="D50" s="1"/>
    </row>
    <row r="51" spans="1:4" ht="12.75">
      <c r="A51" s="4">
        <v>37916</v>
      </c>
      <c r="B51" t="s">
        <v>12</v>
      </c>
      <c r="C51" s="1">
        <v>2.15</v>
      </c>
      <c r="D51" s="1"/>
    </row>
    <row r="52" spans="1:4" ht="12.75">
      <c r="A52" s="4">
        <v>37916</v>
      </c>
      <c r="B52" t="s">
        <v>13</v>
      </c>
      <c r="C52" s="1">
        <v>2.05</v>
      </c>
      <c r="D52" s="6">
        <f>AVERAGE(C51:C53)</f>
        <v>1.8166666666666664</v>
      </c>
    </row>
    <row r="53" spans="1:3" ht="12.75">
      <c r="A53" s="4">
        <v>37916</v>
      </c>
      <c r="B53" t="s">
        <v>14</v>
      </c>
      <c r="C53" s="1">
        <v>1.25</v>
      </c>
    </row>
    <row r="55" spans="1:3" ht="12.75">
      <c r="A55" s="4">
        <v>37932</v>
      </c>
      <c r="B55" t="s">
        <v>12</v>
      </c>
      <c r="C55" s="1">
        <v>2.2</v>
      </c>
    </row>
    <row r="56" spans="1:4" ht="12.75">
      <c r="A56" s="4">
        <v>37932</v>
      </c>
      <c r="B56" t="s">
        <v>13</v>
      </c>
      <c r="C56" s="1">
        <v>1.99</v>
      </c>
      <c r="D56" s="6">
        <f>AVERAGE(C55:C57)</f>
        <v>2.106666666666667</v>
      </c>
    </row>
    <row r="57" spans="1:3" ht="12.75">
      <c r="A57" s="4">
        <v>37932</v>
      </c>
      <c r="B57" t="s">
        <v>14</v>
      </c>
      <c r="C57" s="1">
        <v>2.13</v>
      </c>
    </row>
    <row r="59" spans="1:3" ht="12.75">
      <c r="A59" s="4">
        <v>37945</v>
      </c>
      <c r="B59" t="s">
        <v>12</v>
      </c>
      <c r="C59" s="1">
        <v>1.98</v>
      </c>
    </row>
    <row r="60" spans="1:4" ht="12.75">
      <c r="A60" s="4">
        <v>37945</v>
      </c>
      <c r="B60" t="s">
        <v>13</v>
      </c>
      <c r="C60" s="1">
        <v>2</v>
      </c>
      <c r="D60" s="6">
        <f>AVERAGE(C59:C61)</f>
        <v>1.9933333333333334</v>
      </c>
    </row>
    <row r="61" spans="1:3" ht="12.75">
      <c r="A61" s="4">
        <v>37945</v>
      </c>
      <c r="B61" t="s">
        <v>14</v>
      </c>
      <c r="C61" s="1">
        <v>2</v>
      </c>
    </row>
    <row r="63" spans="1:3" ht="12.75">
      <c r="A63" s="4">
        <v>37963</v>
      </c>
      <c r="B63" t="s">
        <v>12</v>
      </c>
      <c r="C63" s="1">
        <v>2.5</v>
      </c>
    </row>
    <row r="64" spans="1:6" ht="12.75">
      <c r="A64" s="4">
        <v>37963</v>
      </c>
      <c r="B64" t="s">
        <v>13</v>
      </c>
      <c r="C64" s="1">
        <v>2.37</v>
      </c>
      <c r="D64" s="6">
        <f>AVERAGE(C63:C65)</f>
        <v>2.3833333333333333</v>
      </c>
      <c r="F64" t="s">
        <v>23</v>
      </c>
    </row>
    <row r="65" spans="1:3" ht="12.75">
      <c r="A65" s="4">
        <v>37963</v>
      </c>
      <c r="B65" t="s">
        <v>14</v>
      </c>
      <c r="C65" s="1">
        <v>2.28</v>
      </c>
    </row>
    <row r="67" spans="1:4" ht="12.75">
      <c r="A67" s="4">
        <v>38106</v>
      </c>
      <c r="B67" t="s">
        <v>12</v>
      </c>
      <c r="C67" s="1">
        <v>1.9</v>
      </c>
      <c r="D67" s="6">
        <f>AVERAGE(C67:C68)</f>
        <v>1.95</v>
      </c>
    </row>
    <row r="68" spans="1:3" ht="12.75">
      <c r="A68" s="4">
        <v>38106</v>
      </c>
      <c r="B68" t="s">
        <v>13</v>
      </c>
      <c r="C68" s="1">
        <v>2</v>
      </c>
    </row>
    <row r="69" spans="1:2" ht="12.75">
      <c r="A69" s="4">
        <v>38106</v>
      </c>
      <c r="B69" t="s">
        <v>14</v>
      </c>
    </row>
    <row r="71" spans="1:3" ht="12.75">
      <c r="A71" s="4">
        <v>38120</v>
      </c>
      <c r="B71" t="s">
        <v>12</v>
      </c>
      <c r="C71" s="1">
        <v>3</v>
      </c>
    </row>
    <row r="72" spans="1:4" ht="12.75">
      <c r="A72" s="4">
        <v>38120</v>
      </c>
      <c r="B72" t="s">
        <v>13</v>
      </c>
      <c r="C72" s="1">
        <v>2.86</v>
      </c>
      <c r="D72" s="6">
        <f>AVERAGE(C71:C73)</f>
        <v>2.953333333333333</v>
      </c>
    </row>
    <row r="73" spans="1:3" ht="12.75">
      <c r="A73" s="4">
        <v>38120</v>
      </c>
      <c r="B73" t="s">
        <v>14</v>
      </c>
      <c r="C73" s="1">
        <v>3</v>
      </c>
    </row>
    <row r="75" spans="1:3" ht="12.75">
      <c r="A75" s="4">
        <v>38132</v>
      </c>
      <c r="B75" t="s">
        <v>12</v>
      </c>
      <c r="C75" s="1">
        <v>3.35</v>
      </c>
    </row>
    <row r="76" spans="1:4" ht="12.75">
      <c r="A76" s="4">
        <v>38132</v>
      </c>
      <c r="B76" t="s">
        <v>13</v>
      </c>
      <c r="C76" s="1">
        <v>3.02</v>
      </c>
      <c r="D76" s="6">
        <f>AVERAGE(C75:C77)</f>
        <v>3.24</v>
      </c>
    </row>
    <row r="77" spans="1:3" ht="12.75">
      <c r="A77" s="4">
        <v>38132</v>
      </c>
      <c r="B77" t="s">
        <v>14</v>
      </c>
      <c r="C77" s="1">
        <v>3.35</v>
      </c>
    </row>
    <row r="79" spans="1:3" ht="12.75">
      <c r="A79" s="4">
        <v>38147</v>
      </c>
      <c r="B79" t="s">
        <v>12</v>
      </c>
      <c r="C79" s="1">
        <v>3.25</v>
      </c>
    </row>
    <row r="80" spans="1:4" ht="12.75">
      <c r="A80" s="4">
        <v>38147</v>
      </c>
      <c r="B80" t="s">
        <v>13</v>
      </c>
      <c r="C80" s="1">
        <v>3</v>
      </c>
      <c r="D80" s="6">
        <f>AVERAGE(C79:C81)</f>
        <v>3.25</v>
      </c>
    </row>
    <row r="81" spans="1:3" ht="12.75">
      <c r="A81" s="4">
        <v>38147</v>
      </c>
      <c r="B81" t="s">
        <v>14</v>
      </c>
      <c r="C81" s="1">
        <v>3.5</v>
      </c>
    </row>
    <row r="83" spans="1:5" ht="12.75">
      <c r="A83" s="4">
        <v>38161</v>
      </c>
      <c r="B83" t="s">
        <v>12</v>
      </c>
      <c r="C83" s="1">
        <v>3.85</v>
      </c>
      <c r="E83" t="s">
        <v>24</v>
      </c>
    </row>
    <row r="84" spans="1:4" ht="12.75">
      <c r="A84" s="4">
        <v>38161</v>
      </c>
      <c r="B84" t="s">
        <v>13</v>
      </c>
      <c r="C84" s="1">
        <v>4.2</v>
      </c>
      <c r="D84" s="6">
        <f>AVERAGE(C83:C85)</f>
        <v>3.85</v>
      </c>
    </row>
    <row r="85" spans="1:3" ht="12.75">
      <c r="A85" s="4">
        <v>38161</v>
      </c>
      <c r="B85" t="s">
        <v>14</v>
      </c>
      <c r="C85" s="1">
        <v>3.5</v>
      </c>
    </row>
    <row r="87" spans="1:3" ht="12.75">
      <c r="A87" s="4">
        <v>38175</v>
      </c>
      <c r="B87" t="s">
        <v>12</v>
      </c>
      <c r="C87" s="1">
        <v>1.8</v>
      </c>
    </row>
    <row r="88" spans="1:5" ht="12.75">
      <c r="A88" s="4">
        <v>38175</v>
      </c>
      <c r="B88" t="s">
        <v>13</v>
      </c>
      <c r="C88" s="1">
        <v>1.65</v>
      </c>
      <c r="D88" s="6">
        <f>AVERAGE(C87:C89)</f>
        <v>1.4500000000000002</v>
      </c>
      <c r="E88" t="s">
        <v>25</v>
      </c>
    </row>
    <row r="89" spans="1:3" ht="12.75">
      <c r="A89" s="4">
        <v>38175</v>
      </c>
      <c r="B89" t="s">
        <v>14</v>
      </c>
      <c r="C89" s="1">
        <v>0.9</v>
      </c>
    </row>
    <row r="91" spans="1:3" ht="12.75">
      <c r="A91" s="4">
        <v>38189</v>
      </c>
      <c r="B91" t="s">
        <v>12</v>
      </c>
      <c r="C91" s="1">
        <v>2.45</v>
      </c>
    </row>
    <row r="92" spans="1:4" ht="12.75">
      <c r="A92" s="4">
        <v>38189</v>
      </c>
      <c r="B92" t="s">
        <v>13</v>
      </c>
      <c r="C92" s="1">
        <v>2.35</v>
      </c>
      <c r="D92" s="6">
        <f>AVERAGE(C91:C92)</f>
        <v>2.4000000000000004</v>
      </c>
    </row>
    <row r="93" spans="1:2" ht="12.75">
      <c r="A93" s="4">
        <v>38189</v>
      </c>
      <c r="B93" t="s">
        <v>14</v>
      </c>
    </row>
    <row r="95" spans="1:3" ht="12.75">
      <c r="A95" s="4">
        <v>38217</v>
      </c>
      <c r="B95" t="s">
        <v>12</v>
      </c>
      <c r="C95" s="1">
        <v>1.4</v>
      </c>
    </row>
    <row r="96" spans="1:4" ht="12.75">
      <c r="A96" s="4">
        <v>38217</v>
      </c>
      <c r="B96" t="s">
        <v>13</v>
      </c>
      <c r="C96" s="1">
        <v>1.1</v>
      </c>
      <c r="D96" s="6">
        <f>AVERAGE(C95:C97)</f>
        <v>1.5</v>
      </c>
    </row>
    <row r="97" spans="1:3" ht="12.75">
      <c r="A97" s="4">
        <v>38217</v>
      </c>
      <c r="B97" t="s">
        <v>14</v>
      </c>
      <c r="C97" s="1">
        <v>2</v>
      </c>
    </row>
    <row r="99" spans="1:3" ht="12.75">
      <c r="A99" s="4">
        <v>38231</v>
      </c>
      <c r="B99" t="s">
        <v>12</v>
      </c>
      <c r="C99" s="1">
        <v>1.9</v>
      </c>
    </row>
    <row r="100" spans="1:4" ht="12.75">
      <c r="A100" s="4">
        <v>38231</v>
      </c>
      <c r="B100" t="s">
        <v>13</v>
      </c>
      <c r="C100" s="1">
        <v>2.1</v>
      </c>
      <c r="D100" s="6">
        <f>AVERAGE(C99:C101)</f>
        <v>1.7666666666666666</v>
      </c>
    </row>
    <row r="101" spans="1:3" ht="12.75">
      <c r="A101" s="4">
        <v>38231</v>
      </c>
      <c r="B101" t="s">
        <v>14</v>
      </c>
      <c r="C101" s="1">
        <v>1.3</v>
      </c>
    </row>
    <row r="103" spans="1:3" ht="12.75">
      <c r="A103" s="4">
        <v>38246</v>
      </c>
      <c r="B103" t="s">
        <v>12</v>
      </c>
      <c r="C103" s="1">
        <v>1.75</v>
      </c>
    </row>
    <row r="104" spans="1:4" ht="12.75">
      <c r="A104" s="4">
        <v>38246</v>
      </c>
      <c r="B104" t="s">
        <v>13</v>
      </c>
      <c r="C104" s="1">
        <v>2</v>
      </c>
      <c r="D104" s="6">
        <f>AVERAGE(C103:C105)</f>
        <v>1.6500000000000001</v>
      </c>
    </row>
    <row r="105" spans="1:3" ht="12.75">
      <c r="A105" s="4">
        <v>38246</v>
      </c>
      <c r="B105" t="s">
        <v>14</v>
      </c>
      <c r="C105" s="1">
        <v>1.2</v>
      </c>
    </row>
    <row r="107" spans="1:3" ht="12.75">
      <c r="A107" s="4">
        <v>38260</v>
      </c>
      <c r="B107" t="s">
        <v>12</v>
      </c>
      <c r="C107" s="1">
        <v>2.75</v>
      </c>
    </row>
    <row r="108" spans="1:4" ht="12.75">
      <c r="A108" s="4">
        <v>38260</v>
      </c>
      <c r="B108" t="s">
        <v>13</v>
      </c>
      <c r="C108" s="1">
        <v>3.1</v>
      </c>
      <c r="D108" s="6">
        <f>AVERAGE(C107:C109)</f>
        <v>2.9</v>
      </c>
    </row>
    <row r="109" spans="1:3" ht="12.75">
      <c r="A109" s="4">
        <v>38260</v>
      </c>
      <c r="B109" t="s">
        <v>14</v>
      </c>
      <c r="C109" s="1">
        <v>2.85</v>
      </c>
    </row>
    <row r="111" spans="1:5" ht="12.75">
      <c r="A111" s="4">
        <v>38296</v>
      </c>
      <c r="B111" t="s">
        <v>12</v>
      </c>
      <c r="C111" s="1">
        <v>5.57</v>
      </c>
      <c r="E111" t="s">
        <v>26</v>
      </c>
    </row>
    <row r="112" spans="1:4" ht="12.75">
      <c r="A112" s="4">
        <v>38296</v>
      </c>
      <c r="B112" t="s">
        <v>13</v>
      </c>
      <c r="C112" s="1">
        <v>3</v>
      </c>
      <c r="D112" s="6">
        <f>AVERAGE(C111:C113)</f>
        <v>4.5</v>
      </c>
    </row>
    <row r="113" spans="1:3" ht="12.75">
      <c r="A113" s="4">
        <v>38296</v>
      </c>
      <c r="B113" t="s">
        <v>14</v>
      </c>
      <c r="C113" s="1">
        <v>4.93</v>
      </c>
    </row>
    <row r="115" spans="1:3" ht="12.75">
      <c r="A115" s="4">
        <v>38309</v>
      </c>
      <c r="B115" t="s">
        <v>12</v>
      </c>
      <c r="C115" s="1">
        <v>3</v>
      </c>
    </row>
    <row r="116" spans="1:4" ht="12.75">
      <c r="A116" s="4">
        <v>38309</v>
      </c>
      <c r="B116" t="s">
        <v>13</v>
      </c>
      <c r="C116" s="1">
        <v>2.69</v>
      </c>
      <c r="D116" s="6">
        <f>AVERAGE(C115:C117)</f>
        <v>3.016666666666666</v>
      </c>
    </row>
    <row r="117" spans="1:3" ht="12.75">
      <c r="A117" s="4">
        <v>38309</v>
      </c>
      <c r="B117" t="s">
        <v>14</v>
      </c>
      <c r="C117" s="1">
        <v>3.36</v>
      </c>
    </row>
    <row r="120" spans="1:3" ht="12.75">
      <c r="A120" s="4">
        <v>38453</v>
      </c>
      <c r="B120" t="s">
        <v>12</v>
      </c>
      <c r="C120" s="1">
        <v>0.65</v>
      </c>
    </row>
    <row r="121" spans="1:4" ht="12.75">
      <c r="A121" s="4">
        <v>38453</v>
      </c>
      <c r="B121" t="s">
        <v>13</v>
      </c>
      <c r="C121" s="1">
        <v>0.85</v>
      </c>
      <c r="D121" s="6">
        <f>AVERAGE(C120:C122)</f>
        <v>0.8333333333333334</v>
      </c>
    </row>
    <row r="122" spans="1:3" ht="12.75">
      <c r="A122" s="4">
        <v>38453</v>
      </c>
      <c r="B122" t="s">
        <v>14</v>
      </c>
      <c r="C122" s="1">
        <v>1</v>
      </c>
    </row>
    <row r="124" spans="1:3" ht="12.75">
      <c r="A124" s="4">
        <v>38467</v>
      </c>
      <c r="B124" t="s">
        <v>12</v>
      </c>
      <c r="C124" s="1">
        <v>1.27</v>
      </c>
    </row>
    <row r="125" spans="1:4" ht="12.75">
      <c r="A125" s="4">
        <v>38467</v>
      </c>
      <c r="B125" t="s">
        <v>13</v>
      </c>
      <c r="C125" s="1">
        <v>1.5</v>
      </c>
      <c r="D125" s="6">
        <f>AVERAGE(C124:C126)</f>
        <v>1.5899999999999999</v>
      </c>
    </row>
    <row r="126" spans="1:3" ht="12.75">
      <c r="A126" s="4">
        <v>38467</v>
      </c>
      <c r="B126" t="s">
        <v>14</v>
      </c>
      <c r="C126" s="1">
        <v>2</v>
      </c>
    </row>
    <row r="128" spans="1:3" ht="12.75">
      <c r="A128" s="4">
        <v>38482</v>
      </c>
      <c r="B128" t="s">
        <v>12</v>
      </c>
      <c r="C128" s="1">
        <v>1.45</v>
      </c>
    </row>
    <row r="129" spans="1:4" ht="12.75">
      <c r="A129" s="4">
        <v>38482</v>
      </c>
      <c r="B129" t="s">
        <v>13</v>
      </c>
      <c r="C129" s="1">
        <v>1.4</v>
      </c>
      <c r="D129" s="6">
        <f>AVERAGE(C128:C130)</f>
        <v>1.5099999999999998</v>
      </c>
    </row>
    <row r="130" spans="1:3" ht="12.75">
      <c r="A130" s="4">
        <v>38482</v>
      </c>
      <c r="B130" t="s">
        <v>14</v>
      </c>
      <c r="C130" s="1">
        <v>1.68</v>
      </c>
    </row>
    <row r="132" spans="1:3" ht="12.75">
      <c r="A132" s="4">
        <v>38495</v>
      </c>
      <c r="B132" t="s">
        <v>12</v>
      </c>
      <c r="C132" s="1">
        <v>1.55</v>
      </c>
    </row>
    <row r="133" spans="1:4" ht="12.75">
      <c r="A133" s="4">
        <v>38495</v>
      </c>
      <c r="B133" t="s">
        <v>13</v>
      </c>
      <c r="C133" s="1">
        <v>1.75</v>
      </c>
      <c r="D133" s="6">
        <f>AVERAGE(C132:C134)</f>
        <v>1.6833333333333333</v>
      </c>
    </row>
    <row r="134" spans="1:3" ht="12.75">
      <c r="A134" s="4">
        <v>38495</v>
      </c>
      <c r="B134" t="s">
        <v>14</v>
      </c>
      <c r="C134" s="1">
        <v>1.75</v>
      </c>
    </row>
    <row r="136" spans="1:3" ht="12.75">
      <c r="A136" s="4">
        <v>38513</v>
      </c>
      <c r="B136" t="s">
        <v>12</v>
      </c>
      <c r="C136" s="1">
        <v>2.5</v>
      </c>
    </row>
    <row r="137" spans="1:4" ht="12.75">
      <c r="A137" s="4">
        <v>38513</v>
      </c>
      <c r="B137" t="s">
        <v>13</v>
      </c>
      <c r="C137" s="1">
        <v>2.2</v>
      </c>
      <c r="D137" s="6">
        <f>AVERAGE(C136:C138)</f>
        <v>2.3833333333333333</v>
      </c>
    </row>
    <row r="138" spans="1:3" ht="12.75">
      <c r="A138" s="4">
        <v>38513</v>
      </c>
      <c r="B138" t="s">
        <v>14</v>
      </c>
      <c r="C138" s="1">
        <v>2.45</v>
      </c>
    </row>
    <row r="140" spans="1:3" ht="12.75">
      <c r="A140" s="4">
        <v>38525</v>
      </c>
      <c r="B140" t="s">
        <v>12</v>
      </c>
      <c r="C140" s="1">
        <v>2.75</v>
      </c>
    </row>
    <row r="141" spans="1:4" ht="12.75">
      <c r="A141" s="4">
        <v>38525</v>
      </c>
      <c r="B141" t="s">
        <v>13</v>
      </c>
      <c r="C141" s="1">
        <v>2.5</v>
      </c>
      <c r="D141" s="6">
        <f>AVERAGE(C140:C142)</f>
        <v>2.75</v>
      </c>
    </row>
    <row r="142" spans="1:3" ht="12.75">
      <c r="A142" s="4">
        <v>38525</v>
      </c>
      <c r="B142" t="s">
        <v>14</v>
      </c>
      <c r="C142" s="1">
        <v>3</v>
      </c>
    </row>
    <row r="144" spans="1:3" ht="12.75">
      <c r="A144" s="4">
        <v>38555</v>
      </c>
      <c r="B144" t="s">
        <v>12</v>
      </c>
      <c r="C144" s="1">
        <v>1.8</v>
      </c>
    </row>
    <row r="145" spans="1:4" ht="12.75">
      <c r="A145" s="4">
        <v>38555</v>
      </c>
      <c r="B145" t="s">
        <v>13</v>
      </c>
      <c r="C145" s="1">
        <v>1.7</v>
      </c>
      <c r="D145" s="6">
        <f>AVERAGE(C144:C146)</f>
        <v>1.9833333333333334</v>
      </c>
    </row>
    <row r="146" spans="1:3" ht="12.75">
      <c r="A146" s="4">
        <v>38555</v>
      </c>
      <c r="B146" t="s">
        <v>14</v>
      </c>
      <c r="C146" s="1">
        <v>2.45</v>
      </c>
    </row>
    <row r="148" spans="1:3" ht="12.75">
      <c r="A148" s="4">
        <v>38574</v>
      </c>
      <c r="B148" t="s">
        <v>12</v>
      </c>
      <c r="C148" s="1">
        <v>0.38</v>
      </c>
    </row>
    <row r="149" spans="1:4" ht="12.75">
      <c r="A149" s="4">
        <v>38574</v>
      </c>
      <c r="B149" t="s">
        <v>13</v>
      </c>
      <c r="C149" s="1">
        <v>0.4</v>
      </c>
      <c r="D149" s="6">
        <f>AVERAGE(C148:C150)</f>
        <v>0.6533333333333333</v>
      </c>
    </row>
    <row r="150" spans="1:3" ht="12.75">
      <c r="A150" s="4">
        <v>38574</v>
      </c>
      <c r="B150" t="s">
        <v>14</v>
      </c>
      <c r="C150" s="1">
        <v>1.18</v>
      </c>
    </row>
    <row r="152" spans="1:3" ht="12.75">
      <c r="A152" s="4">
        <v>38590</v>
      </c>
      <c r="B152" t="s">
        <v>12</v>
      </c>
      <c r="C152" s="1">
        <v>2</v>
      </c>
    </row>
    <row r="153" spans="1:4" ht="12.75">
      <c r="A153" s="4">
        <v>38590</v>
      </c>
      <c r="B153" t="s">
        <v>13</v>
      </c>
      <c r="C153" s="1">
        <v>2.1</v>
      </c>
      <c r="D153" s="6">
        <f>AVERAGE(C152:C154)</f>
        <v>2.0833333333333335</v>
      </c>
    </row>
    <row r="154" spans="1:3" ht="12.75">
      <c r="A154" s="4">
        <v>38590</v>
      </c>
      <c r="B154" t="s">
        <v>14</v>
      </c>
      <c r="C154" s="1">
        <v>2.15</v>
      </c>
    </row>
    <row r="156" spans="1:3" ht="12.75">
      <c r="A156" s="4">
        <v>38607</v>
      </c>
      <c r="B156" t="s">
        <v>12</v>
      </c>
      <c r="C156" s="1">
        <v>1.75</v>
      </c>
    </row>
    <row r="157" spans="1:4" ht="12.75">
      <c r="A157" s="4">
        <v>38607</v>
      </c>
      <c r="B157" t="s">
        <v>13</v>
      </c>
      <c r="C157" s="1">
        <v>2</v>
      </c>
      <c r="D157" s="6">
        <f>AVERAGE(C156:C158)</f>
        <v>1.7333333333333334</v>
      </c>
    </row>
    <row r="158" spans="1:3" ht="12.75">
      <c r="A158" s="4">
        <v>38607</v>
      </c>
      <c r="B158" t="s">
        <v>14</v>
      </c>
      <c r="C158" s="1">
        <v>1.45</v>
      </c>
    </row>
    <row r="160" spans="1:3" ht="12.75">
      <c r="A160" s="4">
        <v>38623</v>
      </c>
      <c r="B160" t="s">
        <v>12</v>
      </c>
      <c r="C160" s="1">
        <v>3.05</v>
      </c>
    </row>
    <row r="161" spans="1:4" ht="12.75">
      <c r="A161" s="4">
        <v>38623</v>
      </c>
      <c r="B161" t="s">
        <v>13</v>
      </c>
      <c r="C161" s="1">
        <v>2.6</v>
      </c>
      <c r="D161" s="6">
        <f>AVERAGE(C160:C162)</f>
        <v>2.733333333333333</v>
      </c>
    </row>
    <row r="162" spans="1:3" ht="12.75">
      <c r="A162" s="4">
        <v>38623</v>
      </c>
      <c r="B162" t="s">
        <v>14</v>
      </c>
      <c r="C162" s="1">
        <v>2.55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23:J23"/>
  <sheetViews>
    <sheetView zoomScale="85" zoomScaleNormal="85" workbookViewId="0" topLeftCell="H19">
      <selection activeCell="Y15" sqref="Y15"/>
    </sheetView>
  </sheetViews>
  <sheetFormatPr defaultColWidth="9.140625" defaultRowHeight="12.75"/>
  <sheetData>
    <row r="23" ht="12.75">
      <c r="J23" t="s">
        <v>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Shoshone-Paiute Tribes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sellman.jake</dc:creator>
  <cp:keywords/>
  <dc:description/>
  <cp:lastModifiedBy> </cp:lastModifiedBy>
  <cp:lastPrinted>2005-04-14T19:10:08Z</cp:lastPrinted>
  <dcterms:created xsi:type="dcterms:W3CDTF">2003-04-11T19:04:27Z</dcterms:created>
  <dcterms:modified xsi:type="dcterms:W3CDTF">2005-09-29T19:26:39Z</dcterms:modified>
  <cp:category/>
  <cp:version/>
  <cp:contentType/>
  <cp:contentStatus/>
</cp:coreProperties>
</file>