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Turbidity" sheetId="1" r:id="rId1"/>
    <sheet name="Water Qual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<sst xmlns="http://schemas.openxmlformats.org/spreadsheetml/2006/main" count="1231" uniqueCount="35">
  <si>
    <t>DATE</t>
  </si>
  <si>
    <t>SAMPLE #</t>
  </si>
  <si>
    <t>GN01</t>
  </si>
  <si>
    <t>SpC</t>
  </si>
  <si>
    <t>TEMP.</t>
  </si>
  <si>
    <t>DO (mg/L)</t>
  </si>
  <si>
    <t>CONDCTVTY</t>
  </si>
  <si>
    <t>DEPTH (m)</t>
  </si>
  <si>
    <t>GN02</t>
  </si>
  <si>
    <t xml:space="preserve">DO (%) </t>
  </si>
  <si>
    <t>pH</t>
  </si>
  <si>
    <t>Date</t>
  </si>
  <si>
    <t>Sample #</t>
  </si>
  <si>
    <t>Turbidity</t>
  </si>
  <si>
    <t>Avg. Turb.</t>
  </si>
  <si>
    <t>GN03</t>
  </si>
  <si>
    <t xml:space="preserve">      AVERAGE FOR 4/9/03</t>
  </si>
  <si>
    <t xml:space="preserve">      AVERAGE FOR 4/24/03</t>
  </si>
  <si>
    <t>Lots of Weeds</t>
  </si>
  <si>
    <t>Lots of Weeds in patches</t>
  </si>
  <si>
    <t>some weeds</t>
  </si>
  <si>
    <t>Turbidity is lower because of weed growth</t>
  </si>
  <si>
    <t>Weeds</t>
  </si>
  <si>
    <t>Big storm and cold spell prior to sampling</t>
  </si>
  <si>
    <t>COND</t>
  </si>
  <si>
    <t>Cond</t>
  </si>
  <si>
    <t>Reduced from plants</t>
  </si>
  <si>
    <t>Weeds are very thick</t>
  </si>
  <si>
    <t>thick weeds</t>
  </si>
  <si>
    <t>Secchi reach bottom</t>
  </si>
  <si>
    <t>Big storm day before</t>
  </si>
  <si>
    <t>weedy</t>
  </si>
  <si>
    <t>hit bottom</t>
  </si>
  <si>
    <t>Weedy</t>
  </si>
  <si>
    <t>Highweeds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</si>
</sst>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.75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b/>
      <sz val="9.75"/>
      <name val="Arial"/>
      <family val="2"/>
    </font>
    <font>
      <b/>
      <sz val="5.25"/>
      <name val="Arial"/>
      <family val="0"/>
    </font>
    <font>
      <sz val="5.25"/>
      <name val="Arial"/>
      <family val="0"/>
    </font>
    <font>
      <sz val="3.25"/>
      <name val="Arial"/>
      <family val="0"/>
    </font>
    <font>
      <sz val="5.75"/>
      <name val="Arial"/>
      <family val="0"/>
    </font>
    <font>
      <sz val="4"/>
      <name val="Arial"/>
      <family val="0"/>
    </font>
    <font>
      <b/>
      <sz val="11.5"/>
      <name val="Arial"/>
      <family val="2"/>
    </font>
    <font>
      <b/>
      <sz val="10.5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4" fontId="0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6" xfId="0" applyFill="1" applyBorder="1" applyAlignment="1">
      <alignment/>
    </xf>
    <xf numFmtId="0" fontId="3" fillId="0" borderId="9" xfId="0" applyFont="1" applyBorder="1" applyAlignment="1">
      <alignment/>
    </xf>
    <xf numFmtId="2" fontId="3" fillId="0" borderId="9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2" fontId="0" fillId="0" borderId="14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64" fontId="3" fillId="0" borderId="9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Temperature at MVR 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827"/>
          <c:h val="0.787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Qual.'!$U$4:$U$18</c:f>
              <c:numCache>
                <c:ptCount val="15"/>
                <c:pt idx="0">
                  <c:v>7.003333333333333</c:v>
                </c:pt>
                <c:pt idx="1">
                  <c:v>9.996666666666668</c:v>
                </c:pt>
                <c:pt idx="2">
                  <c:v>10.703333333333333</c:v>
                </c:pt>
                <c:pt idx="3">
                  <c:v>18.30666666666667</c:v>
                </c:pt>
                <c:pt idx="4">
                  <c:v>21.01</c:v>
                </c:pt>
                <c:pt idx="5">
                  <c:v>23.906666666666666</c:v>
                </c:pt>
                <c:pt idx="6">
                  <c:v>22.89333333333333</c:v>
                </c:pt>
                <c:pt idx="7">
                  <c:v>21.50666666666667</c:v>
                </c:pt>
                <c:pt idx="8">
                  <c:v>20.80333333333333</c:v>
                </c:pt>
                <c:pt idx="9">
                  <c:v>15.846666666666666</c:v>
                </c:pt>
                <c:pt idx="10">
                  <c:v>14.073333333333332</c:v>
                </c:pt>
                <c:pt idx="11">
                  <c:v>14.18</c:v>
                </c:pt>
                <c:pt idx="12">
                  <c:v>12.053333333333333</c:v>
                </c:pt>
                <c:pt idx="13">
                  <c:v>3.8</c:v>
                </c:pt>
                <c:pt idx="14">
                  <c:v>3.0866666666666664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Qual.'!$U$21:$U$35</c:f>
              <c:numCache>
                <c:ptCount val="15"/>
                <c:pt idx="0">
                  <c:v>6.923333333333333</c:v>
                </c:pt>
                <c:pt idx="1">
                  <c:v>9.99</c:v>
                </c:pt>
                <c:pt idx="2">
                  <c:v>10.69</c:v>
                </c:pt>
                <c:pt idx="3">
                  <c:v>17.773333333333333</c:v>
                </c:pt>
                <c:pt idx="4">
                  <c:v>20.88</c:v>
                </c:pt>
                <c:pt idx="5">
                  <c:v>23.78</c:v>
                </c:pt>
                <c:pt idx="6">
                  <c:v>22.853333333333335</c:v>
                </c:pt>
                <c:pt idx="7">
                  <c:v>21.52</c:v>
                </c:pt>
                <c:pt idx="8">
                  <c:v>20.796666666666667</c:v>
                </c:pt>
                <c:pt idx="9">
                  <c:v>15.87</c:v>
                </c:pt>
                <c:pt idx="10">
                  <c:v>14.053333333333333</c:v>
                </c:pt>
                <c:pt idx="11">
                  <c:v>14.116666666666667</c:v>
                </c:pt>
                <c:pt idx="12">
                  <c:v>11.553333333333333</c:v>
                </c:pt>
                <c:pt idx="13">
                  <c:v>3.6166666666666667</c:v>
                </c:pt>
                <c:pt idx="14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Qual.'!$U$39:$U$53</c:f>
              <c:numCache>
                <c:ptCount val="15"/>
                <c:pt idx="0">
                  <c:v>6.86</c:v>
                </c:pt>
                <c:pt idx="1">
                  <c:v>9.973333333333334</c:v>
                </c:pt>
                <c:pt idx="2">
                  <c:v>10.673333333333334</c:v>
                </c:pt>
                <c:pt idx="3">
                  <c:v>17.506666666666668</c:v>
                </c:pt>
                <c:pt idx="4">
                  <c:v>20.77</c:v>
                </c:pt>
                <c:pt idx="5">
                  <c:v>23.61</c:v>
                </c:pt>
                <c:pt idx="6">
                  <c:v>22.816666666666666</c:v>
                </c:pt>
                <c:pt idx="7">
                  <c:v>21.506666666666664</c:v>
                </c:pt>
                <c:pt idx="8">
                  <c:v>20.773333333333333</c:v>
                </c:pt>
                <c:pt idx="9">
                  <c:v>15.6</c:v>
                </c:pt>
                <c:pt idx="10">
                  <c:v>14</c:v>
                </c:pt>
                <c:pt idx="11">
                  <c:v>13.903333333333334</c:v>
                </c:pt>
                <c:pt idx="12">
                  <c:v>11.15</c:v>
                </c:pt>
                <c:pt idx="13">
                  <c:v>3.6666666666666665</c:v>
                </c:pt>
                <c:pt idx="14">
                  <c:v>3.14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Qual.'!$U$57:$U$71</c:f>
              <c:numCache>
                <c:ptCount val="15"/>
                <c:pt idx="0">
                  <c:v>6.793333333333333</c:v>
                </c:pt>
                <c:pt idx="1">
                  <c:v>9.96</c:v>
                </c:pt>
                <c:pt idx="2">
                  <c:v>10.633333333333333</c:v>
                </c:pt>
                <c:pt idx="3">
                  <c:v>17.423333333333332</c:v>
                </c:pt>
                <c:pt idx="4">
                  <c:v>20.23</c:v>
                </c:pt>
                <c:pt idx="5">
                  <c:v>22.58</c:v>
                </c:pt>
                <c:pt idx="6">
                  <c:v>22.19666666666667</c:v>
                </c:pt>
                <c:pt idx="7">
                  <c:v>21.22</c:v>
                </c:pt>
                <c:pt idx="8">
                  <c:v>20.37</c:v>
                </c:pt>
                <c:pt idx="9">
                  <c:v>15.41</c:v>
                </c:pt>
                <c:pt idx="10">
                  <c:v>13.63</c:v>
                </c:pt>
                <c:pt idx="11">
                  <c:v>14.05</c:v>
                </c:pt>
                <c:pt idx="12">
                  <c:v>10.9</c:v>
                </c:pt>
                <c:pt idx="13">
                  <c:v>3.63</c:v>
                </c:pt>
                <c:pt idx="14">
                  <c:v>3.19</c:v>
                </c:pt>
              </c:numCache>
            </c:numRef>
          </c:val>
          <c:smooth val="0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Qual.'!$U$74:$U$78</c:f>
              <c:numCache>
                <c:ptCount val="5"/>
                <c:pt idx="0">
                  <c:v>6.62</c:v>
                </c:pt>
                <c:pt idx="1">
                  <c:v>9.88</c:v>
                </c:pt>
                <c:pt idx="2">
                  <c:v>10.57</c:v>
                </c:pt>
                <c:pt idx="3">
                  <c:v>17.353333333333335</c:v>
                </c:pt>
                <c:pt idx="4">
                  <c:v>19.73</c:v>
                </c:pt>
              </c:numCache>
            </c:numRef>
          </c:val>
          <c:smooth val="0"/>
        </c:ser>
        <c:marker val="1"/>
        <c:axId val="37539981"/>
        <c:axId val="2315510"/>
      </c:lineChart>
      <c:dateAx>
        <c:axId val="3753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15510"/>
        <c:crosses val="autoZero"/>
        <c:auto val="0"/>
        <c:noMultiLvlLbl val="0"/>
      </c:dateAx>
      <c:valAx>
        <c:axId val="2315510"/>
        <c:scaling>
          <c:orientation val="minMax"/>
          <c:max val="2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753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52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D.O. Concentrations at MVR (2003)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Qual.'!$Y$4:$Y$18</c:f>
              <c:numCache>
                <c:ptCount val="15"/>
                <c:pt idx="0">
                  <c:v>9.763333333333334</c:v>
                </c:pt>
                <c:pt idx="1">
                  <c:v>8.526666666666666</c:v>
                </c:pt>
                <c:pt idx="2">
                  <c:v>9.776666666666666</c:v>
                </c:pt>
                <c:pt idx="3">
                  <c:v>7.883333333333333</c:v>
                </c:pt>
                <c:pt idx="4">
                  <c:v>11.97</c:v>
                </c:pt>
                <c:pt idx="5">
                  <c:v>9.966666666666667</c:v>
                </c:pt>
                <c:pt idx="6">
                  <c:v>9.266666666666666</c:v>
                </c:pt>
                <c:pt idx="7">
                  <c:v>8.876666666666667</c:v>
                </c:pt>
                <c:pt idx="8">
                  <c:v>9.233333333333333</c:v>
                </c:pt>
                <c:pt idx="9">
                  <c:v>9.103333333333333</c:v>
                </c:pt>
                <c:pt idx="10">
                  <c:v>9.126666666666667</c:v>
                </c:pt>
                <c:pt idx="11">
                  <c:v>9.223333333333334</c:v>
                </c:pt>
                <c:pt idx="12">
                  <c:v>9.176666666666668</c:v>
                </c:pt>
                <c:pt idx="13">
                  <c:v>10.726666666666667</c:v>
                </c:pt>
                <c:pt idx="14">
                  <c:v>11.606666666666667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Qual.'!$Y$21:$Y$35</c:f>
              <c:numCache>
                <c:ptCount val="15"/>
                <c:pt idx="0">
                  <c:v>9.733333333333333</c:v>
                </c:pt>
                <c:pt idx="1">
                  <c:v>8.34</c:v>
                </c:pt>
                <c:pt idx="2">
                  <c:v>9.706666666666667</c:v>
                </c:pt>
                <c:pt idx="3">
                  <c:v>7.976666666666667</c:v>
                </c:pt>
                <c:pt idx="4">
                  <c:v>11.95</c:v>
                </c:pt>
                <c:pt idx="5">
                  <c:v>10.136666666666668</c:v>
                </c:pt>
                <c:pt idx="6">
                  <c:v>9.303333333333333</c:v>
                </c:pt>
                <c:pt idx="7">
                  <c:v>8.876666666666667</c:v>
                </c:pt>
                <c:pt idx="8">
                  <c:v>9.276666666666666</c:v>
                </c:pt>
                <c:pt idx="9">
                  <c:v>8.916666666666666</c:v>
                </c:pt>
                <c:pt idx="10">
                  <c:v>9.136666666666665</c:v>
                </c:pt>
                <c:pt idx="11">
                  <c:v>8.683333333333334</c:v>
                </c:pt>
                <c:pt idx="12">
                  <c:v>8.723333333333333</c:v>
                </c:pt>
                <c:pt idx="13">
                  <c:v>10.316666666666666</c:v>
                </c:pt>
                <c:pt idx="14">
                  <c:v>11.21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Qual.'!$Y$39:$Y$53</c:f>
              <c:numCache>
                <c:ptCount val="15"/>
                <c:pt idx="0">
                  <c:v>9.72</c:v>
                </c:pt>
                <c:pt idx="1">
                  <c:v>8.323333333333334</c:v>
                </c:pt>
                <c:pt idx="2">
                  <c:v>9.713333333333333</c:v>
                </c:pt>
                <c:pt idx="3">
                  <c:v>8.54</c:v>
                </c:pt>
                <c:pt idx="4">
                  <c:v>12.086666666666666</c:v>
                </c:pt>
                <c:pt idx="5">
                  <c:v>10.663333333333334</c:v>
                </c:pt>
                <c:pt idx="6">
                  <c:v>9.21</c:v>
                </c:pt>
                <c:pt idx="7">
                  <c:v>8.723333333333333</c:v>
                </c:pt>
                <c:pt idx="8">
                  <c:v>9.26</c:v>
                </c:pt>
                <c:pt idx="9">
                  <c:v>8.796666666666667</c:v>
                </c:pt>
                <c:pt idx="10">
                  <c:v>9.02</c:v>
                </c:pt>
                <c:pt idx="11">
                  <c:v>8.03</c:v>
                </c:pt>
                <c:pt idx="12">
                  <c:v>8.403333333333332</c:v>
                </c:pt>
                <c:pt idx="13">
                  <c:v>9.93</c:v>
                </c:pt>
                <c:pt idx="14">
                  <c:v>11.093333333333334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Qual.'!$Y$57:$Y$71</c:f>
              <c:numCache>
                <c:ptCount val="15"/>
                <c:pt idx="0">
                  <c:v>9.7</c:v>
                </c:pt>
                <c:pt idx="1">
                  <c:v>8.296666666666667</c:v>
                </c:pt>
                <c:pt idx="2">
                  <c:v>9.716666666666667</c:v>
                </c:pt>
                <c:pt idx="3">
                  <c:v>8.37</c:v>
                </c:pt>
                <c:pt idx="4">
                  <c:v>10.716666666666667</c:v>
                </c:pt>
                <c:pt idx="5">
                  <c:v>6.81</c:v>
                </c:pt>
                <c:pt idx="6">
                  <c:v>4.986666666666667</c:v>
                </c:pt>
                <c:pt idx="7">
                  <c:v>5.445</c:v>
                </c:pt>
                <c:pt idx="8">
                  <c:v>4.52</c:v>
                </c:pt>
                <c:pt idx="9">
                  <c:v>7.715</c:v>
                </c:pt>
                <c:pt idx="10">
                  <c:v>5.635</c:v>
                </c:pt>
                <c:pt idx="11">
                  <c:v>8</c:v>
                </c:pt>
                <c:pt idx="12">
                  <c:v>6.88</c:v>
                </c:pt>
                <c:pt idx="13">
                  <c:v>9.29</c:v>
                </c:pt>
                <c:pt idx="14">
                  <c:v>10.17</c:v>
                </c:pt>
              </c:numCache>
            </c:numRef>
          </c:val>
          <c:smooth val="0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Qual.'!$S$4:$S$18</c:f>
              <c:strCache>
                <c:ptCount val="15"/>
                <c:pt idx="0">
                  <c:v>37720</c:v>
                </c:pt>
                <c:pt idx="1">
                  <c:v>37735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37903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Qual.'!$Y$74:$Y$78</c:f>
              <c:numCache>
                <c:ptCount val="5"/>
                <c:pt idx="0">
                  <c:v>9.35</c:v>
                </c:pt>
                <c:pt idx="1">
                  <c:v>8.115</c:v>
                </c:pt>
                <c:pt idx="2">
                  <c:v>9.413333333333332</c:v>
                </c:pt>
                <c:pt idx="3">
                  <c:v>6.583333333333333</c:v>
                </c:pt>
                <c:pt idx="4">
                  <c:v>5.6</c:v>
                </c:pt>
              </c:numCache>
            </c:numRef>
          </c:val>
          <c:smooth val="0"/>
        </c:ser>
        <c:marker val="1"/>
        <c:axId val="20839591"/>
        <c:axId val="53338592"/>
      </c:lineChart>
      <c:dateAx>
        <c:axId val="2083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338592"/>
        <c:crosses val="autoZero"/>
        <c:auto val="0"/>
        <c:noMultiLvlLbl val="0"/>
      </c:dateAx>
      <c:valAx>
        <c:axId val="53338592"/>
        <c:scaling>
          <c:orientation val="minMax"/>
          <c:max val="13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83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MVR Temperatures by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135"/>
          <c:w val="0.832"/>
          <c:h val="0.797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Qual.'!$AD$4:$AD$14</c:f>
              <c:numCache>
                <c:ptCount val="11"/>
                <c:pt idx="0">
                  <c:v>0.54</c:v>
                </c:pt>
                <c:pt idx="1">
                  <c:v>9.58</c:v>
                </c:pt>
                <c:pt idx="2">
                  <c:v>11.65</c:v>
                </c:pt>
                <c:pt idx="3">
                  <c:v>10.96</c:v>
                </c:pt>
                <c:pt idx="4">
                  <c:v>12.2</c:v>
                </c:pt>
                <c:pt idx="5">
                  <c:v>13.073333333333332</c:v>
                </c:pt>
                <c:pt idx="6">
                  <c:v>17.2</c:v>
                </c:pt>
                <c:pt idx="7">
                  <c:v>19.14333333333333</c:v>
                </c:pt>
                <c:pt idx="8">
                  <c:v>20.28</c:v>
                </c:pt>
                <c:pt idx="9">
                  <c:v>21.373333333333335</c:v>
                </c:pt>
                <c:pt idx="10">
                  <c:v>19.636666666666667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Qual.'!$AD$24:$AD$34</c:f>
              <c:numCache>
                <c:ptCount val="11"/>
                <c:pt idx="0">
                  <c:v>3.063333333333334</c:v>
                </c:pt>
                <c:pt idx="1">
                  <c:v>9.36</c:v>
                </c:pt>
                <c:pt idx="2">
                  <c:v>11.593333333333334</c:v>
                </c:pt>
                <c:pt idx="3">
                  <c:v>10.973333333333334</c:v>
                </c:pt>
                <c:pt idx="4">
                  <c:v>12.193333333333335</c:v>
                </c:pt>
                <c:pt idx="5">
                  <c:v>13.06</c:v>
                </c:pt>
                <c:pt idx="6">
                  <c:v>17.2</c:v>
                </c:pt>
                <c:pt idx="7">
                  <c:v>18.98</c:v>
                </c:pt>
                <c:pt idx="8">
                  <c:v>20.26</c:v>
                </c:pt>
                <c:pt idx="9">
                  <c:v>21.303333333333335</c:v>
                </c:pt>
                <c:pt idx="10">
                  <c:v>19.51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Qual.'!$AD$44:$AD$54</c:f>
              <c:numCache>
                <c:ptCount val="11"/>
                <c:pt idx="0">
                  <c:v>3.8</c:v>
                </c:pt>
                <c:pt idx="1">
                  <c:v>8.296666666666667</c:v>
                </c:pt>
                <c:pt idx="2">
                  <c:v>11.61</c:v>
                </c:pt>
                <c:pt idx="3">
                  <c:v>10.943333333333333</c:v>
                </c:pt>
                <c:pt idx="4">
                  <c:v>12.143333333333333</c:v>
                </c:pt>
                <c:pt idx="5">
                  <c:v>13.023333333333333</c:v>
                </c:pt>
                <c:pt idx="6">
                  <c:v>17.176666666666666</c:v>
                </c:pt>
                <c:pt idx="7">
                  <c:v>18.493333333333332</c:v>
                </c:pt>
                <c:pt idx="8">
                  <c:v>20.05333333333333</c:v>
                </c:pt>
                <c:pt idx="9">
                  <c:v>21.223333333333333</c:v>
                </c:pt>
                <c:pt idx="10">
                  <c:v>19.34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Qual.'!$AD$64:$AD$74</c:f>
              <c:numCache>
                <c:ptCount val="11"/>
                <c:pt idx="0">
                  <c:v>4</c:v>
                </c:pt>
                <c:pt idx="1">
                  <c:v>7.73</c:v>
                </c:pt>
                <c:pt idx="2">
                  <c:v>11.19</c:v>
                </c:pt>
                <c:pt idx="3">
                  <c:v>10.333333333333334</c:v>
                </c:pt>
                <c:pt idx="4">
                  <c:v>11.906666666666666</c:v>
                </c:pt>
                <c:pt idx="5">
                  <c:v>12.95</c:v>
                </c:pt>
                <c:pt idx="6">
                  <c:v>17.143333333333334</c:v>
                </c:pt>
                <c:pt idx="7">
                  <c:v>17.94333333333333</c:v>
                </c:pt>
                <c:pt idx="8">
                  <c:v>19.23</c:v>
                </c:pt>
                <c:pt idx="9">
                  <c:v>20.9</c:v>
                </c:pt>
                <c:pt idx="10">
                  <c:v>19.236666666666665</c:v>
                </c:pt>
              </c:numCache>
            </c:numRef>
          </c:val>
          <c:smooth val="0"/>
        </c:ser>
        <c:marker val="1"/>
        <c:axId val="10285281"/>
        <c:axId val="25458666"/>
      </c:lineChart>
      <c:dateAx>
        <c:axId val="1028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458666"/>
        <c:crosses val="autoZero"/>
        <c:auto val="0"/>
        <c:noMultiLvlLbl val="0"/>
      </c:dateAx>
      <c:valAx>
        <c:axId val="25458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028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171"/>
          <c:w val="0.0915"/>
          <c:h val="0.2222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MVR D.O. levels for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45"/>
          <c:w val="0.8725"/>
          <c:h val="0.827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Qual.'!$AH$4:$AH$14</c:f>
              <c:numCache>
                <c:ptCount val="11"/>
                <c:pt idx="0">
                  <c:v>11.96</c:v>
                </c:pt>
                <c:pt idx="1">
                  <c:v>8.31</c:v>
                </c:pt>
                <c:pt idx="2">
                  <c:v>8.816666666666668</c:v>
                </c:pt>
                <c:pt idx="3">
                  <c:v>8.553333333333335</c:v>
                </c:pt>
                <c:pt idx="4">
                  <c:v>8.66</c:v>
                </c:pt>
                <c:pt idx="5">
                  <c:v>9.926666666666668</c:v>
                </c:pt>
                <c:pt idx="6">
                  <c:v>8.716666666666667</c:v>
                </c:pt>
                <c:pt idx="7">
                  <c:v>12.173333333333332</c:v>
                </c:pt>
                <c:pt idx="8">
                  <c:v>7.516666666666667</c:v>
                </c:pt>
                <c:pt idx="9">
                  <c:v>3.09</c:v>
                </c:pt>
                <c:pt idx="10">
                  <c:v>7.323333333333333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Qual.'!$AH$24:$AH$34</c:f>
              <c:numCache>
                <c:ptCount val="11"/>
                <c:pt idx="0">
                  <c:v>10.48</c:v>
                </c:pt>
                <c:pt idx="1">
                  <c:v>8.28</c:v>
                </c:pt>
                <c:pt idx="2">
                  <c:v>8.71</c:v>
                </c:pt>
                <c:pt idx="3">
                  <c:v>8.506666666666668</c:v>
                </c:pt>
                <c:pt idx="4">
                  <c:v>8.556666666666667</c:v>
                </c:pt>
                <c:pt idx="5">
                  <c:v>9.9</c:v>
                </c:pt>
                <c:pt idx="6">
                  <c:v>8.716666666666667</c:v>
                </c:pt>
                <c:pt idx="7">
                  <c:v>11.996666666666668</c:v>
                </c:pt>
                <c:pt idx="8">
                  <c:v>7.516666666666667</c:v>
                </c:pt>
                <c:pt idx="9">
                  <c:v>3.2</c:v>
                </c:pt>
                <c:pt idx="10">
                  <c:v>7.18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Qual.'!$AH$44:$AH$54</c:f>
              <c:numCache>
                <c:ptCount val="11"/>
                <c:pt idx="0">
                  <c:v>5.89</c:v>
                </c:pt>
                <c:pt idx="1">
                  <c:v>8.153333333333334</c:v>
                </c:pt>
                <c:pt idx="2">
                  <c:v>8.726666666666667</c:v>
                </c:pt>
                <c:pt idx="3">
                  <c:v>8.496666666666666</c:v>
                </c:pt>
                <c:pt idx="4">
                  <c:v>8.543333333333335</c:v>
                </c:pt>
                <c:pt idx="5">
                  <c:v>9.846666666666666</c:v>
                </c:pt>
                <c:pt idx="6">
                  <c:v>8.71</c:v>
                </c:pt>
                <c:pt idx="7">
                  <c:v>12.08</c:v>
                </c:pt>
                <c:pt idx="8">
                  <c:v>7.656666666666666</c:v>
                </c:pt>
                <c:pt idx="9">
                  <c:v>3.2233333333333327</c:v>
                </c:pt>
                <c:pt idx="10">
                  <c:v>7.316666666666666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Qual.'!$AH$64:$AH$74</c:f>
              <c:numCache>
                <c:ptCount val="11"/>
                <c:pt idx="0">
                  <c:v>5.86</c:v>
                </c:pt>
                <c:pt idx="1">
                  <c:v>7.305</c:v>
                </c:pt>
                <c:pt idx="2">
                  <c:v>8.63</c:v>
                </c:pt>
                <c:pt idx="3">
                  <c:v>8.51</c:v>
                </c:pt>
                <c:pt idx="4">
                  <c:v>8.666666666666666</c:v>
                </c:pt>
                <c:pt idx="5">
                  <c:v>9.796666666666667</c:v>
                </c:pt>
                <c:pt idx="6">
                  <c:v>8.733333333333334</c:v>
                </c:pt>
                <c:pt idx="7">
                  <c:v>11.456666666666665</c:v>
                </c:pt>
                <c:pt idx="8">
                  <c:v>5.8566666666666665</c:v>
                </c:pt>
                <c:pt idx="9">
                  <c:v>2.723333333333333</c:v>
                </c:pt>
                <c:pt idx="10">
                  <c:v>6.98</c:v>
                </c:pt>
              </c:numCache>
            </c:numRef>
          </c:val>
          <c:smooth val="0"/>
        </c:ser>
        <c:marker val="1"/>
        <c:axId val="27801403"/>
        <c:axId val="48886036"/>
      </c:lineChart>
      <c:dateAx>
        <c:axId val="2780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86036"/>
        <c:crosses val="autoZero"/>
        <c:auto val="0"/>
        <c:noMultiLvlLbl val="0"/>
      </c:dateAx>
      <c:valAx>
        <c:axId val="48886036"/>
        <c:scaling>
          <c:orientation val="minMax"/>
          <c:max val="13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01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2445"/>
          <c:w val="0.08075"/>
          <c:h val="0.21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MVR pH for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955"/>
          <c:w val="0.86075"/>
          <c:h val="0.771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Qual.'!$AI$4:$AI$14</c:f>
              <c:numCache>
                <c:ptCount val="11"/>
                <c:pt idx="0">
                  <c:v>8.786666666666667</c:v>
                </c:pt>
                <c:pt idx="1">
                  <c:v>8.17</c:v>
                </c:pt>
                <c:pt idx="2">
                  <c:v>8.23</c:v>
                </c:pt>
                <c:pt idx="3">
                  <c:v>8.636666666666665</c:v>
                </c:pt>
                <c:pt idx="4">
                  <c:v>8.67</c:v>
                </c:pt>
                <c:pt idx="5">
                  <c:v>8.796666666666667</c:v>
                </c:pt>
                <c:pt idx="6">
                  <c:v>9.04</c:v>
                </c:pt>
                <c:pt idx="7">
                  <c:v>9.186666666666667</c:v>
                </c:pt>
                <c:pt idx="8">
                  <c:v>9.723333333333333</c:v>
                </c:pt>
                <c:pt idx="9">
                  <c:v>9.693333333333333</c:v>
                </c:pt>
                <c:pt idx="10">
                  <c:v>9.373333333333333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Qual.'!$AI$24:$AI$34</c:f>
              <c:numCache>
                <c:ptCount val="11"/>
                <c:pt idx="0">
                  <c:v>8.596666666666666</c:v>
                </c:pt>
                <c:pt idx="1">
                  <c:v>8.156666666666666</c:v>
                </c:pt>
                <c:pt idx="2">
                  <c:v>8.216666666666667</c:v>
                </c:pt>
                <c:pt idx="3">
                  <c:v>8.44</c:v>
                </c:pt>
                <c:pt idx="4">
                  <c:v>8.7</c:v>
                </c:pt>
                <c:pt idx="5">
                  <c:v>8.803333333333335</c:v>
                </c:pt>
                <c:pt idx="6">
                  <c:v>9.083333333333334</c:v>
                </c:pt>
                <c:pt idx="7">
                  <c:v>9.283333333333333</c:v>
                </c:pt>
                <c:pt idx="8">
                  <c:v>9.78</c:v>
                </c:pt>
                <c:pt idx="9">
                  <c:v>9.73</c:v>
                </c:pt>
                <c:pt idx="10">
                  <c:v>9.393333333333333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Qual.'!$AI$44:$AI$54</c:f>
              <c:numCache>
                <c:ptCount val="11"/>
                <c:pt idx="0">
                  <c:v>8.396666666666667</c:v>
                </c:pt>
                <c:pt idx="1">
                  <c:v>8.156666666666666</c:v>
                </c:pt>
                <c:pt idx="2">
                  <c:v>8.24</c:v>
                </c:pt>
                <c:pt idx="3">
                  <c:v>8.4</c:v>
                </c:pt>
                <c:pt idx="4">
                  <c:v>8.703333333333333</c:v>
                </c:pt>
                <c:pt idx="5">
                  <c:v>8.83</c:v>
                </c:pt>
                <c:pt idx="6">
                  <c:v>9.116666666666667</c:v>
                </c:pt>
                <c:pt idx="7">
                  <c:v>9.306666666666667</c:v>
                </c:pt>
                <c:pt idx="8">
                  <c:v>9.793333333333333</c:v>
                </c:pt>
                <c:pt idx="9">
                  <c:v>9.756666666666668</c:v>
                </c:pt>
                <c:pt idx="10">
                  <c:v>9.416666666666666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Qual.'!$AB$4:$AB$14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Qual.'!$AI$64:$AI$74</c:f>
              <c:numCache>
                <c:ptCount val="11"/>
                <c:pt idx="0">
                  <c:v>8.26</c:v>
                </c:pt>
                <c:pt idx="1">
                  <c:v>8.14</c:v>
                </c:pt>
                <c:pt idx="2">
                  <c:v>8.315</c:v>
                </c:pt>
                <c:pt idx="3">
                  <c:v>8.403333333333334</c:v>
                </c:pt>
                <c:pt idx="4">
                  <c:v>8.693333333333333</c:v>
                </c:pt>
                <c:pt idx="5">
                  <c:v>8.846666666666666</c:v>
                </c:pt>
                <c:pt idx="6">
                  <c:v>9.12</c:v>
                </c:pt>
                <c:pt idx="7">
                  <c:v>9.3</c:v>
                </c:pt>
                <c:pt idx="8">
                  <c:v>9.683333333333335</c:v>
                </c:pt>
                <c:pt idx="9">
                  <c:v>9.75</c:v>
                </c:pt>
                <c:pt idx="10">
                  <c:v>9.44</c:v>
                </c:pt>
              </c:numCache>
            </c:numRef>
          </c:val>
          <c:smooth val="0"/>
        </c:ser>
        <c:marker val="1"/>
        <c:axId val="37321141"/>
        <c:axId val="345950"/>
      </c:lineChart>
      <c:dateAx>
        <c:axId val="3732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950"/>
        <c:crosses val="autoZero"/>
        <c:auto val="0"/>
        <c:noMultiLvlLbl val="0"/>
      </c:dateAx>
      <c:valAx>
        <c:axId val="345950"/>
        <c:scaling>
          <c:orientation val="minMax"/>
          <c:max val="10"/>
          <c:min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2114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34075"/>
          <c:w val="0.08725"/>
          <c:h val="0.16625"/>
        </c:manualLayout>
      </c:layout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Temperatures for MVR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2775"/>
          <c:w val="0.8285"/>
          <c:h val="0.9412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Qual.'!$AM$4:$AM$13</c:f>
              <c:numCache>
                <c:ptCount val="10"/>
                <c:pt idx="0">
                  <c:v>7.986666666666667</c:v>
                </c:pt>
                <c:pt idx="1">
                  <c:v>8.713333333333333</c:v>
                </c:pt>
                <c:pt idx="2">
                  <c:v>12.06</c:v>
                </c:pt>
                <c:pt idx="3">
                  <c:v>17.07</c:v>
                </c:pt>
                <c:pt idx="4">
                  <c:v>15.836666666666668</c:v>
                </c:pt>
                <c:pt idx="5">
                  <c:v>19.8</c:v>
                </c:pt>
                <c:pt idx="6">
                  <c:v>22.96666666666667</c:v>
                </c:pt>
                <c:pt idx="7">
                  <c:v>22.236666666666665</c:v>
                </c:pt>
                <c:pt idx="8">
                  <c:v>16.016666666666666</c:v>
                </c:pt>
                <c:pt idx="9">
                  <c:v>15.176666666666668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Qual.'!$AM$24:$AM$33</c:f>
              <c:numCache>
                <c:ptCount val="10"/>
                <c:pt idx="0">
                  <c:v>7.95</c:v>
                </c:pt>
                <c:pt idx="1">
                  <c:v>8.696666666666667</c:v>
                </c:pt>
                <c:pt idx="2">
                  <c:v>12.063333333333333</c:v>
                </c:pt>
                <c:pt idx="3">
                  <c:v>16.796666666666667</c:v>
                </c:pt>
                <c:pt idx="4">
                  <c:v>15.246666666666668</c:v>
                </c:pt>
                <c:pt idx="5">
                  <c:v>19.19</c:v>
                </c:pt>
                <c:pt idx="6">
                  <c:v>22.6</c:v>
                </c:pt>
                <c:pt idx="7">
                  <c:v>21.733333333333334</c:v>
                </c:pt>
                <c:pt idx="8">
                  <c:v>15.693333333333333</c:v>
                </c:pt>
                <c:pt idx="9">
                  <c:v>13.95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Qual.'!$AM$44:$AM$53</c:f>
              <c:numCache>
                <c:ptCount val="10"/>
                <c:pt idx="0">
                  <c:v>7.8566666666666665</c:v>
                </c:pt>
                <c:pt idx="1">
                  <c:v>8.723333333333334</c:v>
                </c:pt>
                <c:pt idx="2">
                  <c:v>12.05</c:v>
                </c:pt>
                <c:pt idx="3">
                  <c:v>15.91</c:v>
                </c:pt>
                <c:pt idx="4">
                  <c:v>15.09</c:v>
                </c:pt>
                <c:pt idx="5">
                  <c:v>18.236666666666665</c:v>
                </c:pt>
                <c:pt idx="6">
                  <c:v>22.276666666666667</c:v>
                </c:pt>
                <c:pt idx="7">
                  <c:v>21.36</c:v>
                </c:pt>
                <c:pt idx="8">
                  <c:v>15.386666666666665</c:v>
                </c:pt>
                <c:pt idx="9">
                  <c:v>13.106666666666667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Qual.'!$AM$64:$AM$73</c:f>
              <c:numCache>
                <c:ptCount val="10"/>
                <c:pt idx="0">
                  <c:v>7.69</c:v>
                </c:pt>
                <c:pt idx="1">
                  <c:v>8.713333333333333</c:v>
                </c:pt>
                <c:pt idx="2">
                  <c:v>12.05</c:v>
                </c:pt>
                <c:pt idx="3">
                  <c:v>15.32</c:v>
                </c:pt>
                <c:pt idx="4">
                  <c:v>15.03</c:v>
                </c:pt>
                <c:pt idx="5">
                  <c:v>17.92</c:v>
                </c:pt>
                <c:pt idx="6">
                  <c:v>21.34</c:v>
                </c:pt>
                <c:pt idx="7">
                  <c:v>20.8</c:v>
                </c:pt>
                <c:pt idx="8">
                  <c:v>14.85</c:v>
                </c:pt>
                <c:pt idx="9">
                  <c:v>12.82</c:v>
                </c:pt>
              </c:numCache>
            </c:numRef>
          </c:val>
          <c:smooth val="1"/>
        </c:ser>
        <c:axId val="3113551"/>
        <c:axId val="28021960"/>
      </c:lineChart>
      <c:dateAx>
        <c:axId val="31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1960"/>
        <c:crosses val="autoZero"/>
        <c:auto val="0"/>
        <c:noMultiLvlLbl val="0"/>
      </c:dateAx>
      <c:valAx>
        <c:axId val="2802196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875"/>
          <c:w val="0.11775"/>
          <c:h val="0.268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DO levels at MVR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225"/>
          <c:w val="0.8495"/>
          <c:h val="0.8002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Qual.'!$AQ$4:$AQ$13</c:f>
              <c:numCache>
                <c:ptCount val="10"/>
                <c:pt idx="0">
                  <c:v>9.48</c:v>
                </c:pt>
                <c:pt idx="1">
                  <c:v>9.856666666666667</c:v>
                </c:pt>
                <c:pt idx="2">
                  <c:v>7.25</c:v>
                </c:pt>
                <c:pt idx="3">
                  <c:v>7.923333333333333</c:v>
                </c:pt>
                <c:pt idx="4">
                  <c:v>8.11</c:v>
                </c:pt>
                <c:pt idx="5">
                  <c:v>8.123333333333333</c:v>
                </c:pt>
                <c:pt idx="6">
                  <c:v>7.846666666666667</c:v>
                </c:pt>
                <c:pt idx="7">
                  <c:v>7.336666666666666</c:v>
                </c:pt>
                <c:pt idx="8">
                  <c:v>7.726666666666667</c:v>
                </c:pt>
                <c:pt idx="9">
                  <c:v>9.71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Qual.'!$AQ$24:$AQ$33</c:f>
              <c:numCache>
                <c:ptCount val="10"/>
                <c:pt idx="0">
                  <c:v>9.116666666666667</c:v>
                </c:pt>
                <c:pt idx="1">
                  <c:v>9.686666666666667</c:v>
                </c:pt>
                <c:pt idx="2">
                  <c:v>7.036666666666666</c:v>
                </c:pt>
                <c:pt idx="3">
                  <c:v>7.79</c:v>
                </c:pt>
                <c:pt idx="4">
                  <c:v>7.9433333333333325</c:v>
                </c:pt>
                <c:pt idx="5">
                  <c:v>7.6</c:v>
                </c:pt>
                <c:pt idx="6">
                  <c:v>7.466666666666668</c:v>
                </c:pt>
                <c:pt idx="7">
                  <c:v>7.363333333333333</c:v>
                </c:pt>
                <c:pt idx="8">
                  <c:v>7.5</c:v>
                </c:pt>
                <c:pt idx="9">
                  <c:v>9.926666666666668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Qual.'!$AQ$44:$AQ$53</c:f>
              <c:numCache>
                <c:ptCount val="10"/>
                <c:pt idx="0">
                  <c:v>9.036666666666667</c:v>
                </c:pt>
                <c:pt idx="1">
                  <c:v>9.683333333333334</c:v>
                </c:pt>
                <c:pt idx="2">
                  <c:v>6.99</c:v>
                </c:pt>
                <c:pt idx="3">
                  <c:v>7.746666666666667</c:v>
                </c:pt>
                <c:pt idx="4">
                  <c:v>7.83</c:v>
                </c:pt>
                <c:pt idx="5">
                  <c:v>7.96</c:v>
                </c:pt>
                <c:pt idx="6">
                  <c:v>7.283333333333332</c:v>
                </c:pt>
                <c:pt idx="7">
                  <c:v>7.46</c:v>
                </c:pt>
                <c:pt idx="8">
                  <c:v>7.333333333333333</c:v>
                </c:pt>
                <c:pt idx="9">
                  <c:v>9.363333333333333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Qual.'!$AQ$64:$AQ$73</c:f>
              <c:numCache>
                <c:ptCount val="10"/>
                <c:pt idx="0">
                  <c:v>8.78</c:v>
                </c:pt>
                <c:pt idx="1">
                  <c:v>9.666666666666666</c:v>
                </c:pt>
                <c:pt idx="2">
                  <c:v>6.97</c:v>
                </c:pt>
                <c:pt idx="3">
                  <c:v>7.623333333333332</c:v>
                </c:pt>
                <c:pt idx="4">
                  <c:v>7.79</c:v>
                </c:pt>
                <c:pt idx="5">
                  <c:v>7.986666666666667</c:v>
                </c:pt>
                <c:pt idx="6">
                  <c:v>4.566666666666666</c:v>
                </c:pt>
                <c:pt idx="7">
                  <c:v>4.273333333333333</c:v>
                </c:pt>
                <c:pt idx="8">
                  <c:v>6.093333333333334</c:v>
                </c:pt>
                <c:pt idx="9">
                  <c:v>8.233333333333334</c:v>
                </c:pt>
              </c:numCache>
            </c:numRef>
          </c:val>
          <c:smooth val="1"/>
        </c:ser>
        <c:axId val="50871049"/>
        <c:axId val="55186258"/>
      </c:lineChart>
      <c:dateAx>
        <c:axId val="50871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86258"/>
        <c:crosses val="autoZero"/>
        <c:auto val="0"/>
        <c:noMultiLvlLbl val="0"/>
      </c:dateAx>
      <c:valAx>
        <c:axId val="55186258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71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pH for MVR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15"/>
          <c:w val="0.7925"/>
          <c:h val="0.878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Qual.'!$AR$4:$AR$13</c:f>
              <c:numCache>
                <c:ptCount val="10"/>
                <c:pt idx="0">
                  <c:v>8.78</c:v>
                </c:pt>
                <c:pt idx="1">
                  <c:v>8.586666666666666</c:v>
                </c:pt>
                <c:pt idx="2">
                  <c:v>8.386666666666665</c:v>
                </c:pt>
                <c:pt idx="3">
                  <c:v>8.526666666666667</c:v>
                </c:pt>
                <c:pt idx="4">
                  <c:v>8.743333333333334</c:v>
                </c:pt>
                <c:pt idx="5">
                  <c:v>9.143333333333333</c:v>
                </c:pt>
                <c:pt idx="6">
                  <c:v>10.243333333333334</c:v>
                </c:pt>
                <c:pt idx="7">
                  <c:v>10.04</c:v>
                </c:pt>
                <c:pt idx="8">
                  <c:v>9.443333333333333</c:v>
                </c:pt>
                <c:pt idx="9">
                  <c:v>9.363333333333335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Qual.'!$AR$24:$AR$33</c:f>
              <c:numCache>
                <c:ptCount val="10"/>
                <c:pt idx="0">
                  <c:v>8.643333333333333</c:v>
                </c:pt>
                <c:pt idx="1">
                  <c:v>8.59</c:v>
                </c:pt>
                <c:pt idx="2">
                  <c:v>8.356666666666667</c:v>
                </c:pt>
                <c:pt idx="3">
                  <c:v>8.58</c:v>
                </c:pt>
                <c:pt idx="4">
                  <c:v>8.72</c:v>
                </c:pt>
                <c:pt idx="5">
                  <c:v>9.206666666666665</c:v>
                </c:pt>
                <c:pt idx="6">
                  <c:v>10.25</c:v>
                </c:pt>
                <c:pt idx="7">
                  <c:v>10.09</c:v>
                </c:pt>
                <c:pt idx="8">
                  <c:v>9.406666666666666</c:v>
                </c:pt>
                <c:pt idx="9">
                  <c:v>9.336666666666666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Qual.'!$AR$44:$AR$53</c:f>
              <c:numCache>
                <c:ptCount val="10"/>
                <c:pt idx="0">
                  <c:v>8.6</c:v>
                </c:pt>
                <c:pt idx="1">
                  <c:v>8.57</c:v>
                </c:pt>
                <c:pt idx="2">
                  <c:v>8.336666666666666</c:v>
                </c:pt>
                <c:pt idx="3">
                  <c:v>8.58</c:v>
                </c:pt>
                <c:pt idx="4">
                  <c:v>8.69</c:v>
                </c:pt>
                <c:pt idx="5">
                  <c:v>9.266666666666666</c:v>
                </c:pt>
                <c:pt idx="6">
                  <c:v>10.24</c:v>
                </c:pt>
                <c:pt idx="7">
                  <c:v>10.16</c:v>
                </c:pt>
                <c:pt idx="8">
                  <c:v>9.376666666666665</c:v>
                </c:pt>
                <c:pt idx="9">
                  <c:v>9.25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Qual.'!$AK$4:$AK$13</c:f>
              <c:strCache>
                <c:ptCount val="10"/>
                <c:pt idx="0">
                  <c:v>38453</c:v>
                </c:pt>
                <c:pt idx="1">
                  <c:v>38467</c:v>
                </c:pt>
                <c:pt idx="2">
                  <c:v>38482</c:v>
                </c:pt>
                <c:pt idx="3">
                  <c:v>38495</c:v>
                </c:pt>
                <c:pt idx="4">
                  <c:v>38516</c:v>
                </c:pt>
                <c:pt idx="5">
                  <c:v>38524</c:v>
                </c:pt>
                <c:pt idx="6">
                  <c:v>38555</c:v>
                </c:pt>
                <c:pt idx="7">
                  <c:v>38575</c:v>
                </c:pt>
                <c:pt idx="8">
                  <c:v>38607</c:v>
                </c:pt>
                <c:pt idx="9">
                  <c:v>38623</c:v>
                </c:pt>
              </c:strCache>
            </c:strRef>
          </c:cat>
          <c:val>
            <c:numRef>
              <c:f>'Water Qual.'!$AR$64:$AR$73</c:f>
              <c:numCache>
                <c:ptCount val="10"/>
                <c:pt idx="0">
                  <c:v>8.563333333333333</c:v>
                </c:pt>
                <c:pt idx="1">
                  <c:v>8.553333333333333</c:v>
                </c:pt>
                <c:pt idx="2">
                  <c:v>8.313333333333333</c:v>
                </c:pt>
                <c:pt idx="3">
                  <c:v>8.57</c:v>
                </c:pt>
                <c:pt idx="4">
                  <c:v>8.683333333333334</c:v>
                </c:pt>
                <c:pt idx="5">
                  <c:v>9.273333333333333</c:v>
                </c:pt>
                <c:pt idx="6">
                  <c:v>10.036666666666667</c:v>
                </c:pt>
                <c:pt idx="7">
                  <c:v>9.973333333333334</c:v>
                </c:pt>
                <c:pt idx="8">
                  <c:v>9.236666666666666</c:v>
                </c:pt>
                <c:pt idx="9">
                  <c:v>9.163333333333334</c:v>
                </c:pt>
              </c:numCache>
            </c:numRef>
          </c:val>
          <c:smooth val="1"/>
        </c:ser>
        <c:axId val="26914275"/>
        <c:axId val="40901884"/>
      </c:lineChart>
      <c:dateAx>
        <c:axId val="2691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01884"/>
        <c:crosses val="autoZero"/>
        <c:auto val="0"/>
        <c:noMultiLvlLbl val="0"/>
      </c:dateAx>
      <c:valAx>
        <c:axId val="40901884"/>
        <c:scaling>
          <c:orientation val="minMax"/>
          <c:max val="10.5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427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3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247650</xdr:colOff>
      <xdr:row>18</xdr:row>
      <xdr:rowOff>66675</xdr:rowOff>
    </xdr:to>
    <xdr:graphicFrame>
      <xdr:nvGraphicFramePr>
        <xdr:cNvPr id="1" name="Chart 3"/>
        <xdr:cNvGraphicFramePr/>
      </xdr:nvGraphicFramePr>
      <xdr:xfrm>
        <a:off x="0" y="0"/>
        <a:ext cx="3905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6</xdr:col>
      <xdr:colOff>247650</xdr:colOff>
      <xdr:row>34</xdr:row>
      <xdr:rowOff>133350</xdr:rowOff>
    </xdr:to>
    <xdr:graphicFrame>
      <xdr:nvGraphicFramePr>
        <xdr:cNvPr id="2" name="Chart 4"/>
        <xdr:cNvGraphicFramePr/>
      </xdr:nvGraphicFramePr>
      <xdr:xfrm>
        <a:off x="0" y="2981325"/>
        <a:ext cx="3905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0</xdr:row>
      <xdr:rowOff>0</xdr:rowOff>
    </xdr:from>
    <xdr:to>
      <xdr:col>16</xdr:col>
      <xdr:colOff>38100</xdr:colOff>
      <xdr:row>18</xdr:row>
      <xdr:rowOff>19050</xdr:rowOff>
    </xdr:to>
    <xdr:graphicFrame>
      <xdr:nvGraphicFramePr>
        <xdr:cNvPr id="3" name="Chart 5"/>
        <xdr:cNvGraphicFramePr/>
      </xdr:nvGraphicFramePr>
      <xdr:xfrm>
        <a:off x="4486275" y="0"/>
        <a:ext cx="53054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18</xdr:row>
      <xdr:rowOff>38100</xdr:rowOff>
    </xdr:from>
    <xdr:to>
      <xdr:col>16</xdr:col>
      <xdr:colOff>38100</xdr:colOff>
      <xdr:row>34</xdr:row>
      <xdr:rowOff>123825</xdr:rowOff>
    </xdr:to>
    <xdr:graphicFrame>
      <xdr:nvGraphicFramePr>
        <xdr:cNvPr id="4" name="Chart 6"/>
        <xdr:cNvGraphicFramePr/>
      </xdr:nvGraphicFramePr>
      <xdr:xfrm>
        <a:off x="4495800" y="2952750"/>
        <a:ext cx="52959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238125</xdr:colOff>
      <xdr:row>34</xdr:row>
      <xdr:rowOff>133350</xdr:rowOff>
    </xdr:from>
    <xdr:to>
      <xdr:col>16</xdr:col>
      <xdr:colOff>38100</xdr:colOff>
      <xdr:row>53</xdr:row>
      <xdr:rowOff>66675</xdr:rowOff>
    </xdr:to>
    <xdr:graphicFrame>
      <xdr:nvGraphicFramePr>
        <xdr:cNvPr id="5" name="Chart 7"/>
        <xdr:cNvGraphicFramePr/>
      </xdr:nvGraphicFramePr>
      <xdr:xfrm>
        <a:off x="4505325" y="5638800"/>
        <a:ext cx="52863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419100</xdr:colOff>
      <xdr:row>0</xdr:row>
      <xdr:rowOff>9525</xdr:rowOff>
    </xdr:from>
    <xdr:to>
      <xdr:col>24</xdr:col>
      <xdr:colOff>38100</xdr:colOff>
      <xdr:row>16</xdr:row>
      <xdr:rowOff>95250</xdr:rowOff>
    </xdr:to>
    <xdr:graphicFrame>
      <xdr:nvGraphicFramePr>
        <xdr:cNvPr id="6" name="Chart 8"/>
        <xdr:cNvGraphicFramePr/>
      </xdr:nvGraphicFramePr>
      <xdr:xfrm>
        <a:off x="10172700" y="9525"/>
        <a:ext cx="449580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419100</xdr:colOff>
      <xdr:row>17</xdr:row>
      <xdr:rowOff>19050</xdr:rowOff>
    </xdr:from>
    <xdr:to>
      <xdr:col>24</xdr:col>
      <xdr:colOff>38100</xdr:colOff>
      <xdr:row>34</xdr:row>
      <xdr:rowOff>95250</xdr:rowOff>
    </xdr:to>
    <xdr:graphicFrame>
      <xdr:nvGraphicFramePr>
        <xdr:cNvPr id="7" name="Chart 9"/>
        <xdr:cNvGraphicFramePr/>
      </xdr:nvGraphicFramePr>
      <xdr:xfrm>
        <a:off x="10172700" y="2771775"/>
        <a:ext cx="44958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419100</xdr:colOff>
      <xdr:row>34</xdr:row>
      <xdr:rowOff>104775</xdr:rowOff>
    </xdr:from>
    <xdr:to>
      <xdr:col>24</xdr:col>
      <xdr:colOff>47625</xdr:colOff>
      <xdr:row>51</xdr:row>
      <xdr:rowOff>66675</xdr:rowOff>
    </xdr:to>
    <xdr:graphicFrame>
      <xdr:nvGraphicFramePr>
        <xdr:cNvPr id="8" name="Chart 10"/>
        <xdr:cNvGraphicFramePr/>
      </xdr:nvGraphicFramePr>
      <xdr:xfrm>
        <a:off x="10172700" y="5610225"/>
        <a:ext cx="45053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9"/>
  <sheetViews>
    <sheetView workbookViewId="0" topLeftCell="A131">
      <selection activeCell="E160" sqref="E160"/>
    </sheetView>
  </sheetViews>
  <sheetFormatPr defaultColWidth="9.140625" defaultRowHeight="12.75"/>
  <cols>
    <col min="1" max="1" width="10.140625" style="0" bestFit="1" customWidth="1"/>
    <col min="3" max="3" width="9.140625" style="4" customWidth="1"/>
  </cols>
  <sheetData>
    <row r="2" spans="1:4" ht="12.75">
      <c r="A2" t="s">
        <v>11</v>
      </c>
      <c r="B2" t="s">
        <v>12</v>
      </c>
      <c r="C2" s="4" t="s">
        <v>13</v>
      </c>
      <c r="D2" t="s">
        <v>14</v>
      </c>
    </row>
    <row r="3" spans="1:3" ht="12.75">
      <c r="A3" s="2">
        <v>37720</v>
      </c>
      <c r="B3" t="s">
        <v>2</v>
      </c>
      <c r="C3" s="4">
        <v>1.4</v>
      </c>
    </row>
    <row r="4" spans="1:4" ht="12.75">
      <c r="A4" s="2">
        <v>37720</v>
      </c>
      <c r="B4" t="s">
        <v>8</v>
      </c>
      <c r="C4" s="4">
        <v>1.43</v>
      </c>
      <c r="D4" s="6">
        <f>AVERAGE(C3:C5)</f>
        <v>1.4100000000000001</v>
      </c>
    </row>
    <row r="5" spans="1:3" ht="12.75">
      <c r="A5" s="2">
        <v>37720</v>
      </c>
      <c r="B5" t="s">
        <v>15</v>
      </c>
      <c r="C5" s="4">
        <v>1.4</v>
      </c>
    </row>
    <row r="7" spans="1:3" ht="12.75">
      <c r="A7" s="2">
        <v>37735</v>
      </c>
      <c r="B7" t="s">
        <v>2</v>
      </c>
      <c r="C7" s="4">
        <v>2.85</v>
      </c>
    </row>
    <row r="8" spans="1:4" ht="12.75">
      <c r="A8" s="2">
        <v>37735</v>
      </c>
      <c r="B8" t="s">
        <v>8</v>
      </c>
      <c r="C8" s="4">
        <v>3.34</v>
      </c>
      <c r="D8" s="6">
        <f>AVERAGE(C7:C9)</f>
        <v>3.2133333333333334</v>
      </c>
    </row>
    <row r="9" spans="1:3" ht="12.75">
      <c r="A9" s="2">
        <v>37735</v>
      </c>
      <c r="B9" t="s">
        <v>15</v>
      </c>
      <c r="C9" s="4">
        <v>3.45</v>
      </c>
    </row>
    <row r="11" spans="1:3" ht="12.75">
      <c r="A11" s="2">
        <v>37749</v>
      </c>
      <c r="B11" t="s">
        <v>2</v>
      </c>
      <c r="C11" s="4">
        <v>3.7</v>
      </c>
    </row>
    <row r="12" spans="1:4" ht="12.75">
      <c r="A12" s="2">
        <v>37749</v>
      </c>
      <c r="B12" t="s">
        <v>8</v>
      </c>
      <c r="C12" s="4">
        <v>4</v>
      </c>
      <c r="D12" s="6">
        <f>AVERAGE(C11:C13)</f>
        <v>3.9500000000000006</v>
      </c>
    </row>
    <row r="13" spans="1:3" ht="12.75">
      <c r="A13" s="2">
        <v>37749</v>
      </c>
      <c r="B13" t="s">
        <v>15</v>
      </c>
      <c r="C13" s="4">
        <v>4.15</v>
      </c>
    </row>
    <row r="15" spans="1:3" ht="12.75">
      <c r="A15" s="2">
        <v>37797</v>
      </c>
      <c r="B15" t="s">
        <v>2</v>
      </c>
      <c r="C15" s="4">
        <v>3.07</v>
      </c>
    </row>
    <row r="16" spans="1:4" ht="12.75">
      <c r="A16" s="2">
        <v>37797</v>
      </c>
      <c r="B16" t="s">
        <v>8</v>
      </c>
      <c r="C16" s="4">
        <v>3.45</v>
      </c>
      <c r="D16" s="6">
        <f>AVERAGE(C15:C17)</f>
        <v>3.526666666666666</v>
      </c>
    </row>
    <row r="17" spans="1:3" ht="12.75">
      <c r="A17" s="2">
        <v>37797</v>
      </c>
      <c r="B17" t="s">
        <v>15</v>
      </c>
      <c r="C17" s="4">
        <v>4.06</v>
      </c>
    </row>
    <row r="19" spans="1:6" ht="12.75">
      <c r="A19" s="2">
        <v>37812</v>
      </c>
      <c r="B19" t="s">
        <v>2</v>
      </c>
      <c r="C19" s="4">
        <v>2.67</v>
      </c>
      <c r="F19" t="s">
        <v>18</v>
      </c>
    </row>
    <row r="20" spans="1:6" ht="12.75">
      <c r="A20" s="2">
        <v>37812</v>
      </c>
      <c r="B20" t="s">
        <v>8</v>
      </c>
      <c r="C20" s="4">
        <v>2.57</v>
      </c>
      <c r="D20" s="6">
        <f>AVERAGE(C19:C21)</f>
        <v>2.986666666666667</v>
      </c>
      <c r="F20" t="s">
        <v>19</v>
      </c>
    </row>
    <row r="21" spans="1:6" ht="12.75">
      <c r="A21" s="2">
        <v>37812</v>
      </c>
      <c r="B21" t="s">
        <v>15</v>
      </c>
      <c r="C21" s="4">
        <v>3.72</v>
      </c>
      <c r="F21" t="s">
        <v>20</v>
      </c>
    </row>
    <row r="23" spans="1:6" ht="12.75">
      <c r="A23" s="2">
        <v>37824</v>
      </c>
      <c r="B23" t="s">
        <v>2</v>
      </c>
      <c r="C23" s="4">
        <v>3.36</v>
      </c>
      <c r="F23" t="s">
        <v>18</v>
      </c>
    </row>
    <row r="24" spans="1:6" ht="12.75">
      <c r="A24" s="2">
        <v>37824</v>
      </c>
      <c r="B24" t="s">
        <v>8</v>
      </c>
      <c r="C24" s="4">
        <v>2.18</v>
      </c>
      <c r="D24" s="6">
        <f>AVERAGE(C23:C25)</f>
        <v>2.75</v>
      </c>
      <c r="F24" t="s">
        <v>18</v>
      </c>
    </row>
    <row r="25" spans="1:6" ht="12.75">
      <c r="A25" s="2">
        <v>37824</v>
      </c>
      <c r="B25" t="s">
        <v>15</v>
      </c>
      <c r="C25" s="4">
        <v>2.71</v>
      </c>
      <c r="F25" t="s">
        <v>18</v>
      </c>
    </row>
    <row r="27" spans="1:6" ht="12.75">
      <c r="A27" s="2">
        <v>37832</v>
      </c>
      <c r="B27" t="s">
        <v>2</v>
      </c>
      <c r="C27" s="4">
        <v>2.45</v>
      </c>
      <c r="F27" t="s">
        <v>18</v>
      </c>
    </row>
    <row r="28" spans="1:6" ht="12.75">
      <c r="A28" s="2">
        <v>37832</v>
      </c>
      <c r="B28" t="s">
        <v>8</v>
      </c>
      <c r="C28" s="4">
        <v>2.22</v>
      </c>
      <c r="D28" s="6">
        <f>AVERAGE(C27:C29)</f>
        <v>2.706666666666667</v>
      </c>
      <c r="F28" t="s">
        <v>18</v>
      </c>
    </row>
    <row r="29" spans="1:6" ht="12.75">
      <c r="A29" s="2">
        <v>37832</v>
      </c>
      <c r="B29" t="s">
        <v>15</v>
      </c>
      <c r="C29" s="4">
        <v>3.45</v>
      </c>
      <c r="F29" t="s">
        <v>18</v>
      </c>
    </row>
    <row r="31" spans="1:3" ht="12.75">
      <c r="A31" s="2">
        <v>37846</v>
      </c>
      <c r="B31" t="s">
        <v>2</v>
      </c>
      <c r="C31" s="4">
        <v>1.11</v>
      </c>
    </row>
    <row r="32" spans="1:6" ht="12.75">
      <c r="A32" s="2">
        <v>37846</v>
      </c>
      <c r="B32" t="s">
        <v>8</v>
      </c>
      <c r="C32" s="4">
        <v>2</v>
      </c>
      <c r="D32" s="6">
        <f>AVERAGE(C31:C33)</f>
        <v>2.12</v>
      </c>
      <c r="F32" t="s">
        <v>21</v>
      </c>
    </row>
    <row r="33" spans="1:3" ht="12.75">
      <c r="A33" s="2">
        <v>37846</v>
      </c>
      <c r="B33" t="s">
        <v>15</v>
      </c>
      <c r="C33" s="4">
        <v>3.25</v>
      </c>
    </row>
    <row r="35" spans="1:3" ht="12.75">
      <c r="A35" s="2">
        <v>37859</v>
      </c>
      <c r="B35" t="s">
        <v>2</v>
      </c>
      <c r="C35" s="4">
        <v>3</v>
      </c>
    </row>
    <row r="36" spans="1:6" ht="12.75">
      <c r="A36" s="2">
        <v>37859</v>
      </c>
      <c r="B36" t="s">
        <v>8</v>
      </c>
      <c r="C36" s="4">
        <v>2</v>
      </c>
      <c r="D36" s="6">
        <f>AVERAGE(C35:C37)</f>
        <v>2.6666666666666665</v>
      </c>
      <c r="F36" t="s">
        <v>22</v>
      </c>
    </row>
    <row r="37" spans="1:3" ht="12.75">
      <c r="A37" s="2">
        <v>37859</v>
      </c>
      <c r="B37" t="s">
        <v>15</v>
      </c>
      <c r="C37" s="4">
        <v>3</v>
      </c>
    </row>
    <row r="39" spans="1:3" ht="12.75">
      <c r="A39" s="2">
        <v>37874</v>
      </c>
      <c r="B39" t="s">
        <v>2</v>
      </c>
      <c r="C39" s="4">
        <v>1.7</v>
      </c>
    </row>
    <row r="40" spans="1:6" ht="12.75">
      <c r="A40" s="2">
        <v>37874</v>
      </c>
      <c r="B40" t="s">
        <v>8</v>
      </c>
      <c r="C40" s="4">
        <v>1.7</v>
      </c>
      <c r="D40" s="6">
        <f>AVERAGE(C39:C41)</f>
        <v>1.8666666666666665</v>
      </c>
      <c r="F40" t="s">
        <v>23</v>
      </c>
    </row>
    <row r="41" spans="1:3" ht="12.75">
      <c r="A41" s="2">
        <v>37874</v>
      </c>
      <c r="B41" t="s">
        <v>15</v>
      </c>
      <c r="C41" s="4">
        <v>2.2</v>
      </c>
    </row>
    <row r="43" spans="1:3" ht="12.75">
      <c r="A43" s="2">
        <v>37874</v>
      </c>
      <c r="B43" t="s">
        <v>2</v>
      </c>
      <c r="C43" s="4">
        <v>2</v>
      </c>
    </row>
    <row r="44" spans="1:4" ht="12.75">
      <c r="A44" s="2">
        <v>37874</v>
      </c>
      <c r="B44" t="s">
        <v>8</v>
      </c>
      <c r="C44" s="4">
        <v>2.25</v>
      </c>
      <c r="D44" s="6">
        <f>AVERAGE(C43:C45)</f>
        <v>2.22</v>
      </c>
    </row>
    <row r="45" spans="1:3" ht="12.75">
      <c r="A45" s="2">
        <v>37874</v>
      </c>
      <c r="B45" t="s">
        <v>15</v>
      </c>
      <c r="C45" s="4">
        <v>2.41</v>
      </c>
    </row>
    <row r="47" spans="1:3" ht="12.75">
      <c r="A47" s="2">
        <v>37903</v>
      </c>
      <c r="B47" t="s">
        <v>2</v>
      </c>
      <c r="C47" s="4">
        <v>3</v>
      </c>
    </row>
    <row r="48" spans="1:4" ht="12.75">
      <c r="A48" s="2">
        <v>37903</v>
      </c>
      <c r="B48" t="s">
        <v>8</v>
      </c>
      <c r="C48" s="4">
        <v>2.1</v>
      </c>
      <c r="D48" s="6">
        <f>AVERAGE(C47:C49)</f>
        <v>2.1666666666666665</v>
      </c>
    </row>
    <row r="49" spans="1:6" ht="12.75">
      <c r="A49" s="2">
        <v>37903</v>
      </c>
      <c r="B49" t="s">
        <v>15</v>
      </c>
      <c r="C49" s="4">
        <v>1.4</v>
      </c>
      <c r="F49" t="s">
        <v>26</v>
      </c>
    </row>
    <row r="51" spans="1:6" ht="12.75">
      <c r="A51" s="2">
        <v>37916</v>
      </c>
      <c r="B51" t="s">
        <v>2</v>
      </c>
      <c r="C51" s="4">
        <v>1.8</v>
      </c>
      <c r="F51" t="s">
        <v>27</v>
      </c>
    </row>
    <row r="52" spans="1:6" ht="12.75">
      <c r="A52" s="2">
        <v>37916</v>
      </c>
      <c r="B52" t="s">
        <v>8</v>
      </c>
      <c r="C52" s="4">
        <v>0.65</v>
      </c>
      <c r="D52" s="6">
        <f>AVERAGE(C51:C53)</f>
        <v>1.25</v>
      </c>
      <c r="F52" t="s">
        <v>27</v>
      </c>
    </row>
    <row r="53" spans="1:3" ht="12.75">
      <c r="A53" s="2">
        <v>37916</v>
      </c>
      <c r="B53" t="s">
        <v>15</v>
      </c>
      <c r="C53" s="4">
        <v>1.3</v>
      </c>
    </row>
    <row r="55" spans="1:6" ht="12.75">
      <c r="A55" s="2">
        <v>37932</v>
      </c>
      <c r="B55" t="s">
        <v>2</v>
      </c>
      <c r="C55" s="4">
        <v>1.29</v>
      </c>
      <c r="F55" t="s">
        <v>28</v>
      </c>
    </row>
    <row r="56" spans="1:4" ht="12.75">
      <c r="A56" s="2">
        <v>37932</v>
      </c>
      <c r="B56" t="s">
        <v>8</v>
      </c>
      <c r="C56" s="4">
        <v>1.21</v>
      </c>
      <c r="D56" s="6">
        <f>AVERAGE(C55:C57)</f>
        <v>1.5366666666666664</v>
      </c>
    </row>
    <row r="57" spans="1:3" ht="12.75">
      <c r="A57" s="2">
        <v>37932</v>
      </c>
      <c r="B57" t="s">
        <v>15</v>
      </c>
      <c r="C57" s="4">
        <v>2.11</v>
      </c>
    </row>
    <row r="59" spans="1:2" ht="12.75">
      <c r="A59" s="2">
        <v>37945</v>
      </c>
      <c r="B59" t="s">
        <v>2</v>
      </c>
    </row>
    <row r="60" spans="1:4" ht="12.75">
      <c r="A60" s="2">
        <v>37945</v>
      </c>
      <c r="B60" t="s">
        <v>8</v>
      </c>
      <c r="C60" s="4">
        <v>2.25</v>
      </c>
      <c r="D60" s="6">
        <f>AVERAGE(C59:C61)</f>
        <v>2.165</v>
      </c>
    </row>
    <row r="61" spans="1:6" ht="12.75">
      <c r="A61" s="2">
        <v>37945</v>
      </c>
      <c r="B61" t="s">
        <v>15</v>
      </c>
      <c r="C61" s="4">
        <v>2.08</v>
      </c>
      <c r="F61" t="s">
        <v>29</v>
      </c>
    </row>
    <row r="63" spans="1:3" ht="12.75">
      <c r="A63" s="2">
        <v>37963</v>
      </c>
      <c r="B63" t="s">
        <v>2</v>
      </c>
      <c r="C63" s="4">
        <v>1.86</v>
      </c>
    </row>
    <row r="64" spans="1:6" ht="12.75">
      <c r="A64" s="2">
        <v>37963</v>
      </c>
      <c r="B64" t="s">
        <v>8</v>
      </c>
      <c r="C64" s="4">
        <v>2.26</v>
      </c>
      <c r="D64" s="6">
        <f>AVERAGE(C63:C65)</f>
        <v>2.1766666666666667</v>
      </c>
      <c r="F64" t="s">
        <v>30</v>
      </c>
    </row>
    <row r="65" spans="1:3" ht="12.75">
      <c r="A65" s="2">
        <v>37963</v>
      </c>
      <c r="B65" t="s">
        <v>15</v>
      </c>
      <c r="C65" s="4">
        <v>2.41</v>
      </c>
    </row>
    <row r="67" spans="1:3" ht="12.75">
      <c r="A67" s="2">
        <v>38106</v>
      </c>
      <c r="B67" t="s">
        <v>2</v>
      </c>
      <c r="C67" s="4">
        <v>2.78</v>
      </c>
    </row>
    <row r="68" spans="1:4" ht="12.75">
      <c r="A68" s="2">
        <v>38106</v>
      </c>
      <c r="B68" t="s">
        <v>8</v>
      </c>
      <c r="C68" s="4">
        <v>3.15</v>
      </c>
      <c r="D68" s="6">
        <f>AVERAGE(C67:C69)</f>
        <v>3.1933333333333334</v>
      </c>
    </row>
    <row r="69" spans="1:3" ht="12.75">
      <c r="A69" s="2">
        <v>38106</v>
      </c>
      <c r="B69" t="s">
        <v>15</v>
      </c>
      <c r="C69" s="4">
        <v>3.65</v>
      </c>
    </row>
    <row r="71" spans="1:3" ht="12.75">
      <c r="A71" s="2">
        <v>38120</v>
      </c>
      <c r="B71" t="s">
        <v>2</v>
      </c>
      <c r="C71" s="4">
        <v>3.1</v>
      </c>
    </row>
    <row r="72" spans="1:4" ht="12.75">
      <c r="A72" s="2">
        <v>38120</v>
      </c>
      <c r="B72" t="s">
        <v>8</v>
      </c>
      <c r="C72" s="4">
        <v>3.7</v>
      </c>
      <c r="D72" s="6">
        <f>AVERAGE(C71:C73)</f>
        <v>3.6500000000000004</v>
      </c>
    </row>
    <row r="73" spans="1:3" ht="12.75">
      <c r="A73" s="2">
        <v>38120</v>
      </c>
      <c r="B73" t="s">
        <v>15</v>
      </c>
      <c r="C73" s="4">
        <v>4.15</v>
      </c>
    </row>
    <row r="75" spans="1:3" ht="12.75">
      <c r="A75" s="2">
        <v>38132</v>
      </c>
      <c r="B75" t="s">
        <v>2</v>
      </c>
      <c r="C75" s="4">
        <v>3.4</v>
      </c>
    </row>
    <row r="76" spans="1:6" ht="12.75">
      <c r="A76" s="2">
        <v>38132</v>
      </c>
      <c r="B76" t="s">
        <v>8</v>
      </c>
      <c r="C76" s="4">
        <v>3.3</v>
      </c>
      <c r="D76" s="6">
        <f>AVERAGE(C75:C77)</f>
        <v>3.233333333333333</v>
      </c>
      <c r="F76" t="s">
        <v>31</v>
      </c>
    </row>
    <row r="77" spans="1:3" ht="12.75">
      <c r="A77" s="2">
        <v>38132</v>
      </c>
      <c r="B77" t="s">
        <v>15</v>
      </c>
      <c r="C77" s="4">
        <v>3</v>
      </c>
    </row>
    <row r="79" spans="1:3" ht="12.75">
      <c r="A79" s="2">
        <v>38147</v>
      </c>
      <c r="B79" t="s">
        <v>2</v>
      </c>
      <c r="C79" s="4">
        <v>2.9</v>
      </c>
    </row>
    <row r="80" spans="1:4" ht="12.75">
      <c r="A80" s="2">
        <v>38147</v>
      </c>
      <c r="B80" t="s">
        <v>8</v>
      </c>
      <c r="C80" s="4">
        <v>3.25</v>
      </c>
      <c r="D80" s="6">
        <f>AVERAGE(C79:C81)</f>
        <v>3.216666666666667</v>
      </c>
    </row>
    <row r="81" spans="1:3" ht="12.75">
      <c r="A81" s="2">
        <v>38147</v>
      </c>
      <c r="B81" t="s">
        <v>15</v>
      </c>
      <c r="C81" s="4">
        <v>3.5</v>
      </c>
    </row>
    <row r="83" spans="1:5" ht="12.75">
      <c r="A83" s="2">
        <v>38161</v>
      </c>
      <c r="B83" t="s">
        <v>2</v>
      </c>
      <c r="C83" s="4">
        <v>3.7</v>
      </c>
      <c r="E83" t="s">
        <v>32</v>
      </c>
    </row>
    <row r="84" spans="1:4" ht="12.75">
      <c r="A84" s="2">
        <v>38161</v>
      </c>
      <c r="B84" t="s">
        <v>8</v>
      </c>
      <c r="C84" s="4">
        <v>3.4</v>
      </c>
      <c r="D84" s="6">
        <f>AVERAGE(C83:C85)</f>
        <v>3.533333333333333</v>
      </c>
    </row>
    <row r="85" spans="1:3" ht="12.75">
      <c r="A85" s="2">
        <v>38161</v>
      </c>
      <c r="B85" t="s">
        <v>15</v>
      </c>
      <c r="C85" s="4">
        <v>3.5</v>
      </c>
    </row>
    <row r="87" spans="1:3" ht="12.75">
      <c r="A87" s="2">
        <v>38175</v>
      </c>
      <c r="B87" t="s">
        <v>2</v>
      </c>
      <c r="C87" s="4">
        <v>3.5</v>
      </c>
    </row>
    <row r="88" spans="1:4" ht="12.75">
      <c r="A88" s="2">
        <v>38175</v>
      </c>
      <c r="B88" t="s">
        <v>8</v>
      </c>
      <c r="C88" s="4">
        <v>2.6</v>
      </c>
      <c r="D88" s="6">
        <f>AVERAGE(C87:C89)</f>
        <v>2.9333333333333336</v>
      </c>
    </row>
    <row r="89" spans="1:3" ht="12.75">
      <c r="A89" s="2">
        <v>38175</v>
      </c>
      <c r="B89" t="s">
        <v>15</v>
      </c>
      <c r="C89" s="4">
        <v>2.7</v>
      </c>
    </row>
    <row r="91" spans="1:3" ht="12.75">
      <c r="A91" s="2">
        <v>38189</v>
      </c>
      <c r="B91" t="s">
        <v>2</v>
      </c>
      <c r="C91" s="4">
        <v>3.15</v>
      </c>
    </row>
    <row r="92" spans="1:4" ht="12.75">
      <c r="A92" s="2">
        <v>38189</v>
      </c>
      <c r="B92" t="s">
        <v>8</v>
      </c>
      <c r="C92" s="4">
        <v>2</v>
      </c>
      <c r="D92" s="6">
        <f>AVERAGE(C91:C93)</f>
        <v>2.4333333333333336</v>
      </c>
    </row>
    <row r="93" spans="1:3" ht="12.75">
      <c r="A93" s="2">
        <v>38189</v>
      </c>
      <c r="B93" t="s">
        <v>15</v>
      </c>
      <c r="C93" s="4">
        <v>2.15</v>
      </c>
    </row>
    <row r="95" spans="1:3" ht="12.75">
      <c r="A95" s="2">
        <v>38217</v>
      </c>
      <c r="B95" t="s">
        <v>2</v>
      </c>
      <c r="C95" s="4">
        <v>2.25</v>
      </c>
    </row>
    <row r="96" spans="1:4" ht="12.75">
      <c r="A96" s="2">
        <v>38217</v>
      </c>
      <c r="B96" t="s">
        <v>8</v>
      </c>
      <c r="C96" s="4">
        <v>2.65</v>
      </c>
      <c r="D96" s="6">
        <f>AVERAGE(C95:C97)</f>
        <v>2.7000000000000006</v>
      </c>
    </row>
    <row r="97" spans="1:3" ht="12.75">
      <c r="A97" s="2">
        <v>38217</v>
      </c>
      <c r="B97" t="s">
        <v>15</v>
      </c>
      <c r="C97" s="4">
        <v>3.2</v>
      </c>
    </row>
    <row r="99" spans="1:5" ht="12.75">
      <c r="A99" s="2">
        <v>38231</v>
      </c>
      <c r="B99" t="s">
        <v>2</v>
      </c>
      <c r="C99" s="4">
        <v>1</v>
      </c>
      <c r="E99" t="s">
        <v>33</v>
      </c>
    </row>
    <row r="100" spans="1:4" ht="12.75">
      <c r="A100" s="2">
        <v>38231</v>
      </c>
      <c r="B100" t="s">
        <v>8</v>
      </c>
      <c r="C100" s="4">
        <v>2</v>
      </c>
      <c r="D100" s="6">
        <f>AVERAGE(C99:C101)</f>
        <v>1.7</v>
      </c>
    </row>
    <row r="101" spans="1:3" ht="12.75">
      <c r="A101" s="2">
        <v>38231</v>
      </c>
      <c r="B101" t="s">
        <v>15</v>
      </c>
      <c r="C101" s="4">
        <v>2.1</v>
      </c>
    </row>
    <row r="103" spans="1:3" ht="12.75">
      <c r="A103" s="2">
        <v>38246</v>
      </c>
      <c r="B103" t="s">
        <v>2</v>
      </c>
      <c r="C103" s="4">
        <v>1.7</v>
      </c>
    </row>
    <row r="104" spans="1:3" ht="12.75">
      <c r="A104" s="2">
        <v>38246</v>
      </c>
      <c r="B104" t="s">
        <v>8</v>
      </c>
      <c r="C104" s="4">
        <v>1.95</v>
      </c>
    </row>
    <row r="105" spans="1:3" ht="12.75">
      <c r="A105" s="2">
        <v>38246</v>
      </c>
      <c r="B105" t="s">
        <v>15</v>
      </c>
      <c r="C105" s="4">
        <v>1.9</v>
      </c>
    </row>
    <row r="107" spans="1:3" ht="12.75">
      <c r="A107" s="2">
        <v>38260</v>
      </c>
      <c r="B107" t="s">
        <v>2</v>
      </c>
      <c r="C107" s="4">
        <v>1.5</v>
      </c>
    </row>
    <row r="108" spans="1:4" ht="12.75">
      <c r="A108" s="2">
        <v>38260</v>
      </c>
      <c r="B108" t="s">
        <v>8</v>
      </c>
      <c r="C108" s="4">
        <v>1.4</v>
      </c>
      <c r="D108" s="6">
        <f>AVERAGE(C107:C109)</f>
        <v>1.5999999999999999</v>
      </c>
    </row>
    <row r="109" spans="1:3" ht="12.75">
      <c r="A109" s="2">
        <v>38260</v>
      </c>
      <c r="B109" t="s">
        <v>15</v>
      </c>
      <c r="C109" s="4">
        <v>1.9</v>
      </c>
    </row>
    <row r="111" spans="1:5" ht="12.75">
      <c r="A111" s="2">
        <v>38296</v>
      </c>
      <c r="B111" t="s">
        <v>2</v>
      </c>
      <c r="C111" s="4">
        <v>1.43</v>
      </c>
      <c r="E111" t="s">
        <v>31</v>
      </c>
    </row>
    <row r="112" spans="1:4" ht="12.75">
      <c r="A112" s="2">
        <v>38296</v>
      </c>
      <c r="B112" t="s">
        <v>8</v>
      </c>
      <c r="C112" s="4">
        <v>1.61</v>
      </c>
      <c r="D112" s="6">
        <f>AVERAGE(C111:C113)</f>
        <v>1.64</v>
      </c>
    </row>
    <row r="113" spans="1:3" ht="12.75">
      <c r="A113" s="2">
        <v>38296</v>
      </c>
      <c r="B113" t="s">
        <v>15</v>
      </c>
      <c r="C113" s="4">
        <v>1.88</v>
      </c>
    </row>
    <row r="115" spans="1:3" ht="12.75">
      <c r="A115" s="2">
        <v>38309</v>
      </c>
      <c r="B115" t="s">
        <v>2</v>
      </c>
      <c r="C115" s="4">
        <v>1.1</v>
      </c>
    </row>
    <row r="116" spans="1:4" ht="12.75">
      <c r="A116" s="2">
        <v>38309</v>
      </c>
      <c r="B116" t="s">
        <v>8</v>
      </c>
      <c r="C116" s="4">
        <v>2</v>
      </c>
      <c r="D116" s="6">
        <f>AVERAGE(C115:C117)</f>
        <v>2</v>
      </c>
    </row>
    <row r="117" spans="1:3" ht="12.75">
      <c r="A117" s="2">
        <v>38309</v>
      </c>
      <c r="B117" t="s">
        <v>15</v>
      </c>
      <c r="C117" s="4">
        <v>2.9</v>
      </c>
    </row>
    <row r="121" spans="1:3" ht="12.75">
      <c r="A121" s="2">
        <v>38453</v>
      </c>
      <c r="B121" t="s">
        <v>2</v>
      </c>
      <c r="C121" s="4">
        <v>1.3</v>
      </c>
    </row>
    <row r="122" spans="1:4" ht="12.75">
      <c r="A122" s="2">
        <v>38453</v>
      </c>
      <c r="B122" t="s">
        <v>8</v>
      </c>
      <c r="C122" s="4">
        <v>1.4</v>
      </c>
      <c r="D122" s="6">
        <f>AVERAGE(C121:C123)</f>
        <v>1.45</v>
      </c>
    </row>
    <row r="123" spans="1:3" ht="12.75">
      <c r="A123" s="2">
        <v>38453</v>
      </c>
      <c r="B123" t="s">
        <v>15</v>
      </c>
      <c r="C123" s="4">
        <v>1.65</v>
      </c>
    </row>
    <row r="125" spans="1:3" ht="12.75">
      <c r="A125" s="2">
        <v>38467</v>
      </c>
      <c r="B125" t="s">
        <v>2</v>
      </c>
      <c r="C125" s="4">
        <v>2.25</v>
      </c>
    </row>
    <row r="126" spans="1:4" ht="12.75">
      <c r="A126" s="2">
        <v>38467</v>
      </c>
      <c r="B126" t="s">
        <v>8</v>
      </c>
      <c r="C126" s="4">
        <v>2.3</v>
      </c>
      <c r="D126" s="6">
        <f>AVERAGE(C125:C127)</f>
        <v>2.3333333333333335</v>
      </c>
    </row>
    <row r="127" spans="1:3" ht="12.75">
      <c r="A127" s="2">
        <v>38467</v>
      </c>
      <c r="B127" t="s">
        <v>15</v>
      </c>
      <c r="C127" s="4">
        <v>2.45</v>
      </c>
    </row>
    <row r="129" spans="1:3" ht="12.75">
      <c r="A129" s="2">
        <v>38482</v>
      </c>
      <c r="B129" t="s">
        <v>2</v>
      </c>
      <c r="C129" s="4">
        <v>2.45</v>
      </c>
    </row>
    <row r="130" spans="1:4" ht="12.75">
      <c r="A130" s="2">
        <v>38482</v>
      </c>
      <c r="B130" t="s">
        <v>8</v>
      </c>
      <c r="C130" s="4">
        <v>2.85</v>
      </c>
      <c r="D130" s="6">
        <f>AVERAGE(C129:C131)</f>
        <v>2.5000000000000004</v>
      </c>
    </row>
    <row r="131" spans="1:3" ht="12.75">
      <c r="A131" s="2">
        <v>38482</v>
      </c>
      <c r="B131" t="s">
        <v>15</v>
      </c>
      <c r="C131" s="4">
        <v>2.2</v>
      </c>
    </row>
    <row r="133" spans="1:3" ht="12.75">
      <c r="A133" s="2">
        <v>38495</v>
      </c>
      <c r="B133" t="s">
        <v>2</v>
      </c>
      <c r="C133" s="4">
        <v>3</v>
      </c>
    </row>
    <row r="134" spans="1:4" ht="12.75">
      <c r="A134" s="2">
        <v>38495</v>
      </c>
      <c r="B134" t="s">
        <v>8</v>
      </c>
      <c r="C134" s="4">
        <v>3</v>
      </c>
      <c r="D134" s="6">
        <f>AVERAGE(C133:C135)</f>
        <v>2.9499999999999997</v>
      </c>
    </row>
    <row r="135" spans="1:3" ht="12.75">
      <c r="A135" s="2">
        <v>38495</v>
      </c>
      <c r="B135" t="s">
        <v>15</v>
      </c>
      <c r="C135" s="4">
        <v>2.85</v>
      </c>
    </row>
    <row r="137" spans="1:3" ht="12.75">
      <c r="A137" s="2">
        <v>38516</v>
      </c>
      <c r="B137" t="s">
        <v>2</v>
      </c>
      <c r="C137" s="4">
        <v>2.4</v>
      </c>
    </row>
    <row r="138" spans="1:5" ht="12.75">
      <c r="A138" s="2">
        <v>38516</v>
      </c>
      <c r="B138" t="s">
        <v>8</v>
      </c>
      <c r="C138" s="4">
        <v>2</v>
      </c>
      <c r="D138" s="6">
        <f>AVERAGE(C137:C139)</f>
        <v>2.3000000000000003</v>
      </c>
      <c r="E138" t="s">
        <v>34</v>
      </c>
    </row>
    <row r="139" spans="1:3" ht="12.75">
      <c r="A139" s="2">
        <v>38516</v>
      </c>
      <c r="B139" t="s">
        <v>15</v>
      </c>
      <c r="C139" s="4">
        <v>2.5</v>
      </c>
    </row>
    <row r="141" spans="1:3" ht="12.75">
      <c r="A141" s="2">
        <v>38524</v>
      </c>
      <c r="B141" t="s">
        <v>2</v>
      </c>
      <c r="C141" s="4">
        <v>2</v>
      </c>
    </row>
    <row r="142" spans="1:5" ht="12.75">
      <c r="A142" s="2">
        <v>38524</v>
      </c>
      <c r="B142" t="s">
        <v>8</v>
      </c>
      <c r="C142" s="4">
        <v>2.8</v>
      </c>
      <c r="D142" s="6">
        <f>AVERAGE(C141:C143)</f>
        <v>2.4</v>
      </c>
      <c r="E142" t="s">
        <v>31</v>
      </c>
    </row>
    <row r="143" spans="1:2" ht="12.75">
      <c r="A143" s="2">
        <v>38524</v>
      </c>
      <c r="B143" t="s">
        <v>15</v>
      </c>
    </row>
    <row r="145" spans="1:3" ht="12.75">
      <c r="A145" s="2">
        <v>38555</v>
      </c>
      <c r="B145" t="s">
        <v>2</v>
      </c>
      <c r="C145" s="4">
        <v>1.65</v>
      </c>
    </row>
    <row r="146" spans="1:5" ht="12.75">
      <c r="A146" s="2">
        <v>38555</v>
      </c>
      <c r="B146" t="s">
        <v>8</v>
      </c>
      <c r="C146" s="4">
        <v>1</v>
      </c>
      <c r="D146" s="6">
        <f>AVERAGE(C145:C147)</f>
        <v>1.4666666666666668</v>
      </c>
      <c r="E146" t="s">
        <v>31</v>
      </c>
    </row>
    <row r="147" spans="1:3" ht="12.75">
      <c r="A147" s="2">
        <v>38555</v>
      </c>
      <c r="B147" t="s">
        <v>15</v>
      </c>
      <c r="C147" s="4">
        <v>1.75</v>
      </c>
    </row>
    <row r="149" spans="1:3" ht="12.75">
      <c r="A149" s="2">
        <v>38575</v>
      </c>
      <c r="B149" t="s">
        <v>2</v>
      </c>
      <c r="C149" s="4">
        <v>2.65</v>
      </c>
    </row>
    <row r="150" spans="1:4" ht="12.75">
      <c r="A150" s="2">
        <v>38575</v>
      </c>
      <c r="B150" t="s">
        <v>8</v>
      </c>
      <c r="C150" s="4">
        <v>2.65</v>
      </c>
      <c r="D150" s="6">
        <f>AVERAGE(C149:C151)</f>
        <v>2.466666666666667</v>
      </c>
    </row>
    <row r="151" spans="1:3" ht="12.75">
      <c r="A151" s="2">
        <v>38575</v>
      </c>
      <c r="B151" t="s">
        <v>15</v>
      </c>
      <c r="C151" s="4">
        <v>2.1</v>
      </c>
    </row>
    <row r="153" spans="1:3" ht="12.75">
      <c r="A153" s="2">
        <v>38607</v>
      </c>
      <c r="B153" t="s">
        <v>2</v>
      </c>
      <c r="C153" s="4">
        <v>1</v>
      </c>
    </row>
    <row r="154" spans="1:4" ht="12.75">
      <c r="A154" s="2">
        <v>38607</v>
      </c>
      <c r="B154" t="s">
        <v>8</v>
      </c>
      <c r="C154" s="4">
        <v>1.5</v>
      </c>
      <c r="D154" s="6">
        <f>AVERAGE(C153:C155)</f>
        <v>1.25</v>
      </c>
    </row>
    <row r="155" spans="1:2" ht="12.75">
      <c r="A155" s="2">
        <v>38607</v>
      </c>
      <c r="B155" t="s">
        <v>15</v>
      </c>
    </row>
    <row r="157" spans="1:3" ht="12.75">
      <c r="A157" s="2">
        <v>38623</v>
      </c>
      <c r="B157" t="s">
        <v>2</v>
      </c>
      <c r="C157" s="4">
        <v>2</v>
      </c>
    </row>
    <row r="158" spans="1:4" ht="12.75">
      <c r="A158" s="2">
        <v>38623</v>
      </c>
      <c r="B158" t="s">
        <v>8</v>
      </c>
      <c r="C158" s="4">
        <v>2.02</v>
      </c>
      <c r="D158" s="6">
        <f>AVERAGE(C157:C159)</f>
        <v>1.5066666666666666</v>
      </c>
    </row>
    <row r="159" spans="1:3" ht="12.75">
      <c r="A159" s="2">
        <v>38623</v>
      </c>
      <c r="B159" t="s">
        <v>15</v>
      </c>
      <c r="C159" s="4">
        <v>0.5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4771"/>
  <sheetViews>
    <sheetView zoomScale="70" zoomScaleNormal="70" workbookViewId="0" topLeftCell="AH1">
      <pane ySplit="3" topLeftCell="BM48" activePane="bottomLeft" state="frozen"/>
      <selection pane="topLeft" activeCell="A1" sqref="A1"/>
      <selection pane="bottomLeft" activeCell="AK74" sqref="AK74"/>
    </sheetView>
  </sheetViews>
  <sheetFormatPr defaultColWidth="9.140625" defaultRowHeight="12.75"/>
  <cols>
    <col min="1" max="1" width="10.8515625" style="0" bestFit="1" customWidth="1"/>
    <col min="4" max="4" width="9.140625" style="4" customWidth="1"/>
    <col min="5" max="6" width="10.140625" style="4" bestFit="1" customWidth="1"/>
    <col min="7" max="7" width="9.140625" style="5" customWidth="1"/>
    <col min="8" max="8" width="9.140625" style="4" customWidth="1"/>
    <col min="10" max="10" width="10.28125" style="0" bestFit="1" customWidth="1"/>
    <col min="19" max="19" width="10.28125" style="0" bestFit="1" customWidth="1"/>
    <col min="20" max="20" width="11.28125" style="0" bestFit="1" customWidth="1"/>
    <col min="21" max="21" width="8.57421875" style="4" customWidth="1"/>
    <col min="22" max="23" width="9.140625" style="4" customWidth="1"/>
    <col min="24" max="24" width="9.00390625" style="4" customWidth="1"/>
    <col min="25" max="25" width="10.28125" style="4" bestFit="1" customWidth="1"/>
    <col min="26" max="26" width="9.140625" style="4" customWidth="1"/>
    <col min="28" max="28" width="10.00390625" style="0" bestFit="1" customWidth="1"/>
    <col min="29" max="29" width="11.57421875" style="0" bestFit="1" customWidth="1"/>
    <col min="30" max="30" width="8.140625" style="4" bestFit="1" customWidth="1"/>
    <col min="31" max="31" width="10.00390625" style="4" bestFit="1" customWidth="1"/>
    <col min="32" max="32" width="9.28125" style="4" bestFit="1" customWidth="1"/>
    <col min="33" max="33" width="9.28125" style="5" bestFit="1" customWidth="1"/>
    <col min="34" max="35" width="9.28125" style="4" bestFit="1" customWidth="1"/>
    <col min="37" max="37" width="9.7109375" style="15" bestFit="1" customWidth="1"/>
    <col min="38" max="38" width="11.8515625" style="14" customWidth="1"/>
    <col min="39" max="39" width="9.140625" style="15" customWidth="1"/>
    <col min="40" max="42" width="9.140625" style="16" customWidth="1"/>
    <col min="43" max="43" width="9.140625" style="17" customWidth="1"/>
    <col min="44" max="45" width="9.140625" style="16" customWidth="1"/>
    <col min="46" max="16384" width="9.140625" style="15" customWidth="1"/>
  </cols>
  <sheetData>
    <row r="2" spans="22:40" ht="15.75" thickBot="1">
      <c r="V2" s="66">
        <v>2003</v>
      </c>
      <c r="AE2" s="66">
        <v>2004</v>
      </c>
      <c r="AN2" s="76">
        <v>2005</v>
      </c>
    </row>
    <row r="3" spans="1:45" s="64" customFormat="1" ht="11.25">
      <c r="A3" s="1" t="s">
        <v>0</v>
      </c>
      <c r="B3" s="1" t="s">
        <v>1</v>
      </c>
      <c r="C3" s="1" t="s">
        <v>7</v>
      </c>
      <c r="D3" s="3" t="s">
        <v>4</v>
      </c>
      <c r="E3" s="3" t="s">
        <v>3</v>
      </c>
      <c r="F3" s="3" t="s">
        <v>6</v>
      </c>
      <c r="G3" s="7" t="s">
        <v>9</v>
      </c>
      <c r="H3" s="3" t="s">
        <v>5</v>
      </c>
      <c r="I3" s="1" t="s">
        <v>10</v>
      </c>
      <c r="J3" s="1"/>
      <c r="K3" s="1"/>
      <c r="L3" s="1"/>
      <c r="M3" s="1"/>
      <c r="N3" s="1"/>
      <c r="O3" s="1"/>
      <c r="P3" s="1"/>
      <c r="Q3" s="1"/>
      <c r="R3" s="1"/>
      <c r="S3" s="36" t="s">
        <v>0</v>
      </c>
      <c r="T3" s="36" t="s">
        <v>7</v>
      </c>
      <c r="U3" s="37" t="s">
        <v>4</v>
      </c>
      <c r="V3" s="37" t="s">
        <v>3</v>
      </c>
      <c r="W3" s="37" t="s">
        <v>24</v>
      </c>
      <c r="X3" s="37" t="s">
        <v>9</v>
      </c>
      <c r="Y3" s="37" t="s">
        <v>5</v>
      </c>
      <c r="Z3" s="50" t="s">
        <v>10</v>
      </c>
      <c r="AA3" s="1"/>
      <c r="AB3" s="36" t="s">
        <v>0</v>
      </c>
      <c r="AC3" s="36" t="s">
        <v>7</v>
      </c>
      <c r="AD3" s="37" t="s">
        <v>4</v>
      </c>
      <c r="AE3" s="37" t="s">
        <v>3</v>
      </c>
      <c r="AF3" s="37" t="s">
        <v>24</v>
      </c>
      <c r="AG3" s="69" t="s">
        <v>9</v>
      </c>
      <c r="AH3" s="37" t="s">
        <v>5</v>
      </c>
      <c r="AI3" s="50" t="s">
        <v>10</v>
      </c>
      <c r="AJ3" s="1"/>
      <c r="AK3" s="36" t="s">
        <v>0</v>
      </c>
      <c r="AL3" s="36" t="s">
        <v>7</v>
      </c>
      <c r="AM3" s="37" t="s">
        <v>4</v>
      </c>
      <c r="AN3" s="37" t="s">
        <v>3</v>
      </c>
      <c r="AO3" s="37" t="s">
        <v>24</v>
      </c>
      <c r="AP3" s="69" t="s">
        <v>9</v>
      </c>
      <c r="AQ3" s="37" t="s">
        <v>5</v>
      </c>
      <c r="AR3" s="50" t="s">
        <v>10</v>
      </c>
      <c r="AS3" s="65"/>
    </row>
    <row r="4" spans="1:44" ht="12.75">
      <c r="A4" s="2">
        <v>37720</v>
      </c>
      <c r="B4" t="s">
        <v>2</v>
      </c>
      <c r="C4">
        <v>0</v>
      </c>
      <c r="D4" s="4">
        <v>7.08</v>
      </c>
      <c r="E4" s="4">
        <v>246</v>
      </c>
      <c r="F4" s="4">
        <v>162</v>
      </c>
      <c r="G4" s="5">
        <v>81.6</v>
      </c>
      <c r="H4" s="4">
        <v>9.86</v>
      </c>
      <c r="I4">
        <v>8.41</v>
      </c>
      <c r="S4" s="38">
        <v>37720</v>
      </c>
      <c r="T4" s="39">
        <v>0</v>
      </c>
      <c r="U4" s="47">
        <v>7.003333333333333</v>
      </c>
      <c r="V4" s="47">
        <v>246.66666666666666</v>
      </c>
      <c r="W4" s="47">
        <v>162</v>
      </c>
      <c r="X4" s="47">
        <v>80.63333333333333</v>
      </c>
      <c r="Y4" s="47">
        <v>9.763333333333334</v>
      </c>
      <c r="Z4" s="51">
        <v>8.523333333333333</v>
      </c>
      <c r="AB4" s="56">
        <v>37994</v>
      </c>
      <c r="AC4" s="39">
        <v>0</v>
      </c>
      <c r="AD4" s="47">
        <v>0.54</v>
      </c>
      <c r="AE4" s="47">
        <v>268.3333333333333</v>
      </c>
      <c r="AF4" s="47">
        <v>143.33333333333334</v>
      </c>
      <c r="AG4" s="70">
        <v>83.26666666666667</v>
      </c>
      <c r="AH4" s="47">
        <v>11.96</v>
      </c>
      <c r="AI4" s="51">
        <v>8.786666666666667</v>
      </c>
      <c r="AK4" s="38">
        <v>38453</v>
      </c>
      <c r="AL4" s="39">
        <v>0</v>
      </c>
      <c r="AM4" s="59">
        <v>7.986666666666667</v>
      </c>
      <c r="AN4" s="59">
        <v>0.5306666666666667</v>
      </c>
      <c r="AO4" s="59">
        <v>0.35799999999999993</v>
      </c>
      <c r="AP4" s="59">
        <v>80.1</v>
      </c>
      <c r="AQ4" s="59">
        <v>9.48</v>
      </c>
      <c r="AR4" s="60">
        <v>8.78</v>
      </c>
    </row>
    <row r="5" spans="1:44" ht="12.75">
      <c r="A5" s="2">
        <v>37720</v>
      </c>
      <c r="B5" t="s">
        <v>2</v>
      </c>
      <c r="C5">
        <v>-1</v>
      </c>
      <c r="D5" s="4">
        <v>6.96</v>
      </c>
      <c r="E5" s="4">
        <v>246</v>
      </c>
      <c r="F5" s="4">
        <v>161</v>
      </c>
      <c r="G5" s="5">
        <v>80.4</v>
      </c>
      <c r="H5" s="4">
        <v>9.76</v>
      </c>
      <c r="I5">
        <v>8.45</v>
      </c>
      <c r="S5" s="40">
        <v>37735</v>
      </c>
      <c r="T5" s="41">
        <v>0</v>
      </c>
      <c r="U5" s="31">
        <v>9.996666666666668</v>
      </c>
      <c r="V5" s="31">
        <v>246.66666666666666</v>
      </c>
      <c r="W5" s="31">
        <v>176</v>
      </c>
      <c r="X5" s="31">
        <v>76.06666666666668</v>
      </c>
      <c r="Y5" s="31">
        <v>8.526666666666666</v>
      </c>
      <c r="Z5" s="52">
        <v>8.373333333333333</v>
      </c>
      <c r="AB5" s="55">
        <v>38075</v>
      </c>
      <c r="AC5" s="41">
        <v>0</v>
      </c>
      <c r="AD5" s="31">
        <v>9.58</v>
      </c>
      <c r="AE5" s="31">
        <v>241.33333333333334</v>
      </c>
      <c r="AF5" s="31">
        <v>193.33333333333334</v>
      </c>
      <c r="AG5" s="71">
        <v>72.93333333333332</v>
      </c>
      <c r="AH5" s="31">
        <v>8.31</v>
      </c>
      <c r="AI5" s="52">
        <v>8.17</v>
      </c>
      <c r="AK5" s="40">
        <v>38467</v>
      </c>
      <c r="AL5" s="41">
        <v>0</v>
      </c>
      <c r="AM5" s="48">
        <v>8.713333333333333</v>
      </c>
      <c r="AN5" s="48">
        <v>0.5156666666666667</v>
      </c>
      <c r="AO5" s="48">
        <v>0.355</v>
      </c>
      <c r="AP5" s="48">
        <v>85</v>
      </c>
      <c r="AQ5" s="48">
        <v>9.856666666666667</v>
      </c>
      <c r="AR5" s="53">
        <v>8.586666666666666</v>
      </c>
    </row>
    <row r="6" spans="1:44" ht="12.75">
      <c r="A6" s="2">
        <v>37720</v>
      </c>
      <c r="B6" t="s">
        <v>2</v>
      </c>
      <c r="C6">
        <v>-2</v>
      </c>
      <c r="D6" s="4">
        <v>6.89</v>
      </c>
      <c r="E6" s="4">
        <v>246</v>
      </c>
      <c r="F6" s="4">
        <v>161</v>
      </c>
      <c r="G6" s="5">
        <v>80.2</v>
      </c>
      <c r="H6" s="4">
        <v>9.73</v>
      </c>
      <c r="I6">
        <v>8.52</v>
      </c>
      <c r="S6" s="40">
        <v>37749</v>
      </c>
      <c r="T6" s="41">
        <v>0</v>
      </c>
      <c r="U6" s="31">
        <v>10.703333333333333</v>
      </c>
      <c r="V6" s="31">
        <v>242.33333333333334</v>
      </c>
      <c r="W6" s="31">
        <v>176</v>
      </c>
      <c r="X6" s="31">
        <v>88.26666666666667</v>
      </c>
      <c r="Y6" s="31">
        <v>9.776666666666666</v>
      </c>
      <c r="Z6" s="52">
        <v>8.566666666666668</v>
      </c>
      <c r="AB6" s="55">
        <v>38091</v>
      </c>
      <c r="AC6" s="41">
        <v>0</v>
      </c>
      <c r="AD6" s="4">
        <v>11.65</v>
      </c>
      <c r="AE6" s="4">
        <v>283.3333333333333</v>
      </c>
      <c r="AF6" s="4">
        <v>211</v>
      </c>
      <c r="AG6" s="5">
        <v>81.36666666666666</v>
      </c>
      <c r="AH6" s="4">
        <v>8.816666666666668</v>
      </c>
      <c r="AI6" s="4">
        <v>8.23</v>
      </c>
      <c r="AK6" s="40">
        <v>38482</v>
      </c>
      <c r="AL6" s="41">
        <v>0</v>
      </c>
      <c r="AM6" s="48">
        <v>12.06</v>
      </c>
      <c r="AN6" s="48">
        <v>27.096666666666664</v>
      </c>
      <c r="AO6" s="48">
        <v>20.4</v>
      </c>
      <c r="AP6" s="48">
        <v>75.03333333333333</v>
      </c>
      <c r="AQ6" s="48">
        <v>7.25</v>
      </c>
      <c r="AR6" s="53">
        <v>8.386666666666665</v>
      </c>
    </row>
    <row r="7" spans="1:44" ht="12.75">
      <c r="A7" s="2">
        <v>37720</v>
      </c>
      <c r="B7" t="s">
        <v>2</v>
      </c>
      <c r="C7">
        <v>-3</v>
      </c>
      <c r="D7" s="4">
        <v>6.85</v>
      </c>
      <c r="E7" s="4">
        <v>246</v>
      </c>
      <c r="F7" s="4">
        <v>161</v>
      </c>
      <c r="G7" s="5">
        <v>79.9</v>
      </c>
      <c r="H7" s="4">
        <v>9.69</v>
      </c>
      <c r="I7">
        <v>8.53</v>
      </c>
      <c r="S7" s="40">
        <v>37797</v>
      </c>
      <c r="T7" s="41">
        <v>0</v>
      </c>
      <c r="U7" s="31">
        <v>18.30666666666667</v>
      </c>
      <c r="V7" s="31">
        <v>251.66666666666666</v>
      </c>
      <c r="W7" s="31">
        <v>219.66666666666666</v>
      </c>
      <c r="X7" s="31">
        <v>83.86666666666666</v>
      </c>
      <c r="Y7" s="31">
        <v>7.883333333333333</v>
      </c>
      <c r="Z7" s="52">
        <v>8.93</v>
      </c>
      <c r="AB7" s="55">
        <v>38106</v>
      </c>
      <c r="AC7" s="41">
        <v>0</v>
      </c>
      <c r="AD7" s="4">
        <v>10.96</v>
      </c>
      <c r="AE7" s="4">
        <v>277</v>
      </c>
      <c r="AF7" s="4">
        <v>202.66666666666666</v>
      </c>
      <c r="AG7" s="5">
        <v>77.63333333333333</v>
      </c>
      <c r="AH7" s="4">
        <v>8.553333333333335</v>
      </c>
      <c r="AI7" s="4">
        <v>8.636666666666665</v>
      </c>
      <c r="AK7" s="40">
        <v>38495</v>
      </c>
      <c r="AL7" s="41">
        <v>0</v>
      </c>
      <c r="AM7" s="48">
        <v>17.07</v>
      </c>
      <c r="AN7" s="48">
        <v>25.99333333333333</v>
      </c>
      <c r="AO7" s="48">
        <v>22.05666666666667</v>
      </c>
      <c r="AP7" s="48">
        <v>90.96666666666665</v>
      </c>
      <c r="AQ7" s="48">
        <v>7.923333333333333</v>
      </c>
      <c r="AR7" s="53">
        <v>8.526666666666667</v>
      </c>
    </row>
    <row r="8" spans="1:44" ht="12.75">
      <c r="A8" s="2">
        <v>37720</v>
      </c>
      <c r="B8" t="s">
        <v>2</v>
      </c>
      <c r="C8">
        <v>-4</v>
      </c>
      <c r="S8" s="40">
        <v>37812</v>
      </c>
      <c r="T8" s="41">
        <v>0</v>
      </c>
      <c r="U8" s="31">
        <v>21.01</v>
      </c>
      <c r="V8" s="31">
        <v>221.66666666666666</v>
      </c>
      <c r="W8" s="31">
        <v>204.66666666666666</v>
      </c>
      <c r="X8" s="31">
        <v>134.4</v>
      </c>
      <c r="Y8" s="31">
        <v>11.97</v>
      </c>
      <c r="Z8" s="52">
        <v>9.646666666666667</v>
      </c>
      <c r="AB8" s="55">
        <v>38120</v>
      </c>
      <c r="AC8" s="41">
        <v>0</v>
      </c>
      <c r="AD8" s="4">
        <v>12.2</v>
      </c>
      <c r="AE8" s="4">
        <v>279.3333333333333</v>
      </c>
      <c r="AF8" s="4">
        <v>210.66666666666666</v>
      </c>
      <c r="AG8" s="5">
        <v>81.56666666666668</v>
      </c>
      <c r="AH8" s="4">
        <v>8.66</v>
      </c>
      <c r="AI8" s="4">
        <v>8.67</v>
      </c>
      <c r="AK8" s="40">
        <v>38516</v>
      </c>
      <c r="AL8" s="41">
        <v>0</v>
      </c>
      <c r="AM8" s="48">
        <v>15.836666666666668</v>
      </c>
      <c r="AN8" s="48">
        <v>26.27</v>
      </c>
      <c r="AO8" s="48">
        <v>21.68</v>
      </c>
      <c r="AP8" s="48">
        <v>90.46666666666665</v>
      </c>
      <c r="AQ8" s="48">
        <v>8.11</v>
      </c>
      <c r="AR8" s="53">
        <v>8.743333333333334</v>
      </c>
    </row>
    <row r="9" spans="1:44" ht="13.5" thickBot="1">
      <c r="A9" s="2">
        <v>37720</v>
      </c>
      <c r="B9" t="s">
        <v>2</v>
      </c>
      <c r="C9">
        <v>-5</v>
      </c>
      <c r="L9" s="6" t="s">
        <v>16</v>
      </c>
      <c r="M9" s="4"/>
      <c r="N9" s="5"/>
      <c r="O9" s="4"/>
      <c r="Q9" s="5"/>
      <c r="R9" s="4"/>
      <c r="S9" s="40">
        <v>37824</v>
      </c>
      <c r="T9" s="41">
        <v>0</v>
      </c>
      <c r="U9" s="31">
        <v>23.906666666666666</v>
      </c>
      <c r="V9" s="31">
        <v>180.66666666666666</v>
      </c>
      <c r="W9" s="31">
        <v>177</v>
      </c>
      <c r="X9" s="31">
        <v>119.56666666666666</v>
      </c>
      <c r="Y9" s="31">
        <v>9.966666666666667</v>
      </c>
      <c r="Z9" s="52">
        <v>9.86</v>
      </c>
      <c r="AB9" s="55">
        <v>38132</v>
      </c>
      <c r="AC9" s="41">
        <v>0</v>
      </c>
      <c r="AD9" s="4">
        <v>13.073333333333332</v>
      </c>
      <c r="AE9" s="4">
        <v>279</v>
      </c>
      <c r="AF9" s="4">
        <v>216</v>
      </c>
      <c r="AG9" s="5">
        <v>94.5</v>
      </c>
      <c r="AH9" s="4">
        <v>9.926666666666668</v>
      </c>
      <c r="AI9" s="4">
        <v>8.796666666666667</v>
      </c>
      <c r="AK9" s="40">
        <v>38524</v>
      </c>
      <c r="AL9" s="41">
        <v>0</v>
      </c>
      <c r="AM9" s="48">
        <v>19.8</v>
      </c>
      <c r="AN9" s="48">
        <v>212.33333333333334</v>
      </c>
      <c r="AO9" s="48">
        <v>191</v>
      </c>
      <c r="AP9" s="48">
        <v>89.03333333333335</v>
      </c>
      <c r="AQ9" s="48">
        <v>8.123333333333333</v>
      </c>
      <c r="AR9" s="53">
        <v>9.143333333333333</v>
      </c>
    </row>
    <row r="10" spans="10:44" ht="12.75">
      <c r="J10" s="18">
        <v>37720</v>
      </c>
      <c r="K10" s="19" t="s">
        <v>7</v>
      </c>
      <c r="L10" s="20" t="s">
        <v>4</v>
      </c>
      <c r="M10" s="20" t="s">
        <v>3</v>
      </c>
      <c r="N10" s="20" t="s">
        <v>24</v>
      </c>
      <c r="O10" s="21" t="s">
        <v>9</v>
      </c>
      <c r="P10" s="20" t="s">
        <v>5</v>
      </c>
      <c r="Q10" s="22" t="s">
        <v>10</v>
      </c>
      <c r="S10" s="40">
        <v>37832</v>
      </c>
      <c r="T10" s="41">
        <v>0</v>
      </c>
      <c r="U10" s="31">
        <v>22.89333333333333</v>
      </c>
      <c r="V10" s="31">
        <v>182.33333333333334</v>
      </c>
      <c r="W10" s="31">
        <v>175</v>
      </c>
      <c r="X10" s="31">
        <v>107.86666666666667</v>
      </c>
      <c r="Y10" s="31">
        <v>9.266666666666666</v>
      </c>
      <c r="Z10" s="52">
        <v>9.723333333333334</v>
      </c>
      <c r="AB10" s="55">
        <v>38147</v>
      </c>
      <c r="AC10" s="41">
        <v>0</v>
      </c>
      <c r="AD10" s="4">
        <v>17.2</v>
      </c>
      <c r="AE10" s="4">
        <v>270.6666666666667</v>
      </c>
      <c r="AF10" s="4">
        <v>230.66666666666666</v>
      </c>
      <c r="AG10" s="5">
        <v>90.7</v>
      </c>
      <c r="AH10" s="4">
        <v>8.716666666666667</v>
      </c>
      <c r="AI10" s="4">
        <v>9.04</v>
      </c>
      <c r="AK10" s="40">
        <v>38555</v>
      </c>
      <c r="AL10" s="41">
        <v>0</v>
      </c>
      <c r="AM10" s="48">
        <v>22.96666666666667</v>
      </c>
      <c r="AN10" s="48">
        <v>197.66666666666666</v>
      </c>
      <c r="AO10" s="48">
        <v>190</v>
      </c>
      <c r="AP10" s="48">
        <v>91.33333333333333</v>
      </c>
      <c r="AQ10" s="48">
        <v>7.846666666666667</v>
      </c>
      <c r="AR10" s="53">
        <v>10.243333333333334</v>
      </c>
    </row>
    <row r="11" spans="1:44" ht="12.75">
      <c r="A11" s="2">
        <v>37720</v>
      </c>
      <c r="B11" t="s">
        <v>8</v>
      </c>
      <c r="C11">
        <v>0</v>
      </c>
      <c r="D11" s="4">
        <v>6.89</v>
      </c>
      <c r="E11" s="4">
        <v>247</v>
      </c>
      <c r="F11" s="4">
        <v>162</v>
      </c>
      <c r="G11" s="5">
        <v>80.6</v>
      </c>
      <c r="H11" s="4">
        <v>9.78</v>
      </c>
      <c r="I11">
        <v>8.59</v>
      </c>
      <c r="J11" s="23"/>
      <c r="K11" s="24">
        <v>0</v>
      </c>
      <c r="L11" s="25">
        <f aca="true" t="shared" si="0" ref="L11:Q15">AVERAGE(D4,D11,D18)</f>
        <v>7.003333333333333</v>
      </c>
      <c r="M11" s="25">
        <f t="shared" si="0"/>
        <v>246.66666666666666</v>
      </c>
      <c r="N11" s="25">
        <f t="shared" si="0"/>
        <v>162</v>
      </c>
      <c r="O11" s="25">
        <f t="shared" si="0"/>
        <v>80.63333333333333</v>
      </c>
      <c r="P11" s="25">
        <f t="shared" si="0"/>
        <v>9.763333333333334</v>
      </c>
      <c r="Q11" s="26">
        <f t="shared" si="0"/>
        <v>8.523333333333333</v>
      </c>
      <c r="S11" s="40">
        <v>37846</v>
      </c>
      <c r="T11" s="41">
        <v>0</v>
      </c>
      <c r="U11" s="31">
        <v>21.50666666666667</v>
      </c>
      <c r="V11" s="31">
        <v>192.66666666666666</v>
      </c>
      <c r="W11" s="31">
        <v>179.66666666666666</v>
      </c>
      <c r="X11" s="31">
        <v>100.63333333333333</v>
      </c>
      <c r="Y11" s="31">
        <v>8.876666666666667</v>
      </c>
      <c r="Z11" s="52">
        <v>9.403333333333334</v>
      </c>
      <c r="AB11" s="55">
        <v>38161</v>
      </c>
      <c r="AC11" s="41">
        <v>0</v>
      </c>
      <c r="AD11" s="4">
        <v>19.14333333333333</v>
      </c>
      <c r="AE11" s="4">
        <v>248.33333333333334</v>
      </c>
      <c r="AF11" s="4">
        <v>220</v>
      </c>
      <c r="AG11" s="5">
        <v>131.5666666666667</v>
      </c>
      <c r="AH11" s="4">
        <v>12.173333333333332</v>
      </c>
      <c r="AI11" s="4">
        <v>9.186666666666667</v>
      </c>
      <c r="AK11" s="40">
        <v>38575</v>
      </c>
      <c r="AL11" s="41">
        <v>0</v>
      </c>
      <c r="AM11" s="48">
        <v>22.236666666666665</v>
      </c>
      <c r="AN11" s="48">
        <v>191.66666666666666</v>
      </c>
      <c r="AO11" s="48">
        <v>181.66666666666666</v>
      </c>
      <c r="AP11" s="48">
        <v>84.43333333333334</v>
      </c>
      <c r="AQ11" s="48">
        <v>7.336666666666666</v>
      </c>
      <c r="AR11" s="53">
        <v>10.04</v>
      </c>
    </row>
    <row r="12" spans="1:44" ht="12.75">
      <c r="A12" s="2">
        <v>37720</v>
      </c>
      <c r="B12" t="s">
        <v>8</v>
      </c>
      <c r="C12">
        <f>C11-1</f>
        <v>-1</v>
      </c>
      <c r="D12" s="4">
        <v>6.81</v>
      </c>
      <c r="E12" s="4">
        <v>247</v>
      </c>
      <c r="F12" s="4">
        <v>161</v>
      </c>
      <c r="G12" s="5">
        <v>80.7</v>
      </c>
      <c r="H12" s="4">
        <v>9.82</v>
      </c>
      <c r="I12">
        <v>8.61</v>
      </c>
      <c r="J12" s="23"/>
      <c r="K12" s="24">
        <v>-1</v>
      </c>
      <c r="L12" s="25">
        <f t="shared" si="0"/>
        <v>6.923333333333333</v>
      </c>
      <c r="M12" s="25">
        <f t="shared" si="0"/>
        <v>246.66666666666666</v>
      </c>
      <c r="N12" s="25">
        <f t="shared" si="0"/>
        <v>161.33333333333334</v>
      </c>
      <c r="O12" s="25">
        <f t="shared" si="0"/>
        <v>80.16666666666667</v>
      </c>
      <c r="P12" s="25">
        <f t="shared" si="0"/>
        <v>9.733333333333333</v>
      </c>
      <c r="Q12" s="26">
        <f t="shared" si="0"/>
        <v>8.54</v>
      </c>
      <c r="S12" s="40">
        <v>37859</v>
      </c>
      <c r="T12" s="41">
        <v>0</v>
      </c>
      <c r="U12" s="31">
        <v>20.80333333333333</v>
      </c>
      <c r="V12" s="31">
        <v>189</v>
      </c>
      <c r="W12" s="31">
        <v>174.66666666666666</v>
      </c>
      <c r="X12" s="31">
        <v>103.06666666666666</v>
      </c>
      <c r="Y12" s="31">
        <v>9.233333333333333</v>
      </c>
      <c r="Z12" s="52">
        <v>9.356666666666667</v>
      </c>
      <c r="AB12" s="55">
        <v>38175</v>
      </c>
      <c r="AC12" s="41">
        <v>0</v>
      </c>
      <c r="AD12" s="4">
        <v>20.28</v>
      </c>
      <c r="AE12" s="4">
        <v>234</v>
      </c>
      <c r="AF12" s="4">
        <v>213</v>
      </c>
      <c r="AG12" s="5">
        <v>83.16666666666667</v>
      </c>
      <c r="AH12" s="4">
        <v>7.516666666666667</v>
      </c>
      <c r="AI12" s="4">
        <v>9.723333333333333</v>
      </c>
      <c r="AK12" s="40">
        <v>38607</v>
      </c>
      <c r="AL12" s="41">
        <v>0</v>
      </c>
      <c r="AM12" s="48">
        <v>16.016666666666666</v>
      </c>
      <c r="AN12" s="48">
        <v>191.66666666666666</v>
      </c>
      <c r="AO12" s="48">
        <v>159</v>
      </c>
      <c r="AP12" s="48">
        <v>78.46666666666667</v>
      </c>
      <c r="AQ12" s="48">
        <v>7.726666666666667</v>
      </c>
      <c r="AR12" s="53">
        <v>9.443333333333333</v>
      </c>
    </row>
    <row r="13" spans="1:44" ht="12.75">
      <c r="A13" s="2">
        <v>37720</v>
      </c>
      <c r="B13" t="s">
        <v>8</v>
      </c>
      <c r="C13">
        <f>C12-1</f>
        <v>-2</v>
      </c>
      <c r="D13" s="4">
        <v>6.72</v>
      </c>
      <c r="E13" s="4">
        <v>247</v>
      </c>
      <c r="F13" s="4">
        <v>161</v>
      </c>
      <c r="G13" s="5">
        <v>80.3</v>
      </c>
      <c r="H13" s="4">
        <v>9.81</v>
      </c>
      <c r="I13">
        <v>8.55</v>
      </c>
      <c r="J13" s="23"/>
      <c r="K13" s="24">
        <v>-2</v>
      </c>
      <c r="L13" s="25">
        <f t="shared" si="0"/>
        <v>6.859999999999999</v>
      </c>
      <c r="M13" s="25">
        <f t="shared" si="0"/>
        <v>246.66666666666666</v>
      </c>
      <c r="N13" s="25">
        <f t="shared" si="0"/>
        <v>161.33333333333334</v>
      </c>
      <c r="O13" s="25">
        <f t="shared" si="0"/>
        <v>79.93333333333334</v>
      </c>
      <c r="P13" s="25">
        <f t="shared" si="0"/>
        <v>9.719999999999999</v>
      </c>
      <c r="Q13" s="26">
        <f t="shared" si="0"/>
        <v>8.540000000000001</v>
      </c>
      <c r="S13" s="40">
        <v>37874</v>
      </c>
      <c r="T13" s="41">
        <v>0</v>
      </c>
      <c r="U13" s="31">
        <v>15.846666666666666</v>
      </c>
      <c r="V13" s="31">
        <v>189.33333333333334</v>
      </c>
      <c r="W13" s="31">
        <v>156.66666666666666</v>
      </c>
      <c r="X13" s="31">
        <v>92.33333333333333</v>
      </c>
      <c r="Y13" s="31">
        <v>9.103333333333333</v>
      </c>
      <c r="Z13" s="52">
        <v>9.17</v>
      </c>
      <c r="AB13" s="55">
        <v>38189</v>
      </c>
      <c r="AC13" s="41">
        <v>0</v>
      </c>
      <c r="AD13" s="4">
        <v>21.373333333333335</v>
      </c>
      <c r="AE13" s="4">
        <v>224.66666666666666</v>
      </c>
      <c r="AF13" s="4">
        <v>209.33333333333334</v>
      </c>
      <c r="AG13" s="5">
        <v>34.833333333333336</v>
      </c>
      <c r="AH13" s="4">
        <v>3.09</v>
      </c>
      <c r="AI13" s="4">
        <v>9.693333333333333</v>
      </c>
      <c r="AK13" s="55">
        <v>38623</v>
      </c>
      <c r="AL13" s="41">
        <v>0</v>
      </c>
      <c r="AM13" s="16">
        <v>15.176666666666668</v>
      </c>
      <c r="AN13" s="16">
        <v>194.66666666666666</v>
      </c>
      <c r="AO13" s="16">
        <v>158.33333333333334</v>
      </c>
      <c r="AP13" s="16">
        <v>96.73333333333333</v>
      </c>
      <c r="AQ13" s="16">
        <v>9.71</v>
      </c>
      <c r="AR13" s="16">
        <v>9.363333333333335</v>
      </c>
    </row>
    <row r="14" spans="1:44" ht="12.75">
      <c r="A14" s="2">
        <v>37720</v>
      </c>
      <c r="B14" t="s">
        <v>8</v>
      </c>
      <c r="C14">
        <f>C13-1</f>
        <v>-3</v>
      </c>
      <c r="D14" s="4">
        <v>6.65</v>
      </c>
      <c r="E14" s="4">
        <v>247</v>
      </c>
      <c r="F14" s="4">
        <v>160</v>
      </c>
      <c r="G14" s="5">
        <v>80.2</v>
      </c>
      <c r="H14" s="4">
        <v>9.81</v>
      </c>
      <c r="I14" s="4">
        <v>8.6</v>
      </c>
      <c r="J14" s="23"/>
      <c r="K14" s="24">
        <v>-3</v>
      </c>
      <c r="L14" s="25">
        <f t="shared" si="0"/>
        <v>6.793333333333333</v>
      </c>
      <c r="M14" s="25">
        <f t="shared" si="0"/>
        <v>246.66666666666666</v>
      </c>
      <c r="N14" s="25">
        <f t="shared" si="0"/>
        <v>160.66666666666666</v>
      </c>
      <c r="O14" s="25">
        <f t="shared" si="0"/>
        <v>79.66666666666667</v>
      </c>
      <c r="P14" s="25">
        <f t="shared" si="0"/>
        <v>9.700000000000001</v>
      </c>
      <c r="Q14" s="26">
        <f t="shared" si="0"/>
        <v>8.556666666666667</v>
      </c>
      <c r="S14" s="40">
        <v>37889</v>
      </c>
      <c r="T14" s="41">
        <v>0</v>
      </c>
      <c r="U14" s="31">
        <v>14.073333333333332</v>
      </c>
      <c r="V14" s="31">
        <v>225.66666666666666</v>
      </c>
      <c r="W14" s="31">
        <v>178.33333333333334</v>
      </c>
      <c r="X14" s="31">
        <v>88.73333333333333</v>
      </c>
      <c r="Y14" s="31">
        <v>9.126666666666667</v>
      </c>
      <c r="Z14" s="52">
        <v>9.193333333333333</v>
      </c>
      <c r="AB14" s="55">
        <v>38217</v>
      </c>
      <c r="AC14" s="41">
        <v>0</v>
      </c>
      <c r="AD14" s="16">
        <v>19.636666666666667</v>
      </c>
      <c r="AE14" s="16">
        <v>175.33333333333334</v>
      </c>
      <c r="AF14" s="16">
        <v>157.66666666666666</v>
      </c>
      <c r="AG14" s="17">
        <v>80.13333333333333</v>
      </c>
      <c r="AH14" s="16">
        <v>7.323333333333333</v>
      </c>
      <c r="AI14" s="16">
        <v>9.373333333333333</v>
      </c>
      <c r="AK14" s="55"/>
      <c r="AL14" s="41">
        <v>0</v>
      </c>
      <c r="AM14" s="48"/>
      <c r="AN14" s="48"/>
      <c r="AO14" s="48"/>
      <c r="AP14" s="74"/>
      <c r="AQ14" s="48"/>
      <c r="AR14" s="53"/>
    </row>
    <row r="15" spans="1:44" ht="12.75">
      <c r="A15" s="2">
        <v>37720</v>
      </c>
      <c r="B15" t="s">
        <v>8</v>
      </c>
      <c r="C15">
        <f>C14-1</f>
        <v>-4</v>
      </c>
      <c r="D15" s="4">
        <v>6.61</v>
      </c>
      <c r="E15" s="4">
        <v>247</v>
      </c>
      <c r="F15" s="4">
        <v>160</v>
      </c>
      <c r="G15" s="5">
        <v>74.5</v>
      </c>
      <c r="H15" s="4">
        <v>9.13</v>
      </c>
      <c r="I15">
        <v>8.37</v>
      </c>
      <c r="J15" s="23"/>
      <c r="K15" s="24">
        <v>-4</v>
      </c>
      <c r="L15" s="25">
        <f t="shared" si="0"/>
        <v>6.62</v>
      </c>
      <c r="M15" s="25">
        <f t="shared" si="0"/>
        <v>247</v>
      </c>
      <c r="N15" s="25">
        <f t="shared" si="0"/>
        <v>160.5</v>
      </c>
      <c r="O15" s="25">
        <f t="shared" si="0"/>
        <v>76.5</v>
      </c>
      <c r="P15" s="25">
        <f t="shared" si="0"/>
        <v>9.350000000000001</v>
      </c>
      <c r="Q15" s="26">
        <f t="shared" si="0"/>
        <v>8.43</v>
      </c>
      <c r="S15" s="40">
        <v>37903</v>
      </c>
      <c r="T15" s="41">
        <v>0</v>
      </c>
      <c r="U15" s="31">
        <v>14.18</v>
      </c>
      <c r="V15" s="31">
        <v>228.33333333333334</v>
      </c>
      <c r="W15" s="31">
        <v>181.33333333333334</v>
      </c>
      <c r="X15" s="31">
        <v>91</v>
      </c>
      <c r="Y15" s="31">
        <v>9.223333333333334</v>
      </c>
      <c r="Z15" s="52">
        <v>9.173333333333334</v>
      </c>
      <c r="AB15" s="42"/>
      <c r="AC15" s="41">
        <v>0</v>
      </c>
      <c r="AD15" s="31"/>
      <c r="AE15" s="31"/>
      <c r="AF15" s="31"/>
      <c r="AG15" s="71"/>
      <c r="AH15" s="31"/>
      <c r="AI15" s="52"/>
      <c r="AK15" s="42"/>
      <c r="AL15" s="41">
        <v>0</v>
      </c>
      <c r="AM15" s="48"/>
      <c r="AN15" s="48"/>
      <c r="AO15" s="48"/>
      <c r="AP15" s="74"/>
      <c r="AQ15" s="48"/>
      <c r="AR15" s="53"/>
    </row>
    <row r="16" spans="1:44" ht="13.5" thickBot="1">
      <c r="A16" s="2">
        <v>37720</v>
      </c>
      <c r="B16" t="s">
        <v>8</v>
      </c>
      <c r="C16">
        <f>C15-1</f>
        <v>-5</v>
      </c>
      <c r="J16" s="27"/>
      <c r="K16" s="28">
        <v>-5</v>
      </c>
      <c r="L16" s="29"/>
      <c r="M16" s="29"/>
      <c r="N16" s="29"/>
      <c r="O16" s="29"/>
      <c r="P16" s="29"/>
      <c r="Q16" s="30"/>
      <c r="S16" s="40">
        <v>37916</v>
      </c>
      <c r="T16" s="41">
        <v>0</v>
      </c>
      <c r="U16" s="31">
        <v>12.053333333333333</v>
      </c>
      <c r="V16" s="31">
        <v>233.33333333333334</v>
      </c>
      <c r="W16" s="31">
        <v>176</v>
      </c>
      <c r="X16" s="31">
        <v>85.36666666666667</v>
      </c>
      <c r="Y16" s="31">
        <v>9.176666666666668</v>
      </c>
      <c r="Z16" s="52">
        <v>9.34</v>
      </c>
      <c r="AB16" s="42"/>
      <c r="AC16" s="41">
        <v>0</v>
      </c>
      <c r="AD16" s="31"/>
      <c r="AE16" s="31"/>
      <c r="AF16" s="31"/>
      <c r="AG16" s="71"/>
      <c r="AH16" s="31"/>
      <c r="AI16" s="52"/>
      <c r="AK16" s="42"/>
      <c r="AL16" s="41">
        <v>0</v>
      </c>
      <c r="AM16" s="48"/>
      <c r="AN16" s="48"/>
      <c r="AO16" s="48"/>
      <c r="AP16" s="74"/>
      <c r="AQ16" s="48"/>
      <c r="AR16" s="53"/>
    </row>
    <row r="17" spans="19:44" ht="12.75">
      <c r="S17" s="40">
        <v>37932</v>
      </c>
      <c r="T17" s="41">
        <v>0</v>
      </c>
      <c r="U17" s="31">
        <v>3.8</v>
      </c>
      <c r="V17" s="31">
        <v>244</v>
      </c>
      <c r="W17" s="31">
        <v>145</v>
      </c>
      <c r="X17" s="31">
        <v>81.7</v>
      </c>
      <c r="Y17" s="31">
        <v>10.726666666666667</v>
      </c>
      <c r="Z17" s="52">
        <v>8.986666666666666</v>
      </c>
      <c r="AB17" s="42"/>
      <c r="AC17" s="41">
        <v>0</v>
      </c>
      <c r="AD17" s="31"/>
      <c r="AE17" s="31"/>
      <c r="AF17" s="31"/>
      <c r="AG17" s="71"/>
      <c r="AH17" s="31"/>
      <c r="AI17" s="52"/>
      <c r="AK17" s="42"/>
      <c r="AL17" s="41">
        <v>0</v>
      </c>
      <c r="AM17" s="48"/>
      <c r="AN17" s="48"/>
      <c r="AO17" s="48"/>
      <c r="AP17" s="74"/>
      <c r="AQ17" s="48"/>
      <c r="AR17" s="53"/>
    </row>
    <row r="18" spans="1:44" ht="12.75">
      <c r="A18" s="2">
        <v>37720</v>
      </c>
      <c r="B18" t="s">
        <v>15</v>
      </c>
      <c r="C18">
        <v>0</v>
      </c>
      <c r="D18" s="4">
        <v>7.04</v>
      </c>
      <c r="E18" s="4">
        <v>247</v>
      </c>
      <c r="F18" s="4">
        <v>162</v>
      </c>
      <c r="G18" s="5">
        <v>79.7</v>
      </c>
      <c r="H18" s="4">
        <v>9.65</v>
      </c>
      <c r="I18">
        <v>8.57</v>
      </c>
      <c r="S18" s="40">
        <v>37945</v>
      </c>
      <c r="T18" s="41">
        <v>0</v>
      </c>
      <c r="U18" s="31">
        <v>3.0866666666666664</v>
      </c>
      <c r="V18" s="31">
        <v>251.66666666666666</v>
      </c>
      <c r="W18" s="31">
        <v>146.33333333333334</v>
      </c>
      <c r="X18" s="31">
        <v>86.8</v>
      </c>
      <c r="Y18" s="31">
        <v>11.606666666666667</v>
      </c>
      <c r="Z18" s="52">
        <v>9.11</v>
      </c>
      <c r="AB18" s="42"/>
      <c r="AC18" s="41">
        <v>0</v>
      </c>
      <c r="AD18" s="31"/>
      <c r="AE18" s="31"/>
      <c r="AF18" s="31"/>
      <c r="AG18" s="71"/>
      <c r="AH18" s="31"/>
      <c r="AI18" s="52"/>
      <c r="AK18" s="42"/>
      <c r="AL18" s="41">
        <v>0</v>
      </c>
      <c r="AM18" s="48"/>
      <c r="AN18" s="48"/>
      <c r="AO18" s="48"/>
      <c r="AP18" s="74"/>
      <c r="AQ18" s="48"/>
      <c r="AR18" s="53"/>
    </row>
    <row r="19" spans="1:44" ht="12.75">
      <c r="A19" s="2">
        <v>37720</v>
      </c>
      <c r="B19" t="s">
        <v>15</v>
      </c>
      <c r="C19">
        <f>C18-1</f>
        <v>-1</v>
      </c>
      <c r="D19" s="4">
        <v>7</v>
      </c>
      <c r="E19" s="4">
        <v>247</v>
      </c>
      <c r="F19" s="4">
        <v>162</v>
      </c>
      <c r="G19" s="5">
        <v>79.4</v>
      </c>
      <c r="H19" s="4">
        <v>9.62</v>
      </c>
      <c r="I19" s="4">
        <v>8.56</v>
      </c>
      <c r="S19" s="55">
        <v>37963</v>
      </c>
      <c r="T19" s="41">
        <v>0</v>
      </c>
      <c r="U19" s="31">
        <v>2.4166666666666665</v>
      </c>
      <c r="V19" s="31">
        <v>258.3333333333333</v>
      </c>
      <c r="W19" s="31">
        <v>147</v>
      </c>
      <c r="X19" s="31">
        <v>81.9</v>
      </c>
      <c r="Y19" s="31">
        <v>11.176666666666668</v>
      </c>
      <c r="Z19" s="52">
        <v>8.71</v>
      </c>
      <c r="AB19" s="42"/>
      <c r="AC19" s="41">
        <v>0</v>
      </c>
      <c r="AD19" s="31"/>
      <c r="AE19" s="31"/>
      <c r="AF19" s="31"/>
      <c r="AG19" s="71"/>
      <c r="AH19" s="31"/>
      <c r="AI19" s="52"/>
      <c r="AK19" s="42"/>
      <c r="AL19" s="41">
        <v>0</v>
      </c>
      <c r="AM19" s="48"/>
      <c r="AN19" s="48"/>
      <c r="AO19" s="48"/>
      <c r="AP19" s="74"/>
      <c r="AQ19" s="48"/>
      <c r="AR19" s="53"/>
    </row>
    <row r="20" spans="1:44" ht="12.75">
      <c r="A20" s="2">
        <v>37720</v>
      </c>
      <c r="B20" t="s">
        <v>15</v>
      </c>
      <c r="C20">
        <f>C19-1</f>
        <v>-2</v>
      </c>
      <c r="D20" s="4">
        <v>6.97</v>
      </c>
      <c r="E20" s="4">
        <v>247</v>
      </c>
      <c r="F20" s="4">
        <v>162</v>
      </c>
      <c r="G20" s="5">
        <v>79.3</v>
      </c>
      <c r="H20" s="4">
        <v>9.62</v>
      </c>
      <c r="I20">
        <v>8.55</v>
      </c>
      <c r="S20" s="43"/>
      <c r="T20" s="44">
        <v>0</v>
      </c>
      <c r="U20" s="49"/>
      <c r="V20" s="49"/>
      <c r="W20" s="49"/>
      <c r="X20" s="49"/>
      <c r="Y20" s="49"/>
      <c r="Z20" s="54"/>
      <c r="AB20" s="42"/>
      <c r="AC20" s="41">
        <v>0</v>
      </c>
      <c r="AD20" s="31"/>
      <c r="AE20" s="31"/>
      <c r="AF20" s="31"/>
      <c r="AG20" s="71"/>
      <c r="AH20" s="31"/>
      <c r="AI20" s="52"/>
      <c r="AK20" s="42"/>
      <c r="AL20" s="41">
        <v>0</v>
      </c>
      <c r="AM20" s="48"/>
      <c r="AN20" s="48"/>
      <c r="AO20" s="48"/>
      <c r="AP20" s="74"/>
      <c r="AQ20" s="48"/>
      <c r="AR20" s="53"/>
    </row>
    <row r="21" spans="1:44" ht="12.75">
      <c r="A21" s="2">
        <v>37720</v>
      </c>
      <c r="B21" t="s">
        <v>15</v>
      </c>
      <c r="C21">
        <f>C20-1</f>
        <v>-3</v>
      </c>
      <c r="D21" s="4">
        <v>6.88</v>
      </c>
      <c r="E21" s="4">
        <v>247</v>
      </c>
      <c r="F21" s="4">
        <v>161</v>
      </c>
      <c r="G21" s="5">
        <v>78.9</v>
      </c>
      <c r="H21" s="4">
        <v>9.6</v>
      </c>
      <c r="I21" s="4">
        <v>8.54</v>
      </c>
      <c r="S21" s="38">
        <v>37720</v>
      </c>
      <c r="T21" s="39">
        <v>-1</v>
      </c>
      <c r="U21" s="47">
        <v>6.923333333333333</v>
      </c>
      <c r="V21" s="47">
        <v>246.66666666666666</v>
      </c>
      <c r="W21" s="47">
        <v>161.33333333333334</v>
      </c>
      <c r="X21" s="47">
        <v>80.16666666666667</v>
      </c>
      <c r="Y21" s="47">
        <v>9.733333333333333</v>
      </c>
      <c r="Z21" s="51">
        <v>8.54</v>
      </c>
      <c r="AB21" s="42"/>
      <c r="AC21" s="41">
        <v>0</v>
      </c>
      <c r="AD21" s="31"/>
      <c r="AE21" s="31"/>
      <c r="AF21" s="31"/>
      <c r="AG21" s="71"/>
      <c r="AH21" s="31"/>
      <c r="AI21" s="52"/>
      <c r="AK21" s="42"/>
      <c r="AL21" s="41">
        <v>0</v>
      </c>
      <c r="AM21" s="48"/>
      <c r="AN21" s="48"/>
      <c r="AO21" s="48"/>
      <c r="AP21" s="74"/>
      <c r="AQ21" s="48"/>
      <c r="AR21" s="53"/>
    </row>
    <row r="22" spans="1:44" ht="12.75">
      <c r="A22" s="2">
        <v>37720</v>
      </c>
      <c r="B22" t="s">
        <v>15</v>
      </c>
      <c r="C22">
        <f>C21-1</f>
        <v>-4</v>
      </c>
      <c r="D22" s="4">
        <v>6.63</v>
      </c>
      <c r="E22" s="4">
        <v>247</v>
      </c>
      <c r="F22" s="4">
        <v>161</v>
      </c>
      <c r="G22" s="5">
        <v>78.5</v>
      </c>
      <c r="H22" s="4">
        <v>9.57</v>
      </c>
      <c r="I22">
        <v>8.49</v>
      </c>
      <c r="S22" s="40">
        <v>37735</v>
      </c>
      <c r="T22" s="41">
        <v>-1</v>
      </c>
      <c r="U22" s="31">
        <v>9.99</v>
      </c>
      <c r="V22" s="31">
        <v>247</v>
      </c>
      <c r="W22" s="31">
        <v>176</v>
      </c>
      <c r="X22" s="31">
        <v>73.86666666666666</v>
      </c>
      <c r="Y22" s="31">
        <v>8.34</v>
      </c>
      <c r="Z22" s="52">
        <v>8.31</v>
      </c>
      <c r="AB22" s="42"/>
      <c r="AC22" s="41">
        <v>0</v>
      </c>
      <c r="AD22" s="31"/>
      <c r="AE22" s="31"/>
      <c r="AF22" s="31"/>
      <c r="AG22" s="71"/>
      <c r="AH22" s="31"/>
      <c r="AI22" s="52"/>
      <c r="AK22" s="42"/>
      <c r="AL22" s="41">
        <v>0</v>
      </c>
      <c r="AM22" s="48"/>
      <c r="AN22" s="48"/>
      <c r="AO22" s="48"/>
      <c r="AP22" s="74"/>
      <c r="AQ22" s="48"/>
      <c r="AR22" s="53"/>
    </row>
    <row r="23" spans="1:44" ht="12.75">
      <c r="A23" s="2">
        <v>37720</v>
      </c>
      <c r="B23" t="s">
        <v>15</v>
      </c>
      <c r="C23">
        <f>C22-1</f>
        <v>-5</v>
      </c>
      <c r="S23" s="40">
        <v>37749</v>
      </c>
      <c r="T23" s="41">
        <v>-1</v>
      </c>
      <c r="U23" s="31">
        <v>10.69</v>
      </c>
      <c r="V23" s="31">
        <v>241.66666666666666</v>
      </c>
      <c r="W23" s="31">
        <v>175.66666666666666</v>
      </c>
      <c r="X23" s="31">
        <v>87.5</v>
      </c>
      <c r="Y23" s="31">
        <v>9.706666666666667</v>
      </c>
      <c r="Z23" s="52">
        <v>8.536666666666667</v>
      </c>
      <c r="AB23" s="43"/>
      <c r="AC23" s="44">
        <v>0</v>
      </c>
      <c r="AD23" s="49"/>
      <c r="AE23" s="49"/>
      <c r="AF23" s="49"/>
      <c r="AG23" s="72"/>
      <c r="AH23" s="49"/>
      <c r="AI23" s="54"/>
      <c r="AK23" s="43"/>
      <c r="AL23" s="44">
        <v>0</v>
      </c>
      <c r="AM23" s="67"/>
      <c r="AN23" s="67"/>
      <c r="AO23" s="67"/>
      <c r="AP23" s="75"/>
      <c r="AQ23" s="67"/>
      <c r="AR23" s="68"/>
    </row>
    <row r="24" spans="1:44" ht="12.75">
      <c r="A24" s="10"/>
      <c r="B24" s="10"/>
      <c r="C24" s="10"/>
      <c r="D24" s="11"/>
      <c r="E24" s="11"/>
      <c r="F24" s="11"/>
      <c r="G24" s="12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0">
        <v>37797</v>
      </c>
      <c r="T24" s="41">
        <v>-1</v>
      </c>
      <c r="U24" s="31">
        <v>17.773333333333333</v>
      </c>
      <c r="V24" s="31">
        <v>249.66666666666666</v>
      </c>
      <c r="W24" s="31">
        <v>215.33333333333334</v>
      </c>
      <c r="X24" s="31">
        <v>83.93333333333332</v>
      </c>
      <c r="Y24" s="31">
        <v>7.976666666666667</v>
      </c>
      <c r="Z24" s="52">
        <v>8.943333333333333</v>
      </c>
      <c r="AA24" s="10"/>
      <c r="AB24" s="58">
        <v>37994</v>
      </c>
      <c r="AC24" s="57">
        <v>-1</v>
      </c>
      <c r="AD24" s="59">
        <v>3.063333333333334</v>
      </c>
      <c r="AE24" s="59">
        <v>271.3333333333333</v>
      </c>
      <c r="AF24" s="59">
        <v>157.66666666666666</v>
      </c>
      <c r="AG24" s="73">
        <v>78.06666666666666</v>
      </c>
      <c r="AH24" s="59">
        <v>10.48</v>
      </c>
      <c r="AI24" s="60">
        <v>8.596666666666666</v>
      </c>
      <c r="AJ24" s="10"/>
      <c r="AK24" s="38">
        <v>38453</v>
      </c>
      <c r="AL24" s="57">
        <v>-1</v>
      </c>
      <c r="AM24" s="59">
        <v>7.95</v>
      </c>
      <c r="AN24" s="59">
        <v>0.5306666666666667</v>
      </c>
      <c r="AO24" s="59">
        <v>0.35833333333333334</v>
      </c>
      <c r="AP24" s="59">
        <v>77.06666666666668</v>
      </c>
      <c r="AQ24" s="59">
        <v>9.116666666666667</v>
      </c>
      <c r="AR24" s="60">
        <v>8.643333333333333</v>
      </c>
    </row>
    <row r="25" spans="1:44" ht="12.75">
      <c r="A25" s="2">
        <v>37735</v>
      </c>
      <c r="B25" t="s">
        <v>2</v>
      </c>
      <c r="C25">
        <v>0</v>
      </c>
      <c r="D25" s="4">
        <v>10.07</v>
      </c>
      <c r="E25" s="4">
        <v>245</v>
      </c>
      <c r="F25" s="4">
        <v>175</v>
      </c>
      <c r="G25" s="5">
        <v>76.2</v>
      </c>
      <c r="H25" s="4">
        <v>8.55</v>
      </c>
      <c r="I25">
        <v>8.42</v>
      </c>
      <c r="S25" s="40">
        <v>37812</v>
      </c>
      <c r="T25" s="41">
        <v>-1</v>
      </c>
      <c r="U25" s="31">
        <v>20.88</v>
      </c>
      <c r="V25" s="31">
        <v>220.66666666666666</v>
      </c>
      <c r="W25" s="31">
        <v>203.33333333333334</v>
      </c>
      <c r="X25" s="31">
        <v>133.8</v>
      </c>
      <c r="Y25" s="31">
        <v>11.95</v>
      </c>
      <c r="Z25" s="52">
        <v>9.646666666666667</v>
      </c>
      <c r="AB25" s="61">
        <v>38075</v>
      </c>
      <c r="AC25" s="46">
        <v>-1</v>
      </c>
      <c r="AD25" s="48">
        <v>9.36</v>
      </c>
      <c r="AE25" s="48">
        <v>273.6666666666667</v>
      </c>
      <c r="AF25" s="48">
        <v>192.33333333333334</v>
      </c>
      <c r="AG25" s="74">
        <v>72.36666666666667</v>
      </c>
      <c r="AH25" s="48">
        <v>8.28</v>
      </c>
      <c r="AI25" s="53">
        <v>8.156666666666666</v>
      </c>
      <c r="AK25" s="40">
        <v>38467</v>
      </c>
      <c r="AL25" s="46">
        <v>-1</v>
      </c>
      <c r="AM25" s="48">
        <v>8.696666666666667</v>
      </c>
      <c r="AN25" s="48">
        <v>0.515</v>
      </c>
      <c r="AO25" s="48">
        <v>0.3546666666666667</v>
      </c>
      <c r="AP25" s="48">
        <v>83.36666666666667</v>
      </c>
      <c r="AQ25" s="48">
        <v>9.686666666666667</v>
      </c>
      <c r="AR25" s="53">
        <v>8.59</v>
      </c>
    </row>
    <row r="26" spans="1:44" ht="12.75">
      <c r="A26" s="2">
        <v>37735</v>
      </c>
      <c r="B26" t="s">
        <v>2</v>
      </c>
      <c r="C26">
        <v>-1</v>
      </c>
      <c r="D26" s="4">
        <v>10.07</v>
      </c>
      <c r="E26" s="4">
        <v>245</v>
      </c>
      <c r="F26" s="4">
        <v>175</v>
      </c>
      <c r="G26" s="5">
        <v>74.4</v>
      </c>
      <c r="H26" s="4">
        <v>8.4</v>
      </c>
      <c r="I26" s="4">
        <v>8.25</v>
      </c>
      <c r="S26" s="40">
        <v>37824</v>
      </c>
      <c r="T26" s="41">
        <v>-1</v>
      </c>
      <c r="U26" s="31">
        <v>23.78</v>
      </c>
      <c r="V26" s="31">
        <v>181</v>
      </c>
      <c r="W26" s="31">
        <v>176.66666666666666</v>
      </c>
      <c r="X26" s="31">
        <v>119.9</v>
      </c>
      <c r="Y26" s="31">
        <v>10.136666666666668</v>
      </c>
      <c r="Z26" s="52">
        <v>9.813333333333334</v>
      </c>
      <c r="AB26" s="55">
        <v>38091</v>
      </c>
      <c r="AC26" s="46">
        <v>-1</v>
      </c>
      <c r="AD26" s="4">
        <v>11.593333333333334</v>
      </c>
      <c r="AE26" s="4">
        <v>283.3333333333333</v>
      </c>
      <c r="AF26" s="4">
        <v>210.66666666666666</v>
      </c>
      <c r="AG26" s="5">
        <v>80.16666666666667</v>
      </c>
      <c r="AH26" s="4">
        <v>8.71</v>
      </c>
      <c r="AI26" s="4">
        <v>8.216666666666667</v>
      </c>
      <c r="AK26" s="40">
        <v>38482</v>
      </c>
      <c r="AL26" s="46">
        <v>-1</v>
      </c>
      <c r="AM26" s="48">
        <v>12.063333333333333</v>
      </c>
      <c r="AN26" s="48">
        <v>27.11</v>
      </c>
      <c r="AO26" s="48">
        <v>20.41</v>
      </c>
      <c r="AP26" s="48">
        <v>72.6</v>
      </c>
      <c r="AQ26" s="48">
        <v>7.036666666666666</v>
      </c>
      <c r="AR26" s="53">
        <v>8.356666666666667</v>
      </c>
    </row>
    <row r="27" spans="1:44" ht="12.75">
      <c r="A27" s="2">
        <v>37735</v>
      </c>
      <c r="B27" t="s">
        <v>2</v>
      </c>
      <c r="C27">
        <v>-2</v>
      </c>
      <c r="D27" s="4">
        <v>10.08</v>
      </c>
      <c r="E27" s="4">
        <v>245</v>
      </c>
      <c r="F27" s="4">
        <v>175</v>
      </c>
      <c r="G27" s="5">
        <v>74.2</v>
      </c>
      <c r="H27" s="4">
        <v>8.36</v>
      </c>
      <c r="I27">
        <v>8.58</v>
      </c>
      <c r="S27" s="40">
        <v>37832</v>
      </c>
      <c r="T27" s="41">
        <v>-1</v>
      </c>
      <c r="U27" s="31">
        <v>22.853333333333335</v>
      </c>
      <c r="V27" s="31">
        <v>182</v>
      </c>
      <c r="W27" s="31">
        <v>174.33333333333334</v>
      </c>
      <c r="X27" s="31">
        <v>108.2</v>
      </c>
      <c r="Y27" s="31">
        <v>9.303333333333333</v>
      </c>
      <c r="Z27" s="52">
        <v>9.783333333333333</v>
      </c>
      <c r="AB27" s="55">
        <v>38106</v>
      </c>
      <c r="AC27" s="46">
        <v>-1</v>
      </c>
      <c r="AD27" s="4">
        <v>10.973333333333334</v>
      </c>
      <c r="AE27" s="4">
        <v>277</v>
      </c>
      <c r="AF27" s="4">
        <v>202.66666666666666</v>
      </c>
      <c r="AG27" s="5">
        <v>77.13333333333334</v>
      </c>
      <c r="AH27" s="4">
        <v>8.506666666666668</v>
      </c>
      <c r="AI27" s="4">
        <v>8.44</v>
      </c>
      <c r="AK27" s="40">
        <v>38495</v>
      </c>
      <c r="AL27" s="46">
        <v>-1</v>
      </c>
      <c r="AM27" s="48">
        <v>16.796666666666667</v>
      </c>
      <c r="AN27" s="48">
        <v>25.99666666666667</v>
      </c>
      <c r="AO27" s="48">
        <v>21.886666666666667</v>
      </c>
      <c r="AP27" s="48">
        <v>88.23333333333333</v>
      </c>
      <c r="AQ27" s="48">
        <v>7.79</v>
      </c>
      <c r="AR27" s="53">
        <v>8.58</v>
      </c>
    </row>
    <row r="28" spans="1:44" ht="12.75">
      <c r="A28" s="2">
        <v>37735</v>
      </c>
      <c r="B28" t="s">
        <v>2</v>
      </c>
      <c r="C28">
        <v>-3</v>
      </c>
      <c r="D28" s="4">
        <v>10.08</v>
      </c>
      <c r="E28" s="4">
        <v>245</v>
      </c>
      <c r="F28" s="4">
        <v>175</v>
      </c>
      <c r="G28" s="5">
        <v>74.2</v>
      </c>
      <c r="H28" s="4">
        <v>8.35</v>
      </c>
      <c r="I28">
        <v>8.34</v>
      </c>
      <c r="S28" s="40">
        <v>37846</v>
      </c>
      <c r="T28" s="41">
        <v>-1</v>
      </c>
      <c r="U28" s="31">
        <v>21.52</v>
      </c>
      <c r="V28" s="31">
        <v>190</v>
      </c>
      <c r="W28" s="31">
        <v>177.66666666666666</v>
      </c>
      <c r="X28" s="31">
        <v>100.73333333333335</v>
      </c>
      <c r="Y28" s="31">
        <v>8.876666666666667</v>
      </c>
      <c r="Z28" s="52">
        <v>9.436666666666667</v>
      </c>
      <c r="AB28" s="55">
        <v>38120</v>
      </c>
      <c r="AC28" s="46">
        <v>-1</v>
      </c>
      <c r="AD28" s="4">
        <v>12.193333333333335</v>
      </c>
      <c r="AE28" s="4">
        <v>279.3333333333333</v>
      </c>
      <c r="AF28" s="4">
        <v>210.66666666666666</v>
      </c>
      <c r="AG28" s="5">
        <v>79.8</v>
      </c>
      <c r="AH28" s="4">
        <v>8.556666666666667</v>
      </c>
      <c r="AI28" s="4">
        <v>8.7</v>
      </c>
      <c r="AK28" s="40">
        <v>38516</v>
      </c>
      <c r="AL28" s="46">
        <v>-1</v>
      </c>
      <c r="AM28" s="48">
        <v>15.246666666666668</v>
      </c>
      <c r="AN28" s="48">
        <v>26.30666666666667</v>
      </c>
      <c r="AO28" s="48">
        <v>21.403333333333336</v>
      </c>
      <c r="AP28" s="48">
        <v>87.4</v>
      </c>
      <c r="AQ28" s="48">
        <v>7.9433333333333325</v>
      </c>
      <c r="AR28" s="53">
        <v>8.72</v>
      </c>
    </row>
    <row r="29" spans="1:44" ht="12.75">
      <c r="A29" s="2">
        <v>37735</v>
      </c>
      <c r="B29" t="s">
        <v>2</v>
      </c>
      <c r="C29">
        <v>-4</v>
      </c>
      <c r="S29" s="40">
        <v>37859</v>
      </c>
      <c r="T29" s="41">
        <v>-1</v>
      </c>
      <c r="U29" s="31">
        <v>20.796666666666667</v>
      </c>
      <c r="V29" s="31">
        <v>189.33333333333334</v>
      </c>
      <c r="W29" s="31">
        <v>174.33333333333334</v>
      </c>
      <c r="X29" s="31">
        <v>103.66666666666667</v>
      </c>
      <c r="Y29" s="31">
        <v>9.276666666666666</v>
      </c>
      <c r="Z29" s="52">
        <v>9.146666666666667</v>
      </c>
      <c r="AB29" s="55">
        <v>38132</v>
      </c>
      <c r="AC29" s="46">
        <v>-1</v>
      </c>
      <c r="AD29" s="4">
        <v>13.06</v>
      </c>
      <c r="AE29" s="4">
        <v>279.3333333333333</v>
      </c>
      <c r="AF29" s="4">
        <v>215.66666666666666</v>
      </c>
      <c r="AG29" s="5">
        <v>94.16666666666667</v>
      </c>
      <c r="AH29" s="4">
        <v>9.9</v>
      </c>
      <c r="AI29" s="4">
        <v>8.803333333333335</v>
      </c>
      <c r="AK29" s="40">
        <v>38524</v>
      </c>
      <c r="AL29" s="46">
        <v>-1</v>
      </c>
      <c r="AM29" s="48">
        <v>19.19</v>
      </c>
      <c r="AN29" s="48">
        <v>212</v>
      </c>
      <c r="AO29" s="48">
        <v>189</v>
      </c>
      <c r="AP29" s="48">
        <v>81.3</v>
      </c>
      <c r="AQ29" s="48">
        <v>7.6</v>
      </c>
      <c r="AR29" s="53">
        <v>9.206666666666665</v>
      </c>
    </row>
    <row r="30" spans="1:44" ht="12.75">
      <c r="A30" s="2">
        <v>37735</v>
      </c>
      <c r="B30" t="s">
        <v>2</v>
      </c>
      <c r="C30">
        <v>-5</v>
      </c>
      <c r="S30" s="40">
        <v>37874</v>
      </c>
      <c r="T30" s="41">
        <v>-1</v>
      </c>
      <c r="U30" s="31">
        <v>15.87</v>
      </c>
      <c r="V30" s="31">
        <v>189.33333333333334</v>
      </c>
      <c r="W30" s="31">
        <v>156.66666666666666</v>
      </c>
      <c r="X30" s="31">
        <v>90.1</v>
      </c>
      <c r="Y30" s="31">
        <v>8.916666666666666</v>
      </c>
      <c r="Z30" s="52">
        <v>9.246666666666668</v>
      </c>
      <c r="AB30" s="55">
        <v>38147</v>
      </c>
      <c r="AC30" s="46">
        <v>-1</v>
      </c>
      <c r="AD30" s="4">
        <v>17.2</v>
      </c>
      <c r="AE30" s="4">
        <v>270.6666666666667</v>
      </c>
      <c r="AF30" s="4">
        <v>230.66666666666666</v>
      </c>
      <c r="AG30" s="5">
        <v>90.6</v>
      </c>
      <c r="AH30" s="4">
        <v>8.716666666666667</v>
      </c>
      <c r="AI30" s="4">
        <v>9.083333333333334</v>
      </c>
      <c r="AK30" s="40">
        <v>38555</v>
      </c>
      <c r="AL30" s="46">
        <v>-1</v>
      </c>
      <c r="AM30" s="48">
        <v>22.6</v>
      </c>
      <c r="AN30" s="48">
        <v>198</v>
      </c>
      <c r="AO30" s="48">
        <v>189</v>
      </c>
      <c r="AP30" s="48">
        <v>86.53333333333335</v>
      </c>
      <c r="AQ30" s="48">
        <v>7.466666666666668</v>
      </c>
      <c r="AR30" s="53">
        <v>10.25</v>
      </c>
    </row>
    <row r="31" spans="1:44" ht="13.5" thickBot="1">
      <c r="A31" s="2"/>
      <c r="K31" s="6" t="s">
        <v>17</v>
      </c>
      <c r="L31" s="4"/>
      <c r="M31" s="4"/>
      <c r="N31" s="5"/>
      <c r="O31" s="4"/>
      <c r="S31" s="40">
        <v>37889</v>
      </c>
      <c r="T31" s="41">
        <v>-1</v>
      </c>
      <c r="U31" s="31">
        <v>14.053333333333333</v>
      </c>
      <c r="V31" s="31">
        <v>225</v>
      </c>
      <c r="W31" s="31">
        <v>178</v>
      </c>
      <c r="X31" s="31">
        <v>88.86666666666667</v>
      </c>
      <c r="Y31" s="31">
        <v>9.136666666666665</v>
      </c>
      <c r="Z31" s="52">
        <v>9.09</v>
      </c>
      <c r="AB31" s="55">
        <v>38161</v>
      </c>
      <c r="AC31" s="46">
        <v>-1</v>
      </c>
      <c r="AD31" s="4">
        <v>18.98</v>
      </c>
      <c r="AE31" s="4">
        <v>249.33333333333334</v>
      </c>
      <c r="AF31" s="4">
        <v>220.33333333333334</v>
      </c>
      <c r="AG31" s="5">
        <v>88.2</v>
      </c>
      <c r="AH31" s="4">
        <v>11.996666666666668</v>
      </c>
      <c r="AI31" s="4">
        <v>9.283333333333333</v>
      </c>
      <c r="AK31" s="40">
        <v>38575</v>
      </c>
      <c r="AL31" s="46">
        <v>-1</v>
      </c>
      <c r="AM31" s="48">
        <v>21.733333333333334</v>
      </c>
      <c r="AN31" s="48">
        <v>192</v>
      </c>
      <c r="AO31" s="48">
        <v>179.66666666666666</v>
      </c>
      <c r="AP31" s="48">
        <v>83.63333333333334</v>
      </c>
      <c r="AQ31" s="48">
        <v>7.363333333333333</v>
      </c>
      <c r="AR31" s="53">
        <v>10.09</v>
      </c>
    </row>
    <row r="32" spans="1:44" ht="12.75">
      <c r="A32" s="2">
        <v>37735</v>
      </c>
      <c r="B32" t="s">
        <v>8</v>
      </c>
      <c r="C32">
        <v>0</v>
      </c>
      <c r="D32" s="4">
        <v>10</v>
      </c>
      <c r="E32" s="4">
        <v>247</v>
      </c>
      <c r="F32" s="4">
        <v>176</v>
      </c>
      <c r="G32" s="5">
        <v>74.9</v>
      </c>
      <c r="H32" s="4">
        <v>8.43</v>
      </c>
      <c r="I32" s="4">
        <v>8.37</v>
      </c>
      <c r="J32" s="18">
        <v>37735</v>
      </c>
      <c r="K32" s="19" t="s">
        <v>7</v>
      </c>
      <c r="L32" s="20" t="s">
        <v>4</v>
      </c>
      <c r="M32" s="20" t="s">
        <v>3</v>
      </c>
      <c r="N32" s="20" t="s">
        <v>25</v>
      </c>
      <c r="O32" s="21" t="s">
        <v>9</v>
      </c>
      <c r="P32" s="20" t="s">
        <v>5</v>
      </c>
      <c r="Q32" s="22" t="s">
        <v>10</v>
      </c>
      <c r="S32" s="40">
        <v>37903</v>
      </c>
      <c r="T32" s="41">
        <v>-1</v>
      </c>
      <c r="U32" s="31">
        <v>14.116666666666667</v>
      </c>
      <c r="V32" s="31">
        <v>228.33333333333334</v>
      </c>
      <c r="W32" s="31">
        <v>181</v>
      </c>
      <c r="X32" s="31">
        <v>84.7</v>
      </c>
      <c r="Y32" s="31">
        <v>8.683333333333334</v>
      </c>
      <c r="Z32" s="52">
        <v>9.12</v>
      </c>
      <c r="AB32" s="55">
        <v>38175</v>
      </c>
      <c r="AC32" s="46">
        <v>-1</v>
      </c>
      <c r="AD32" s="4">
        <v>20.26</v>
      </c>
      <c r="AE32" s="4">
        <v>233.66666666666666</v>
      </c>
      <c r="AF32" s="4">
        <v>212.66666666666666</v>
      </c>
      <c r="AG32" s="5">
        <v>83.23333333333333</v>
      </c>
      <c r="AH32" s="4">
        <v>7.516666666666667</v>
      </c>
      <c r="AI32" s="4">
        <v>9.78</v>
      </c>
      <c r="AK32" s="40">
        <v>38607</v>
      </c>
      <c r="AL32" s="46">
        <v>-1</v>
      </c>
      <c r="AM32" s="48">
        <v>15.693333333333333</v>
      </c>
      <c r="AN32" s="48">
        <v>191.33333333333334</v>
      </c>
      <c r="AO32" s="48">
        <v>157.33333333333334</v>
      </c>
      <c r="AP32" s="48">
        <v>75.63333333333334</v>
      </c>
      <c r="AQ32" s="48">
        <v>7.5</v>
      </c>
      <c r="AR32" s="53">
        <v>9.406666666666666</v>
      </c>
    </row>
    <row r="33" spans="1:44" ht="12.75">
      <c r="A33" s="2">
        <v>37735</v>
      </c>
      <c r="B33" t="s">
        <v>8</v>
      </c>
      <c r="C33">
        <f>C32-1</f>
        <v>-1</v>
      </c>
      <c r="D33" s="4">
        <v>10.01</v>
      </c>
      <c r="E33" s="4">
        <v>248</v>
      </c>
      <c r="F33" s="4">
        <v>176</v>
      </c>
      <c r="G33" s="5">
        <v>73.6</v>
      </c>
      <c r="H33" s="4">
        <v>8.3</v>
      </c>
      <c r="I33" s="4">
        <v>8.35</v>
      </c>
      <c r="J33" s="23"/>
      <c r="K33" s="24">
        <v>0</v>
      </c>
      <c r="L33" s="25">
        <f aca="true" t="shared" si="1" ref="L33:Q37">AVERAGE(D25,D32,D39)</f>
        <v>9.996666666666668</v>
      </c>
      <c r="M33" s="25">
        <f t="shared" si="1"/>
        <v>246.66666666666666</v>
      </c>
      <c r="N33" s="25">
        <f t="shared" si="1"/>
        <v>176</v>
      </c>
      <c r="O33" s="25">
        <f t="shared" si="1"/>
        <v>76.06666666666668</v>
      </c>
      <c r="P33" s="25">
        <f t="shared" si="1"/>
        <v>8.526666666666666</v>
      </c>
      <c r="Q33" s="26">
        <f t="shared" si="1"/>
        <v>8.373333333333333</v>
      </c>
      <c r="S33" s="40">
        <v>37916</v>
      </c>
      <c r="T33" s="41">
        <v>-1</v>
      </c>
      <c r="U33" s="31">
        <v>11.553333333333333</v>
      </c>
      <c r="V33" s="31">
        <v>233.33333333333334</v>
      </c>
      <c r="W33" s="31">
        <v>173</v>
      </c>
      <c r="X33" s="31">
        <v>80.33333333333333</v>
      </c>
      <c r="Y33" s="31">
        <v>8.723333333333333</v>
      </c>
      <c r="Z33" s="52">
        <v>9.253333333333334</v>
      </c>
      <c r="AB33" s="55">
        <v>38189</v>
      </c>
      <c r="AC33" s="46">
        <v>-1</v>
      </c>
      <c r="AD33" s="4">
        <v>21.303333333333335</v>
      </c>
      <c r="AE33" s="4">
        <v>225</v>
      </c>
      <c r="AF33" s="4">
        <v>209.33333333333334</v>
      </c>
      <c r="AG33" s="5">
        <v>36.03333333333333</v>
      </c>
      <c r="AH33" s="4">
        <v>3.2</v>
      </c>
      <c r="AI33" s="4">
        <v>9.73</v>
      </c>
      <c r="AK33" s="55">
        <v>38623</v>
      </c>
      <c r="AL33" s="46">
        <v>-1</v>
      </c>
      <c r="AM33" s="16">
        <v>13.95</v>
      </c>
      <c r="AN33" s="16">
        <v>194.66666666666666</v>
      </c>
      <c r="AO33" s="16">
        <v>153.66666666666666</v>
      </c>
      <c r="AP33" s="16">
        <v>96.43333333333334</v>
      </c>
      <c r="AQ33" s="16">
        <v>9.926666666666668</v>
      </c>
      <c r="AR33" s="16">
        <v>9.336666666666666</v>
      </c>
    </row>
    <row r="34" spans="1:44" ht="12.75">
      <c r="A34" s="2">
        <v>37735</v>
      </c>
      <c r="B34" t="s">
        <v>8</v>
      </c>
      <c r="C34">
        <f>C33-1</f>
        <v>-2</v>
      </c>
      <c r="D34" s="4">
        <v>9.99</v>
      </c>
      <c r="E34" s="4">
        <v>247</v>
      </c>
      <c r="F34" s="4">
        <v>176</v>
      </c>
      <c r="G34" s="5">
        <v>73.6</v>
      </c>
      <c r="H34" s="4">
        <v>8.31</v>
      </c>
      <c r="I34" s="4">
        <v>8.33</v>
      </c>
      <c r="J34" s="23"/>
      <c r="K34" s="24">
        <v>-1</v>
      </c>
      <c r="L34" s="25">
        <f t="shared" si="1"/>
        <v>9.99</v>
      </c>
      <c r="M34" s="25">
        <f t="shared" si="1"/>
        <v>247</v>
      </c>
      <c r="N34" s="25">
        <f t="shared" si="1"/>
        <v>176</v>
      </c>
      <c r="O34" s="25">
        <f t="shared" si="1"/>
        <v>73.86666666666666</v>
      </c>
      <c r="P34" s="25">
        <f t="shared" si="1"/>
        <v>8.340000000000002</v>
      </c>
      <c r="Q34" s="26">
        <f t="shared" si="1"/>
        <v>8.31</v>
      </c>
      <c r="S34" s="40">
        <v>37932</v>
      </c>
      <c r="T34" s="41">
        <v>-1</v>
      </c>
      <c r="U34" s="31">
        <v>3.6166666666666667</v>
      </c>
      <c r="V34" s="31">
        <v>243.33333333333334</v>
      </c>
      <c r="W34" s="31">
        <v>144.33333333333334</v>
      </c>
      <c r="X34" s="31">
        <v>78.23333333333333</v>
      </c>
      <c r="Y34" s="31">
        <v>10.316666666666666</v>
      </c>
      <c r="Z34" s="52">
        <v>8.956666666666665</v>
      </c>
      <c r="AB34" s="55">
        <v>38217</v>
      </c>
      <c r="AC34" s="46">
        <v>-1</v>
      </c>
      <c r="AD34" s="16">
        <v>19.51</v>
      </c>
      <c r="AE34" s="16">
        <v>175.66666666666666</v>
      </c>
      <c r="AF34" s="16">
        <v>157.33333333333334</v>
      </c>
      <c r="AG34" s="17">
        <v>78.23333333333333</v>
      </c>
      <c r="AH34" s="16">
        <v>7.18</v>
      </c>
      <c r="AI34" s="16">
        <v>9.393333333333333</v>
      </c>
      <c r="AK34" s="55"/>
      <c r="AL34" s="46">
        <v>-1</v>
      </c>
      <c r="AM34" s="48"/>
      <c r="AN34" s="48"/>
      <c r="AO34" s="48"/>
      <c r="AP34" s="74"/>
      <c r="AQ34" s="48"/>
      <c r="AR34" s="53"/>
    </row>
    <row r="35" spans="1:44" ht="12.75">
      <c r="A35" s="2">
        <v>37735</v>
      </c>
      <c r="B35" t="s">
        <v>8</v>
      </c>
      <c r="C35">
        <f>C34-1</f>
        <v>-3</v>
      </c>
      <c r="D35" s="4">
        <v>9.97</v>
      </c>
      <c r="E35" s="4">
        <v>248</v>
      </c>
      <c r="F35" s="4">
        <v>176</v>
      </c>
      <c r="G35" s="5">
        <v>73.4</v>
      </c>
      <c r="H35" s="4">
        <v>8.28</v>
      </c>
      <c r="I35" s="4">
        <v>8.31</v>
      </c>
      <c r="J35" s="23"/>
      <c r="K35" s="24">
        <v>-2</v>
      </c>
      <c r="L35" s="25">
        <f t="shared" si="1"/>
        <v>9.973333333333334</v>
      </c>
      <c r="M35" s="25">
        <f t="shared" si="1"/>
        <v>246.66666666666666</v>
      </c>
      <c r="N35" s="25">
        <f t="shared" si="1"/>
        <v>175.66666666666666</v>
      </c>
      <c r="O35" s="25">
        <f t="shared" si="1"/>
        <v>73.7</v>
      </c>
      <c r="P35" s="25">
        <f t="shared" si="1"/>
        <v>8.323333333333334</v>
      </c>
      <c r="Q35" s="26">
        <f t="shared" si="1"/>
        <v>8.406666666666666</v>
      </c>
      <c r="S35" s="40">
        <v>37945</v>
      </c>
      <c r="T35" s="41">
        <v>-1</v>
      </c>
      <c r="U35" s="31">
        <v>3.1</v>
      </c>
      <c r="V35" s="31">
        <v>251.33333333333334</v>
      </c>
      <c r="W35" s="31">
        <v>146</v>
      </c>
      <c r="X35" s="31">
        <v>83.63333333333333</v>
      </c>
      <c r="Y35" s="31">
        <v>11.21</v>
      </c>
      <c r="Z35" s="52">
        <v>8.786666666666667</v>
      </c>
      <c r="AB35" s="45"/>
      <c r="AC35" s="46">
        <v>-1</v>
      </c>
      <c r="AD35" s="48"/>
      <c r="AE35" s="48"/>
      <c r="AF35" s="48"/>
      <c r="AG35" s="74"/>
      <c r="AH35" s="48"/>
      <c r="AI35" s="53"/>
      <c r="AK35" s="45"/>
      <c r="AL35" s="46">
        <v>-1</v>
      </c>
      <c r="AM35" s="48"/>
      <c r="AN35" s="48"/>
      <c r="AO35" s="48"/>
      <c r="AP35" s="74"/>
      <c r="AQ35" s="48"/>
      <c r="AR35" s="53"/>
    </row>
    <row r="36" spans="1:44" ht="12.75">
      <c r="A36" s="2">
        <v>37735</v>
      </c>
      <c r="B36" t="s">
        <v>8</v>
      </c>
      <c r="C36">
        <f>C35-1</f>
        <v>-4</v>
      </c>
      <c r="D36" s="4">
        <v>9.96</v>
      </c>
      <c r="E36" s="4">
        <v>247</v>
      </c>
      <c r="F36" s="4">
        <v>176</v>
      </c>
      <c r="G36" s="5">
        <v>70.4</v>
      </c>
      <c r="H36" s="4">
        <v>7.98</v>
      </c>
      <c r="I36" s="4">
        <v>8.26</v>
      </c>
      <c r="J36" s="23"/>
      <c r="K36" s="24">
        <v>-3</v>
      </c>
      <c r="L36" s="25">
        <f t="shared" si="1"/>
        <v>9.96</v>
      </c>
      <c r="M36" s="25">
        <f t="shared" si="1"/>
        <v>247</v>
      </c>
      <c r="N36" s="25">
        <f t="shared" si="1"/>
        <v>175.66666666666666</v>
      </c>
      <c r="O36" s="25">
        <f t="shared" si="1"/>
        <v>73.53333333333335</v>
      </c>
      <c r="P36" s="25">
        <f t="shared" si="1"/>
        <v>8.296666666666667</v>
      </c>
      <c r="Q36" s="26">
        <f t="shared" si="1"/>
        <v>8.32</v>
      </c>
      <c r="S36" s="55">
        <v>37963</v>
      </c>
      <c r="T36" s="41">
        <v>-1</v>
      </c>
      <c r="U36" s="31">
        <v>2.4166666666666665</v>
      </c>
      <c r="V36" s="31">
        <v>258.3333333333333</v>
      </c>
      <c r="W36" s="31">
        <v>147</v>
      </c>
      <c r="X36" s="31">
        <v>81.46666666666665</v>
      </c>
      <c r="Y36" s="31">
        <v>11.13</v>
      </c>
      <c r="Z36" s="52">
        <v>8.626666666666667</v>
      </c>
      <c r="AB36" s="45"/>
      <c r="AC36" s="46">
        <v>-1</v>
      </c>
      <c r="AD36" s="48"/>
      <c r="AE36" s="48"/>
      <c r="AF36" s="48"/>
      <c r="AG36" s="74"/>
      <c r="AH36" s="48"/>
      <c r="AI36" s="53"/>
      <c r="AK36" s="45"/>
      <c r="AL36" s="46">
        <v>-1</v>
      </c>
      <c r="AM36" s="48"/>
      <c r="AN36" s="48"/>
      <c r="AO36" s="48"/>
      <c r="AP36" s="74"/>
      <c r="AQ36" s="48"/>
      <c r="AR36" s="53"/>
    </row>
    <row r="37" spans="1:44" ht="12.75">
      <c r="A37" s="2">
        <v>37735</v>
      </c>
      <c r="B37" t="s">
        <v>8</v>
      </c>
      <c r="C37">
        <f>C36-1</f>
        <v>-5</v>
      </c>
      <c r="J37" s="23"/>
      <c r="K37" s="24">
        <v>-4</v>
      </c>
      <c r="L37" s="25">
        <f t="shared" si="1"/>
        <v>9.88</v>
      </c>
      <c r="M37" s="25">
        <f t="shared" si="1"/>
        <v>247.5</v>
      </c>
      <c r="N37" s="25">
        <f t="shared" si="1"/>
        <v>176</v>
      </c>
      <c r="O37" s="25">
        <f t="shared" si="1"/>
        <v>71.6</v>
      </c>
      <c r="P37" s="25">
        <f t="shared" si="1"/>
        <v>8.115</v>
      </c>
      <c r="Q37" s="26">
        <f t="shared" si="1"/>
        <v>8.27</v>
      </c>
      <c r="AB37" s="45"/>
      <c r="AC37" s="46">
        <v>-1</v>
      </c>
      <c r="AD37" s="48"/>
      <c r="AE37" s="48"/>
      <c r="AF37" s="48"/>
      <c r="AG37" s="74"/>
      <c r="AH37" s="48"/>
      <c r="AI37" s="53"/>
      <c r="AK37" s="45"/>
      <c r="AL37" s="46">
        <v>-1</v>
      </c>
      <c r="AM37" s="48"/>
      <c r="AN37" s="48"/>
      <c r="AO37" s="48"/>
      <c r="AP37" s="74"/>
      <c r="AQ37" s="48"/>
      <c r="AR37" s="53"/>
    </row>
    <row r="38" spans="1:44" ht="13.5" thickBot="1">
      <c r="A38" s="2"/>
      <c r="J38" s="27"/>
      <c r="K38" s="28">
        <v>-5</v>
      </c>
      <c r="L38" s="29"/>
      <c r="M38" s="29"/>
      <c r="N38" s="29"/>
      <c r="O38" s="29"/>
      <c r="P38" s="29"/>
      <c r="Q38" s="30"/>
      <c r="S38" s="43"/>
      <c r="T38" s="44">
        <v>-1</v>
      </c>
      <c r="U38" s="49"/>
      <c r="V38" s="49"/>
      <c r="W38" s="49"/>
      <c r="X38" s="49"/>
      <c r="Y38" s="49"/>
      <c r="Z38" s="54"/>
      <c r="AB38" s="45"/>
      <c r="AC38" s="46">
        <v>-1</v>
      </c>
      <c r="AD38" s="48"/>
      <c r="AE38" s="48"/>
      <c r="AF38" s="48"/>
      <c r="AG38" s="74"/>
      <c r="AH38" s="48"/>
      <c r="AI38" s="53"/>
      <c r="AK38" s="45"/>
      <c r="AL38" s="46">
        <v>-1</v>
      </c>
      <c r="AM38" s="48"/>
      <c r="AN38" s="48"/>
      <c r="AO38" s="48"/>
      <c r="AP38" s="74"/>
      <c r="AQ38" s="48"/>
      <c r="AR38" s="53"/>
    </row>
    <row r="39" spans="1:44" ht="12.75">
      <c r="A39" s="2">
        <v>37735</v>
      </c>
      <c r="B39" t="s">
        <v>15</v>
      </c>
      <c r="C39">
        <v>0</v>
      </c>
      <c r="D39" s="4">
        <v>9.92</v>
      </c>
      <c r="E39" s="4">
        <v>248</v>
      </c>
      <c r="F39" s="4">
        <v>177</v>
      </c>
      <c r="G39" s="5">
        <v>77.1</v>
      </c>
      <c r="H39" s="4">
        <v>8.6</v>
      </c>
      <c r="I39" s="4">
        <v>8.33</v>
      </c>
      <c r="S39" s="38">
        <v>37720</v>
      </c>
      <c r="T39" s="39">
        <v>-2</v>
      </c>
      <c r="U39" s="47">
        <v>6.86</v>
      </c>
      <c r="V39" s="47">
        <v>246.66666666666666</v>
      </c>
      <c r="W39" s="47">
        <v>161.33333333333334</v>
      </c>
      <c r="X39" s="47">
        <v>79.93333333333334</v>
      </c>
      <c r="Y39" s="47">
        <v>9.72</v>
      </c>
      <c r="Z39" s="51">
        <v>8.54</v>
      </c>
      <c r="AB39" s="45"/>
      <c r="AC39" s="46">
        <v>-1</v>
      </c>
      <c r="AD39" s="48"/>
      <c r="AE39" s="48"/>
      <c r="AF39" s="48"/>
      <c r="AG39" s="74"/>
      <c r="AH39" s="48"/>
      <c r="AI39" s="53"/>
      <c r="AK39" s="45"/>
      <c r="AL39" s="46">
        <v>-1</v>
      </c>
      <c r="AM39" s="48"/>
      <c r="AN39" s="48"/>
      <c r="AO39" s="48"/>
      <c r="AP39" s="74"/>
      <c r="AQ39" s="48"/>
      <c r="AR39" s="53"/>
    </row>
    <row r="40" spans="1:44" ht="12.75">
      <c r="A40" s="2">
        <v>37735</v>
      </c>
      <c r="B40" t="s">
        <v>15</v>
      </c>
      <c r="C40">
        <f>C39-1</f>
        <v>-1</v>
      </c>
      <c r="D40" s="4">
        <v>9.89</v>
      </c>
      <c r="E40" s="4">
        <v>248</v>
      </c>
      <c r="F40" s="4">
        <v>177</v>
      </c>
      <c r="G40" s="5">
        <v>73.6</v>
      </c>
      <c r="H40" s="4">
        <v>8.32</v>
      </c>
      <c r="I40" s="4">
        <v>8.33</v>
      </c>
      <c r="S40" s="40">
        <v>37735</v>
      </c>
      <c r="T40" s="41">
        <v>-2</v>
      </c>
      <c r="U40" s="31">
        <v>9.973333333333334</v>
      </c>
      <c r="V40" s="31">
        <v>246.66666666666666</v>
      </c>
      <c r="W40" s="31">
        <v>175.66666666666666</v>
      </c>
      <c r="X40" s="31">
        <v>73.7</v>
      </c>
      <c r="Y40" s="31">
        <v>8.323333333333334</v>
      </c>
      <c r="Z40" s="52">
        <v>8.406666666666666</v>
      </c>
      <c r="AB40" s="45"/>
      <c r="AC40" s="46">
        <v>-1</v>
      </c>
      <c r="AD40" s="48"/>
      <c r="AE40" s="48"/>
      <c r="AF40" s="48"/>
      <c r="AG40" s="74"/>
      <c r="AH40" s="48"/>
      <c r="AI40" s="53"/>
      <c r="AK40" s="45"/>
      <c r="AL40" s="46">
        <v>-1</v>
      </c>
      <c r="AM40" s="48"/>
      <c r="AN40" s="48"/>
      <c r="AO40" s="48"/>
      <c r="AP40" s="74"/>
      <c r="AQ40" s="48"/>
      <c r="AR40" s="53"/>
    </row>
    <row r="41" spans="1:44" ht="12.75">
      <c r="A41" s="2">
        <v>37735</v>
      </c>
      <c r="B41" t="s">
        <v>15</v>
      </c>
      <c r="C41">
        <f>C40-1</f>
        <v>-2</v>
      </c>
      <c r="D41" s="4">
        <v>9.85</v>
      </c>
      <c r="E41" s="4">
        <v>248</v>
      </c>
      <c r="F41" s="4">
        <v>176</v>
      </c>
      <c r="G41" s="5">
        <v>73.3</v>
      </c>
      <c r="H41" s="4">
        <v>8.3</v>
      </c>
      <c r="I41" s="4">
        <v>8.31</v>
      </c>
      <c r="S41" s="40">
        <v>37749</v>
      </c>
      <c r="T41" s="41">
        <v>-2</v>
      </c>
      <c r="U41" s="31">
        <v>10.673333333333334</v>
      </c>
      <c r="V41" s="31">
        <v>241</v>
      </c>
      <c r="W41" s="31">
        <v>175</v>
      </c>
      <c r="X41" s="31">
        <v>87.5</v>
      </c>
      <c r="Y41" s="31">
        <v>9.713333333333333</v>
      </c>
      <c r="Z41" s="52">
        <v>8.623333333333333</v>
      </c>
      <c r="AB41" s="45"/>
      <c r="AC41" s="46">
        <v>-1</v>
      </c>
      <c r="AD41" s="48"/>
      <c r="AE41" s="48"/>
      <c r="AF41" s="48"/>
      <c r="AG41" s="74"/>
      <c r="AH41" s="48"/>
      <c r="AI41" s="53"/>
      <c r="AK41" s="45"/>
      <c r="AL41" s="46">
        <v>-1</v>
      </c>
      <c r="AM41" s="48"/>
      <c r="AN41" s="48"/>
      <c r="AO41" s="48"/>
      <c r="AP41" s="74"/>
      <c r="AQ41" s="48"/>
      <c r="AR41" s="53"/>
    </row>
    <row r="42" spans="1:44" ht="12.75">
      <c r="A42" s="2">
        <v>37735</v>
      </c>
      <c r="B42" t="s">
        <v>15</v>
      </c>
      <c r="C42">
        <f>C41-1</f>
        <v>-3</v>
      </c>
      <c r="D42" s="4">
        <v>9.83</v>
      </c>
      <c r="E42" s="4">
        <v>248</v>
      </c>
      <c r="F42" s="4">
        <v>176</v>
      </c>
      <c r="G42" s="5">
        <v>73</v>
      </c>
      <c r="H42" s="4">
        <v>8.26</v>
      </c>
      <c r="I42" s="4">
        <v>8.31</v>
      </c>
      <c r="S42" s="40">
        <v>37797</v>
      </c>
      <c r="T42" s="41">
        <v>-2</v>
      </c>
      <c r="U42" s="31">
        <v>17.506666666666668</v>
      </c>
      <c r="V42" s="31">
        <v>247.66666666666666</v>
      </c>
      <c r="W42" s="31">
        <v>212</v>
      </c>
      <c r="X42" s="31">
        <v>89.26666666666667</v>
      </c>
      <c r="Y42" s="31">
        <v>8.54</v>
      </c>
      <c r="Z42" s="52">
        <v>9.006666666666666</v>
      </c>
      <c r="AB42" s="45"/>
      <c r="AC42" s="46">
        <v>-1</v>
      </c>
      <c r="AD42" s="48"/>
      <c r="AE42" s="48"/>
      <c r="AF42" s="48"/>
      <c r="AG42" s="74"/>
      <c r="AH42" s="48"/>
      <c r="AI42" s="53"/>
      <c r="AK42" s="45"/>
      <c r="AL42" s="46">
        <v>-1</v>
      </c>
      <c r="AM42" s="48"/>
      <c r="AN42" s="48"/>
      <c r="AO42" s="48"/>
      <c r="AP42" s="74"/>
      <c r="AQ42" s="48"/>
      <c r="AR42" s="53"/>
    </row>
    <row r="43" spans="1:44" ht="12.75">
      <c r="A43" s="2">
        <v>37735</v>
      </c>
      <c r="B43" t="s">
        <v>15</v>
      </c>
      <c r="C43">
        <f>C42-1</f>
        <v>-4</v>
      </c>
      <c r="D43" s="4">
        <v>9.8</v>
      </c>
      <c r="E43" s="4">
        <v>248</v>
      </c>
      <c r="F43" s="4">
        <v>176</v>
      </c>
      <c r="G43" s="5">
        <v>72.8</v>
      </c>
      <c r="H43" s="4">
        <v>8.25</v>
      </c>
      <c r="I43" s="4">
        <v>8.28</v>
      </c>
      <c r="S43" s="40">
        <v>37812</v>
      </c>
      <c r="T43" s="41">
        <v>-2</v>
      </c>
      <c r="U43" s="31">
        <v>20.77</v>
      </c>
      <c r="V43" s="31">
        <v>221</v>
      </c>
      <c r="W43" s="31">
        <v>203</v>
      </c>
      <c r="X43" s="31">
        <v>135.3</v>
      </c>
      <c r="Y43" s="31">
        <v>12.086666666666666</v>
      </c>
      <c r="Z43" s="52">
        <v>9.686666666666667</v>
      </c>
      <c r="AB43" s="62"/>
      <c r="AC43" s="63">
        <v>-1</v>
      </c>
      <c r="AD43" s="67"/>
      <c r="AE43" s="67"/>
      <c r="AF43" s="67"/>
      <c r="AG43" s="75"/>
      <c r="AH43" s="67"/>
      <c r="AI43" s="68"/>
      <c r="AK43" s="62"/>
      <c r="AL43" s="63">
        <v>-1</v>
      </c>
      <c r="AM43" s="67"/>
      <c r="AN43" s="67"/>
      <c r="AO43" s="67"/>
      <c r="AP43" s="75"/>
      <c r="AQ43" s="67"/>
      <c r="AR43" s="68"/>
    </row>
    <row r="44" spans="1:44" ht="12.75">
      <c r="A44" s="2">
        <v>37735</v>
      </c>
      <c r="B44" t="s">
        <v>15</v>
      </c>
      <c r="C44">
        <f>C43-1</f>
        <v>-5</v>
      </c>
      <c r="S44" s="40">
        <v>37824</v>
      </c>
      <c r="T44" s="41">
        <v>-2</v>
      </c>
      <c r="U44" s="31">
        <v>23.61</v>
      </c>
      <c r="V44" s="31">
        <v>180.66666666666666</v>
      </c>
      <c r="W44" s="31">
        <v>175.66666666666666</v>
      </c>
      <c r="X44" s="31">
        <v>125.83333333333333</v>
      </c>
      <c r="Y44" s="31">
        <v>10.663333333333334</v>
      </c>
      <c r="Z44" s="52">
        <v>9.756666666666666</v>
      </c>
      <c r="AB44" s="56">
        <v>37994</v>
      </c>
      <c r="AC44" s="39">
        <v>-2</v>
      </c>
      <c r="AD44" s="47">
        <v>3.8</v>
      </c>
      <c r="AE44" s="47">
        <v>281</v>
      </c>
      <c r="AF44" s="47">
        <v>167.33333333333334</v>
      </c>
      <c r="AG44" s="70">
        <v>44.833333333333336</v>
      </c>
      <c r="AH44" s="47">
        <v>5.89</v>
      </c>
      <c r="AI44" s="51">
        <v>8.396666666666667</v>
      </c>
      <c r="AK44" s="38">
        <v>38453</v>
      </c>
      <c r="AL44" s="39">
        <v>-2</v>
      </c>
      <c r="AM44" s="59">
        <v>7.8566666666666665</v>
      </c>
      <c r="AN44" s="59">
        <v>0.5303333333333334</v>
      </c>
      <c r="AO44" s="59">
        <v>0.35666666666666663</v>
      </c>
      <c r="AP44" s="59">
        <v>76.2</v>
      </c>
      <c r="AQ44" s="59">
        <v>9.036666666666667</v>
      </c>
      <c r="AR44" s="60">
        <v>8.6</v>
      </c>
    </row>
    <row r="45" spans="1:44" ht="13.5" thickBot="1">
      <c r="A45" s="10"/>
      <c r="B45" s="10"/>
      <c r="C45" s="10"/>
      <c r="D45" s="11"/>
      <c r="E45" s="11"/>
      <c r="F45" s="11"/>
      <c r="G45" s="12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40">
        <v>37832</v>
      </c>
      <c r="T45" s="41">
        <v>-2</v>
      </c>
      <c r="U45" s="31">
        <v>22.816666666666666</v>
      </c>
      <c r="V45" s="31">
        <v>181.33333333333334</v>
      </c>
      <c r="W45" s="31">
        <v>174</v>
      </c>
      <c r="X45" s="31">
        <v>107.1</v>
      </c>
      <c r="Y45" s="31">
        <v>9.21</v>
      </c>
      <c r="Z45" s="52">
        <v>9.776666666666666</v>
      </c>
      <c r="AA45" s="10"/>
      <c r="AB45" s="55">
        <v>38075</v>
      </c>
      <c r="AC45" s="41">
        <v>-2</v>
      </c>
      <c r="AD45" s="31">
        <v>8.296666666666667</v>
      </c>
      <c r="AE45" s="31">
        <v>272.6666666666667</v>
      </c>
      <c r="AF45" s="31">
        <v>185.33333333333334</v>
      </c>
      <c r="AG45" s="71">
        <v>69.43333333333334</v>
      </c>
      <c r="AH45" s="31">
        <v>8.153333333333334</v>
      </c>
      <c r="AI45" s="52">
        <v>8.156666666666666</v>
      </c>
      <c r="AJ45" s="10"/>
      <c r="AK45" s="40">
        <v>38467</v>
      </c>
      <c r="AL45" s="41">
        <v>-2</v>
      </c>
      <c r="AM45" s="48">
        <v>8.723333333333334</v>
      </c>
      <c r="AN45" s="48">
        <v>0.5156666666666667</v>
      </c>
      <c r="AO45" s="48">
        <v>0.3553333333333333</v>
      </c>
      <c r="AP45" s="48">
        <v>83.3</v>
      </c>
      <c r="AQ45" s="48">
        <v>9.683333333333334</v>
      </c>
      <c r="AR45" s="53">
        <v>8.57</v>
      </c>
    </row>
    <row r="46" spans="1:44" ht="12.75">
      <c r="A46" s="2">
        <v>37749</v>
      </c>
      <c r="B46" t="s">
        <v>2</v>
      </c>
      <c r="C46">
        <v>0</v>
      </c>
      <c r="D46" s="4">
        <v>10.59</v>
      </c>
      <c r="E46" s="4">
        <v>243</v>
      </c>
      <c r="F46" s="4">
        <v>176</v>
      </c>
      <c r="G46" s="5">
        <v>88</v>
      </c>
      <c r="H46" s="4">
        <v>9.79</v>
      </c>
      <c r="I46" s="4">
        <v>8.47</v>
      </c>
      <c r="J46" s="18">
        <v>37749</v>
      </c>
      <c r="K46" s="19" t="s">
        <v>7</v>
      </c>
      <c r="L46" s="20" t="s">
        <v>4</v>
      </c>
      <c r="M46" s="20" t="s">
        <v>3</v>
      </c>
      <c r="N46" s="20" t="s">
        <v>6</v>
      </c>
      <c r="O46" s="21" t="s">
        <v>9</v>
      </c>
      <c r="P46" s="20" t="s">
        <v>5</v>
      </c>
      <c r="Q46" s="22" t="s">
        <v>10</v>
      </c>
      <c r="S46" s="40">
        <v>37846</v>
      </c>
      <c r="T46" s="41">
        <v>-2</v>
      </c>
      <c r="U46" s="31">
        <v>21.506666666666664</v>
      </c>
      <c r="V46" s="31">
        <v>189.66666666666666</v>
      </c>
      <c r="W46" s="31">
        <v>177</v>
      </c>
      <c r="X46" s="31">
        <v>98.96666666666665</v>
      </c>
      <c r="Y46" s="31">
        <v>8.723333333333333</v>
      </c>
      <c r="Z46" s="52">
        <v>9.503333333333332</v>
      </c>
      <c r="AB46" s="55">
        <v>38091</v>
      </c>
      <c r="AC46" s="41">
        <v>-2</v>
      </c>
      <c r="AD46" s="4">
        <v>11.61</v>
      </c>
      <c r="AE46" s="4">
        <v>284</v>
      </c>
      <c r="AF46" s="4">
        <v>210.66666666666666</v>
      </c>
      <c r="AG46" s="5">
        <v>80.66666666666667</v>
      </c>
      <c r="AH46" s="4">
        <v>8.726666666666667</v>
      </c>
      <c r="AI46" s="4">
        <v>8.24</v>
      </c>
      <c r="AK46" s="40">
        <v>38482</v>
      </c>
      <c r="AL46" s="41">
        <v>-2</v>
      </c>
      <c r="AM46" s="48">
        <v>12.05</v>
      </c>
      <c r="AN46" s="48">
        <v>27.363333333333333</v>
      </c>
      <c r="AO46" s="48">
        <v>20.4</v>
      </c>
      <c r="AP46" s="48">
        <v>72.13333333333334</v>
      </c>
      <c r="AQ46" s="48">
        <v>6.99</v>
      </c>
      <c r="AR46" s="53">
        <v>8.336666666666666</v>
      </c>
    </row>
    <row r="47" spans="1:44" ht="12.75">
      <c r="A47" s="2">
        <v>37749</v>
      </c>
      <c r="B47" t="s">
        <v>2</v>
      </c>
      <c r="C47">
        <v>-1</v>
      </c>
      <c r="D47" s="4">
        <v>10.6</v>
      </c>
      <c r="E47" s="4">
        <v>241</v>
      </c>
      <c r="F47" s="4">
        <v>175</v>
      </c>
      <c r="G47" s="5">
        <v>88.4</v>
      </c>
      <c r="H47" s="4">
        <v>9.83</v>
      </c>
      <c r="I47" s="4">
        <v>8.45</v>
      </c>
      <c r="J47" s="23"/>
      <c r="K47" s="24">
        <v>0</v>
      </c>
      <c r="L47" s="31">
        <f>AVERAGE(D46,D53,D60)</f>
        <v>10.703333333333333</v>
      </c>
      <c r="M47" s="31">
        <f aca="true" t="shared" si="2" ref="M47:Q51">AVERAGE(E46,E53,E60)</f>
        <v>242.33333333333334</v>
      </c>
      <c r="N47" s="31">
        <f t="shared" si="2"/>
        <v>176</v>
      </c>
      <c r="O47" s="31">
        <f t="shared" si="2"/>
        <v>88.26666666666667</v>
      </c>
      <c r="P47" s="31">
        <f t="shared" si="2"/>
        <v>9.776666666666666</v>
      </c>
      <c r="Q47" s="32">
        <f t="shared" si="2"/>
        <v>8.566666666666668</v>
      </c>
      <c r="S47" s="40">
        <v>37859</v>
      </c>
      <c r="T47" s="41">
        <v>-2</v>
      </c>
      <c r="U47" s="31">
        <v>20.773333333333333</v>
      </c>
      <c r="V47" s="31">
        <v>189.66666666666666</v>
      </c>
      <c r="W47" s="31">
        <v>174.33333333333334</v>
      </c>
      <c r="X47" s="31">
        <v>103.36666666666667</v>
      </c>
      <c r="Y47" s="31">
        <v>9.26</v>
      </c>
      <c r="Z47" s="52">
        <v>9.45</v>
      </c>
      <c r="AB47" s="55">
        <v>38106</v>
      </c>
      <c r="AC47" s="41">
        <v>-2</v>
      </c>
      <c r="AD47" s="4">
        <v>10.943333333333333</v>
      </c>
      <c r="AE47" s="4">
        <v>277</v>
      </c>
      <c r="AF47" s="4">
        <v>202.33333333333334</v>
      </c>
      <c r="AG47" s="5">
        <v>77.03333333333333</v>
      </c>
      <c r="AH47" s="4">
        <v>8.496666666666666</v>
      </c>
      <c r="AI47" s="4">
        <v>8.4</v>
      </c>
      <c r="AK47" s="40">
        <v>38495</v>
      </c>
      <c r="AL47" s="41">
        <v>-2</v>
      </c>
      <c r="AM47" s="48">
        <v>15.91</v>
      </c>
      <c r="AN47" s="48">
        <v>25.896666666666665</v>
      </c>
      <c r="AO47" s="48">
        <v>21.393333333333334</v>
      </c>
      <c r="AP47" s="48">
        <v>86.36666666666667</v>
      </c>
      <c r="AQ47" s="48">
        <v>7.746666666666667</v>
      </c>
      <c r="AR47" s="53">
        <v>8.58</v>
      </c>
    </row>
    <row r="48" spans="1:44" ht="12.75">
      <c r="A48" s="2">
        <v>37749</v>
      </c>
      <c r="B48" t="s">
        <v>2</v>
      </c>
      <c r="C48">
        <v>-2</v>
      </c>
      <c r="D48" s="4">
        <v>10.57</v>
      </c>
      <c r="E48" s="4">
        <v>240</v>
      </c>
      <c r="F48" s="4">
        <v>174</v>
      </c>
      <c r="G48" s="5">
        <v>88.9</v>
      </c>
      <c r="H48" s="4">
        <v>9.89</v>
      </c>
      <c r="I48" s="4">
        <v>8.72</v>
      </c>
      <c r="J48" s="23"/>
      <c r="K48" s="24">
        <v>-1</v>
      </c>
      <c r="L48" s="31">
        <f>AVERAGE(D47,D54,D61)</f>
        <v>10.69</v>
      </c>
      <c r="M48" s="31">
        <f t="shared" si="2"/>
        <v>241.66666666666666</v>
      </c>
      <c r="N48" s="31">
        <f t="shared" si="2"/>
        <v>175.66666666666666</v>
      </c>
      <c r="O48" s="31">
        <f t="shared" si="2"/>
        <v>87.5</v>
      </c>
      <c r="P48" s="31">
        <f t="shared" si="2"/>
        <v>9.706666666666667</v>
      </c>
      <c r="Q48" s="32">
        <f t="shared" si="2"/>
        <v>8.536666666666667</v>
      </c>
      <c r="S48" s="40">
        <v>37874</v>
      </c>
      <c r="T48" s="41">
        <v>-2</v>
      </c>
      <c r="U48" s="31">
        <v>15.6</v>
      </c>
      <c r="V48" s="31">
        <v>189</v>
      </c>
      <c r="W48" s="31">
        <v>155</v>
      </c>
      <c r="X48" s="31">
        <v>88.4</v>
      </c>
      <c r="Y48" s="31">
        <v>8.796666666666667</v>
      </c>
      <c r="Z48" s="52">
        <v>9.243333333333334</v>
      </c>
      <c r="AB48" s="55">
        <v>38120</v>
      </c>
      <c r="AC48" s="41">
        <v>-2</v>
      </c>
      <c r="AD48" s="4">
        <v>12.143333333333333</v>
      </c>
      <c r="AE48" s="4">
        <v>279</v>
      </c>
      <c r="AF48" s="4">
        <v>210.66666666666666</v>
      </c>
      <c r="AG48" s="5">
        <v>79.53333333333332</v>
      </c>
      <c r="AH48" s="4">
        <v>8.543333333333335</v>
      </c>
      <c r="AI48" s="4">
        <v>8.703333333333333</v>
      </c>
      <c r="AK48" s="40">
        <v>38516</v>
      </c>
      <c r="AL48" s="41">
        <v>-2</v>
      </c>
      <c r="AM48" s="48">
        <v>15.09</v>
      </c>
      <c r="AN48" s="48">
        <v>26.263333333333335</v>
      </c>
      <c r="AO48" s="48">
        <v>21.29</v>
      </c>
      <c r="AP48" s="48">
        <v>85.76666666666665</v>
      </c>
      <c r="AQ48" s="48">
        <v>7.83</v>
      </c>
      <c r="AR48" s="53">
        <v>8.69</v>
      </c>
    </row>
    <row r="49" spans="1:44" ht="12.75">
      <c r="A49" s="2">
        <v>37749</v>
      </c>
      <c r="B49" t="s">
        <v>2</v>
      </c>
      <c r="C49">
        <v>-3</v>
      </c>
      <c r="D49" s="4">
        <v>10.54</v>
      </c>
      <c r="E49" s="4">
        <v>240</v>
      </c>
      <c r="F49" s="4">
        <v>174</v>
      </c>
      <c r="G49" s="5">
        <v>88.4</v>
      </c>
      <c r="H49" s="4">
        <v>9.84</v>
      </c>
      <c r="I49" s="4">
        <v>8.7</v>
      </c>
      <c r="J49" s="23"/>
      <c r="K49" s="24">
        <v>-2</v>
      </c>
      <c r="L49" s="31">
        <f>AVERAGE(D48,D55,D62)</f>
        <v>10.673333333333334</v>
      </c>
      <c r="M49" s="31">
        <f t="shared" si="2"/>
        <v>241</v>
      </c>
      <c r="N49" s="31">
        <f t="shared" si="2"/>
        <v>175</v>
      </c>
      <c r="O49" s="31">
        <f t="shared" si="2"/>
        <v>87.5</v>
      </c>
      <c r="P49" s="31">
        <f t="shared" si="2"/>
        <v>9.713333333333333</v>
      </c>
      <c r="Q49" s="32">
        <f t="shared" si="2"/>
        <v>8.623333333333333</v>
      </c>
      <c r="S49" s="40">
        <v>37889</v>
      </c>
      <c r="T49" s="41">
        <v>-2</v>
      </c>
      <c r="U49" s="31">
        <v>14</v>
      </c>
      <c r="V49" s="31">
        <v>224.66666666666666</v>
      </c>
      <c r="W49" s="31">
        <v>177.33333333333334</v>
      </c>
      <c r="X49" s="31">
        <v>87.7</v>
      </c>
      <c r="Y49" s="31">
        <v>9.02</v>
      </c>
      <c r="Z49" s="52">
        <v>8.933333333333335</v>
      </c>
      <c r="AB49" s="55">
        <v>38132</v>
      </c>
      <c r="AC49" s="41">
        <v>-2</v>
      </c>
      <c r="AD49" s="4">
        <v>13.023333333333333</v>
      </c>
      <c r="AE49" s="4">
        <v>279.3333333333333</v>
      </c>
      <c r="AF49" s="4">
        <v>215.66666666666666</v>
      </c>
      <c r="AG49" s="5">
        <v>93.6</v>
      </c>
      <c r="AH49" s="4">
        <v>9.846666666666666</v>
      </c>
      <c r="AI49" s="4">
        <v>8.83</v>
      </c>
      <c r="AK49" s="40">
        <v>38524</v>
      </c>
      <c r="AL49" s="41">
        <v>-2</v>
      </c>
      <c r="AM49" s="48">
        <v>18.236666666666665</v>
      </c>
      <c r="AN49" s="48">
        <v>211.33333333333334</v>
      </c>
      <c r="AO49" s="48">
        <v>184</v>
      </c>
      <c r="AP49" s="48">
        <v>84.66666666666667</v>
      </c>
      <c r="AQ49" s="48">
        <v>7.96</v>
      </c>
      <c r="AR49" s="53">
        <v>9.266666666666666</v>
      </c>
    </row>
    <row r="50" spans="1:44" ht="12.75">
      <c r="A50" s="2">
        <v>37749</v>
      </c>
      <c r="B50" t="s">
        <v>2</v>
      </c>
      <c r="C50">
        <v>-4</v>
      </c>
      <c r="D50" s="4">
        <v>10.5</v>
      </c>
      <c r="E50" s="4">
        <v>241</v>
      </c>
      <c r="F50" s="4">
        <v>174</v>
      </c>
      <c r="G50" s="5">
        <v>85.6</v>
      </c>
      <c r="H50" s="4">
        <v>9.54</v>
      </c>
      <c r="I50" s="4">
        <v>8.42</v>
      </c>
      <c r="J50" s="23"/>
      <c r="K50" s="24">
        <v>-3</v>
      </c>
      <c r="L50" s="31">
        <f>AVERAGE(D49,D56,D63)</f>
        <v>10.633333333333333</v>
      </c>
      <c r="M50" s="31">
        <f t="shared" si="2"/>
        <v>241</v>
      </c>
      <c r="N50" s="31">
        <f t="shared" si="2"/>
        <v>175</v>
      </c>
      <c r="O50" s="31">
        <f t="shared" si="2"/>
        <v>87.46666666666665</v>
      </c>
      <c r="P50" s="31">
        <f t="shared" si="2"/>
        <v>9.716666666666667</v>
      </c>
      <c r="Q50" s="32">
        <f t="shared" si="2"/>
        <v>8.629999999999999</v>
      </c>
      <c r="S50" s="40">
        <v>37903</v>
      </c>
      <c r="T50" s="41">
        <v>-2</v>
      </c>
      <c r="U50" s="31">
        <v>13.903333333333334</v>
      </c>
      <c r="V50" s="31">
        <v>228.66666666666666</v>
      </c>
      <c r="W50" s="31">
        <v>180.33333333333334</v>
      </c>
      <c r="X50" s="31">
        <v>78.46666666666665</v>
      </c>
      <c r="Y50" s="31">
        <v>8.03</v>
      </c>
      <c r="Z50" s="52">
        <v>8.946666666666667</v>
      </c>
      <c r="AB50" s="55">
        <v>38147</v>
      </c>
      <c r="AC50" s="41">
        <v>-2</v>
      </c>
      <c r="AD50" s="4">
        <v>17.176666666666666</v>
      </c>
      <c r="AE50" s="4">
        <v>270.6666666666667</v>
      </c>
      <c r="AF50" s="4">
        <v>230</v>
      </c>
      <c r="AG50" s="5">
        <v>90.6</v>
      </c>
      <c r="AH50" s="4">
        <v>8.71</v>
      </c>
      <c r="AI50" s="4">
        <v>9.116666666666667</v>
      </c>
      <c r="AK50" s="40">
        <v>38555</v>
      </c>
      <c r="AL50" s="41">
        <v>-2</v>
      </c>
      <c r="AM50" s="48">
        <v>22.276666666666667</v>
      </c>
      <c r="AN50" s="48">
        <v>198</v>
      </c>
      <c r="AO50" s="48">
        <v>187</v>
      </c>
      <c r="AP50" s="48">
        <v>83.63333333333333</v>
      </c>
      <c r="AQ50" s="48">
        <v>7.283333333333332</v>
      </c>
      <c r="AR50" s="53">
        <v>10.24</v>
      </c>
    </row>
    <row r="51" spans="1:44" ht="12.75">
      <c r="A51" s="2">
        <v>37749</v>
      </c>
      <c r="B51" t="s">
        <v>2</v>
      </c>
      <c r="C51">
        <v>-5</v>
      </c>
      <c r="J51" s="23"/>
      <c r="K51" s="24">
        <v>-4</v>
      </c>
      <c r="L51" s="31">
        <f>AVERAGE(D50,D57,D64)</f>
        <v>10.57</v>
      </c>
      <c r="M51" s="31">
        <f t="shared" si="2"/>
        <v>241.66666666666666</v>
      </c>
      <c r="N51" s="31">
        <f t="shared" si="2"/>
        <v>175</v>
      </c>
      <c r="O51" s="31">
        <f t="shared" si="2"/>
        <v>84.7</v>
      </c>
      <c r="P51" s="31">
        <f t="shared" si="2"/>
        <v>9.413333333333332</v>
      </c>
      <c r="Q51" s="32">
        <f t="shared" si="2"/>
        <v>8.643333333333333</v>
      </c>
      <c r="S51" s="40">
        <v>37916</v>
      </c>
      <c r="T51" s="41">
        <v>-2</v>
      </c>
      <c r="U51" s="31">
        <v>11.15</v>
      </c>
      <c r="V51" s="31">
        <v>233.33333333333334</v>
      </c>
      <c r="W51" s="31">
        <v>171.33333333333334</v>
      </c>
      <c r="X51" s="31">
        <v>76.86666666666666</v>
      </c>
      <c r="Y51" s="31">
        <v>8.403333333333332</v>
      </c>
      <c r="Z51" s="52">
        <v>9.306666666666667</v>
      </c>
      <c r="AB51" s="55">
        <v>38161</v>
      </c>
      <c r="AC51" s="41">
        <v>-2</v>
      </c>
      <c r="AD51" s="4">
        <v>18.493333333333332</v>
      </c>
      <c r="AE51" s="4">
        <v>253.33333333333334</v>
      </c>
      <c r="AF51" s="4">
        <v>222</v>
      </c>
      <c r="AG51" s="5">
        <v>129.1</v>
      </c>
      <c r="AH51" s="4">
        <v>12.08</v>
      </c>
      <c r="AI51" s="4">
        <v>9.306666666666667</v>
      </c>
      <c r="AK51" s="40">
        <v>38575</v>
      </c>
      <c r="AL51" s="41">
        <v>-2</v>
      </c>
      <c r="AM51" s="48">
        <v>21.36</v>
      </c>
      <c r="AN51" s="48">
        <v>191.33333333333334</v>
      </c>
      <c r="AO51" s="48">
        <v>177.66666666666666</v>
      </c>
      <c r="AP51" s="48">
        <v>84.13333333333334</v>
      </c>
      <c r="AQ51" s="48">
        <v>7.46</v>
      </c>
      <c r="AR51" s="53">
        <v>10.16</v>
      </c>
    </row>
    <row r="52" spans="1:44" ht="13.5" thickBot="1">
      <c r="A52" s="2"/>
      <c r="J52" s="27"/>
      <c r="K52" s="28">
        <v>-5</v>
      </c>
      <c r="L52" s="33"/>
      <c r="M52" s="33"/>
      <c r="N52" s="33"/>
      <c r="O52" s="33"/>
      <c r="P52" s="33"/>
      <c r="Q52" s="34"/>
      <c r="S52" s="40">
        <v>37932</v>
      </c>
      <c r="T52" s="41">
        <v>-2</v>
      </c>
      <c r="U52" s="31">
        <v>3.6666666666666665</v>
      </c>
      <c r="V52" s="31">
        <v>244.33333333333334</v>
      </c>
      <c r="W52" s="31">
        <v>144.66666666666666</v>
      </c>
      <c r="X52" s="31">
        <v>75.16666666666667</v>
      </c>
      <c r="Y52" s="31">
        <v>9.93</v>
      </c>
      <c r="Z52" s="52">
        <v>8.92</v>
      </c>
      <c r="AB52" s="55">
        <v>38175</v>
      </c>
      <c r="AC52" s="41">
        <v>-2</v>
      </c>
      <c r="AD52" s="4">
        <v>20.05333333333333</v>
      </c>
      <c r="AE52" s="4">
        <v>232.66666666666666</v>
      </c>
      <c r="AF52" s="4">
        <v>210.66666666666666</v>
      </c>
      <c r="AG52" s="5">
        <v>84.36666666666666</v>
      </c>
      <c r="AH52" s="4">
        <v>7.656666666666666</v>
      </c>
      <c r="AI52" s="4">
        <v>9.793333333333333</v>
      </c>
      <c r="AK52" s="40">
        <v>38607</v>
      </c>
      <c r="AL52" s="41">
        <v>-2</v>
      </c>
      <c r="AM52" s="48">
        <v>15.386666666666665</v>
      </c>
      <c r="AN52" s="48">
        <v>191.33333333333334</v>
      </c>
      <c r="AO52" s="48">
        <v>156</v>
      </c>
      <c r="AP52" s="48">
        <v>73.4</v>
      </c>
      <c r="AQ52" s="48">
        <v>7.333333333333333</v>
      </c>
      <c r="AR52" s="53">
        <v>9.376666666666665</v>
      </c>
    </row>
    <row r="53" spans="1:44" ht="12.75">
      <c r="A53" s="2">
        <v>37749</v>
      </c>
      <c r="B53" t="s">
        <v>8</v>
      </c>
      <c r="C53">
        <v>0</v>
      </c>
      <c r="D53" s="4">
        <v>10.92</v>
      </c>
      <c r="E53" s="4">
        <v>241</v>
      </c>
      <c r="F53" s="4">
        <v>176</v>
      </c>
      <c r="G53" s="5">
        <v>89.1</v>
      </c>
      <c r="H53" s="4">
        <v>9.8</v>
      </c>
      <c r="I53" s="4">
        <v>8.63</v>
      </c>
      <c r="S53" s="40">
        <v>37945</v>
      </c>
      <c r="T53" s="41">
        <v>-2</v>
      </c>
      <c r="U53" s="31">
        <v>3.14</v>
      </c>
      <c r="V53" s="31">
        <v>251.33333333333334</v>
      </c>
      <c r="W53" s="31">
        <v>146.33333333333334</v>
      </c>
      <c r="X53" s="31">
        <v>82.83333333333334</v>
      </c>
      <c r="Y53" s="31">
        <v>11.093333333333334</v>
      </c>
      <c r="Z53" s="52">
        <v>8.66</v>
      </c>
      <c r="AB53" s="55">
        <v>38189</v>
      </c>
      <c r="AC53" s="41">
        <v>-2</v>
      </c>
      <c r="AD53" s="4">
        <v>21.223333333333333</v>
      </c>
      <c r="AE53" s="4">
        <v>225</v>
      </c>
      <c r="AF53" s="4">
        <v>208.66666666666666</v>
      </c>
      <c r="AG53" s="5">
        <v>36.5</v>
      </c>
      <c r="AH53" s="4">
        <v>3.2233333333333327</v>
      </c>
      <c r="AI53" s="4">
        <v>9.756666666666668</v>
      </c>
      <c r="AK53" s="55">
        <v>38623</v>
      </c>
      <c r="AL53" s="41">
        <v>-2</v>
      </c>
      <c r="AM53" s="16">
        <v>13.106666666666667</v>
      </c>
      <c r="AN53" s="16">
        <v>194.33333333333334</v>
      </c>
      <c r="AO53" s="16">
        <v>150.33333333333334</v>
      </c>
      <c r="AP53" s="16">
        <v>89.33333333333333</v>
      </c>
      <c r="AQ53" s="16">
        <v>9.363333333333333</v>
      </c>
      <c r="AR53" s="16">
        <v>9.25</v>
      </c>
    </row>
    <row r="54" spans="1:44" ht="12.75">
      <c r="A54" s="2">
        <v>37749</v>
      </c>
      <c r="B54" t="s">
        <v>8</v>
      </c>
      <c r="C54">
        <v>-1</v>
      </c>
      <c r="D54" s="4">
        <v>10.89</v>
      </c>
      <c r="E54" s="4">
        <v>241</v>
      </c>
      <c r="F54" s="4">
        <v>176</v>
      </c>
      <c r="G54" s="5">
        <v>87.3</v>
      </c>
      <c r="H54" s="4">
        <v>9.63</v>
      </c>
      <c r="I54" s="4">
        <v>8.58</v>
      </c>
      <c r="S54" s="55">
        <v>37963</v>
      </c>
      <c r="T54" s="41">
        <v>-2</v>
      </c>
      <c r="U54" s="31">
        <v>2.51</v>
      </c>
      <c r="V54" s="31">
        <v>258.3333333333333</v>
      </c>
      <c r="W54" s="31">
        <v>147.33333333333334</v>
      </c>
      <c r="X54" s="31">
        <v>80.93333333333332</v>
      </c>
      <c r="Y54" s="31">
        <v>11.02</v>
      </c>
      <c r="Z54" s="52">
        <v>8.646666666666667</v>
      </c>
      <c r="AB54" s="55">
        <v>38217</v>
      </c>
      <c r="AC54" s="41">
        <v>-2</v>
      </c>
      <c r="AD54" s="15">
        <v>19.34</v>
      </c>
      <c r="AE54" s="16">
        <v>175.33333333333334</v>
      </c>
      <c r="AF54" s="16">
        <v>156.33333333333334</v>
      </c>
      <c r="AG54" s="16">
        <v>79.36666666666667</v>
      </c>
      <c r="AH54" s="17">
        <v>7.316666666666666</v>
      </c>
      <c r="AI54" s="16">
        <v>9.416666666666666</v>
      </c>
      <c r="AK54" s="55"/>
      <c r="AL54" s="41">
        <v>-2</v>
      </c>
      <c r="AM54" s="46"/>
      <c r="AN54" s="48"/>
      <c r="AO54" s="48"/>
      <c r="AP54" s="48"/>
      <c r="AQ54" s="74"/>
      <c r="AR54" s="53"/>
    </row>
    <row r="55" spans="1:44" ht="12.75">
      <c r="A55" s="2">
        <v>37749</v>
      </c>
      <c r="B55" t="s">
        <v>8</v>
      </c>
      <c r="C55">
        <v>-2</v>
      </c>
      <c r="D55" s="4">
        <v>10.88</v>
      </c>
      <c r="E55" s="4">
        <v>240</v>
      </c>
      <c r="F55" s="4">
        <v>175</v>
      </c>
      <c r="G55" s="5">
        <v>87</v>
      </c>
      <c r="H55" s="4">
        <v>9.61</v>
      </c>
      <c r="I55" s="4">
        <v>8.6</v>
      </c>
      <c r="S55" s="45"/>
      <c r="T55" s="46">
        <v>-2</v>
      </c>
      <c r="U55" s="48"/>
      <c r="V55" s="48"/>
      <c r="W55" s="48"/>
      <c r="X55" s="48"/>
      <c r="Y55" s="48"/>
      <c r="Z55" s="53"/>
      <c r="AB55" s="42"/>
      <c r="AC55" s="41">
        <v>-2</v>
      </c>
      <c r="AD55" s="31"/>
      <c r="AE55" s="31"/>
      <c r="AF55" s="31"/>
      <c r="AG55" s="71"/>
      <c r="AH55" s="31"/>
      <c r="AI55" s="52"/>
      <c r="AK55" s="42"/>
      <c r="AL55" s="41">
        <v>-2</v>
      </c>
      <c r="AM55" s="48"/>
      <c r="AN55" s="48"/>
      <c r="AO55" s="48"/>
      <c r="AP55" s="74"/>
      <c r="AQ55" s="48"/>
      <c r="AR55" s="53"/>
    </row>
    <row r="56" spans="1:44" ht="12.75">
      <c r="A56" s="2">
        <v>37749</v>
      </c>
      <c r="B56" t="s">
        <v>8</v>
      </c>
      <c r="C56">
        <v>-3</v>
      </c>
      <c r="D56" s="4">
        <v>10.85</v>
      </c>
      <c r="E56" s="4">
        <v>240</v>
      </c>
      <c r="F56" s="4">
        <v>175</v>
      </c>
      <c r="G56" s="5">
        <v>87.5</v>
      </c>
      <c r="H56" s="4">
        <v>9.67</v>
      </c>
      <c r="I56" s="4">
        <v>8.6</v>
      </c>
      <c r="S56" s="43"/>
      <c r="T56" s="41">
        <v>-2</v>
      </c>
      <c r="U56" s="49"/>
      <c r="V56" s="49"/>
      <c r="W56" s="49"/>
      <c r="X56" s="49"/>
      <c r="Y56" s="49"/>
      <c r="Z56" s="54"/>
      <c r="AB56" s="42"/>
      <c r="AC56" s="41">
        <v>-2</v>
      </c>
      <c r="AD56" s="31"/>
      <c r="AE56" s="31"/>
      <c r="AF56" s="31"/>
      <c r="AG56" s="71"/>
      <c r="AH56" s="31"/>
      <c r="AI56" s="52"/>
      <c r="AK56" s="42"/>
      <c r="AL56" s="41">
        <v>-2</v>
      </c>
      <c r="AM56" s="48"/>
      <c r="AN56" s="48"/>
      <c r="AO56" s="48"/>
      <c r="AP56" s="74"/>
      <c r="AQ56" s="48"/>
      <c r="AR56" s="53"/>
    </row>
    <row r="57" spans="1:44" ht="12.75">
      <c r="A57" s="2">
        <v>37749</v>
      </c>
      <c r="B57" t="s">
        <v>8</v>
      </c>
      <c r="C57">
        <v>-4</v>
      </c>
      <c r="D57" s="4">
        <v>10.8</v>
      </c>
      <c r="E57" s="4">
        <v>241</v>
      </c>
      <c r="F57" s="4">
        <v>176</v>
      </c>
      <c r="G57" s="5">
        <v>83.5</v>
      </c>
      <c r="H57" s="4">
        <v>9.2</v>
      </c>
      <c r="I57" s="4">
        <v>8.63</v>
      </c>
      <c r="S57" s="38">
        <v>37720</v>
      </c>
      <c r="T57" s="39">
        <v>-3</v>
      </c>
      <c r="U57" s="47">
        <v>6.793333333333333</v>
      </c>
      <c r="V57" s="47">
        <v>246.66666666666666</v>
      </c>
      <c r="W57" s="47">
        <v>160.66666666666666</v>
      </c>
      <c r="X57" s="47">
        <v>79.66666666666667</v>
      </c>
      <c r="Y57" s="47">
        <v>9.7</v>
      </c>
      <c r="Z57" s="51">
        <v>8.556666666666667</v>
      </c>
      <c r="AB57" s="42"/>
      <c r="AC57" s="41">
        <v>-2</v>
      </c>
      <c r="AD57" s="31"/>
      <c r="AE57" s="31"/>
      <c r="AF57" s="31"/>
      <c r="AG57" s="71"/>
      <c r="AH57" s="31"/>
      <c r="AI57" s="52"/>
      <c r="AK57" s="42"/>
      <c r="AL57" s="41">
        <v>-2</v>
      </c>
      <c r="AM57" s="48"/>
      <c r="AN57" s="48"/>
      <c r="AO57" s="48"/>
      <c r="AP57" s="74"/>
      <c r="AQ57" s="48"/>
      <c r="AR57" s="53"/>
    </row>
    <row r="58" spans="1:44" ht="12.75">
      <c r="A58" s="2">
        <v>37749</v>
      </c>
      <c r="B58" t="s">
        <v>8</v>
      </c>
      <c r="C58">
        <v>-5</v>
      </c>
      <c r="S58" s="40">
        <v>37735</v>
      </c>
      <c r="T58" s="41">
        <v>-3</v>
      </c>
      <c r="U58" s="31">
        <v>9.96</v>
      </c>
      <c r="V58" s="31">
        <v>247</v>
      </c>
      <c r="W58" s="31">
        <v>175.66666666666666</v>
      </c>
      <c r="X58" s="31">
        <v>73.53333333333335</v>
      </c>
      <c r="Y58" s="31">
        <v>8.296666666666667</v>
      </c>
      <c r="Z58" s="52">
        <v>8.32</v>
      </c>
      <c r="AB58" s="42"/>
      <c r="AC58" s="41">
        <v>-2</v>
      </c>
      <c r="AD58" s="31"/>
      <c r="AE58" s="31"/>
      <c r="AF58" s="31"/>
      <c r="AG58" s="71"/>
      <c r="AH58" s="31"/>
      <c r="AI58" s="52"/>
      <c r="AK58" s="42"/>
      <c r="AL58" s="41">
        <v>-2</v>
      </c>
      <c r="AM58" s="48"/>
      <c r="AN58" s="48"/>
      <c r="AO58" s="48"/>
      <c r="AP58" s="74"/>
      <c r="AQ58" s="48"/>
      <c r="AR58" s="53"/>
    </row>
    <row r="59" spans="1:44" ht="12.75">
      <c r="A59" s="2"/>
      <c r="S59" s="40">
        <v>37749</v>
      </c>
      <c r="T59" s="41">
        <v>-3</v>
      </c>
      <c r="U59" s="31">
        <v>10.633333333333333</v>
      </c>
      <c r="V59" s="31">
        <v>241</v>
      </c>
      <c r="W59" s="31">
        <v>175</v>
      </c>
      <c r="X59" s="31">
        <v>87.46666666666665</v>
      </c>
      <c r="Y59" s="31">
        <v>9.716666666666667</v>
      </c>
      <c r="Z59" s="52">
        <v>8.63</v>
      </c>
      <c r="AB59" s="42"/>
      <c r="AC59" s="41">
        <v>-2</v>
      </c>
      <c r="AD59" s="31"/>
      <c r="AE59" s="31"/>
      <c r="AF59" s="31"/>
      <c r="AG59" s="71"/>
      <c r="AH59" s="31"/>
      <c r="AI59" s="52"/>
      <c r="AK59" s="42"/>
      <c r="AL59" s="41">
        <v>-2</v>
      </c>
      <c r="AM59" s="48"/>
      <c r="AN59" s="48"/>
      <c r="AO59" s="48"/>
      <c r="AP59" s="74"/>
      <c r="AQ59" s="48"/>
      <c r="AR59" s="53"/>
    </row>
    <row r="60" spans="1:44" ht="12.75">
      <c r="A60" s="2">
        <v>37749</v>
      </c>
      <c r="B60" t="s">
        <v>15</v>
      </c>
      <c r="C60">
        <v>0</v>
      </c>
      <c r="D60" s="4">
        <v>10.6</v>
      </c>
      <c r="E60" s="4">
        <v>243</v>
      </c>
      <c r="F60" s="4">
        <v>176</v>
      </c>
      <c r="G60" s="5">
        <v>87.7</v>
      </c>
      <c r="H60" s="4">
        <v>9.74</v>
      </c>
      <c r="I60" s="4">
        <v>8.6</v>
      </c>
      <c r="S60" s="40">
        <v>37797</v>
      </c>
      <c r="T60" s="41">
        <v>-3</v>
      </c>
      <c r="U60" s="31">
        <v>17.423333333333332</v>
      </c>
      <c r="V60" s="31">
        <v>247.66666666666666</v>
      </c>
      <c r="W60" s="31">
        <v>212</v>
      </c>
      <c r="X60" s="31">
        <v>87.6</v>
      </c>
      <c r="Y60" s="31">
        <v>8.37</v>
      </c>
      <c r="Z60" s="52">
        <v>9.03</v>
      </c>
      <c r="AB60" s="42"/>
      <c r="AC60" s="41">
        <v>-2</v>
      </c>
      <c r="AD60" s="31"/>
      <c r="AE60" s="31"/>
      <c r="AF60" s="31"/>
      <c r="AG60" s="71"/>
      <c r="AH60" s="31"/>
      <c r="AI60" s="52"/>
      <c r="AK60" s="42"/>
      <c r="AL60" s="41">
        <v>-2</v>
      </c>
      <c r="AM60" s="48"/>
      <c r="AN60" s="48"/>
      <c r="AO60" s="48"/>
      <c r="AP60" s="74"/>
      <c r="AQ60" s="48"/>
      <c r="AR60" s="53"/>
    </row>
    <row r="61" spans="1:44" ht="12.75">
      <c r="A61" s="2">
        <v>37749</v>
      </c>
      <c r="B61" t="s">
        <v>15</v>
      </c>
      <c r="C61">
        <v>-1</v>
      </c>
      <c r="D61" s="4">
        <v>10.58</v>
      </c>
      <c r="E61" s="4">
        <v>243</v>
      </c>
      <c r="F61" s="4">
        <v>176</v>
      </c>
      <c r="G61" s="5">
        <v>86.8</v>
      </c>
      <c r="H61" s="4">
        <v>9.66</v>
      </c>
      <c r="I61" s="4">
        <v>8.58</v>
      </c>
      <c r="S61" s="40">
        <v>37812</v>
      </c>
      <c r="T61" s="41">
        <v>-3</v>
      </c>
      <c r="U61" s="31">
        <v>20.23</v>
      </c>
      <c r="V61" s="31">
        <v>218</v>
      </c>
      <c r="W61" s="31">
        <v>198</v>
      </c>
      <c r="X61" s="31">
        <v>119.26666666666667</v>
      </c>
      <c r="Y61" s="31">
        <v>10.716666666666667</v>
      </c>
      <c r="Z61" s="52">
        <v>9.553333333333335</v>
      </c>
      <c r="AB61" s="42"/>
      <c r="AC61" s="41">
        <v>-2</v>
      </c>
      <c r="AD61" s="31"/>
      <c r="AE61" s="31"/>
      <c r="AF61" s="31"/>
      <c r="AG61" s="71"/>
      <c r="AH61" s="31"/>
      <c r="AI61" s="52"/>
      <c r="AK61" s="42"/>
      <c r="AL61" s="41">
        <v>-2</v>
      </c>
      <c r="AM61" s="48"/>
      <c r="AN61" s="48"/>
      <c r="AO61" s="48"/>
      <c r="AP61" s="74"/>
      <c r="AQ61" s="48"/>
      <c r="AR61" s="53"/>
    </row>
    <row r="62" spans="1:44" ht="12.75">
      <c r="A62" s="2">
        <v>37749</v>
      </c>
      <c r="B62" t="s">
        <v>15</v>
      </c>
      <c r="C62">
        <v>-2</v>
      </c>
      <c r="D62" s="4">
        <v>10.57</v>
      </c>
      <c r="E62" s="4">
        <v>243</v>
      </c>
      <c r="F62" s="4">
        <v>176</v>
      </c>
      <c r="G62" s="5">
        <v>86.6</v>
      </c>
      <c r="H62" s="4">
        <v>9.64</v>
      </c>
      <c r="I62" s="4">
        <v>8.55</v>
      </c>
      <c r="S62" s="40">
        <v>37824</v>
      </c>
      <c r="T62" s="41">
        <v>-3</v>
      </c>
      <c r="U62" s="31">
        <v>22.58</v>
      </c>
      <c r="V62" s="31">
        <v>180</v>
      </c>
      <c r="W62" s="31">
        <v>172</v>
      </c>
      <c r="X62" s="31">
        <v>61.2</v>
      </c>
      <c r="Y62" s="31">
        <v>6.81</v>
      </c>
      <c r="Z62" s="52">
        <v>9.393333333333333</v>
      </c>
      <c r="AB62" s="42"/>
      <c r="AC62" s="41">
        <v>-2</v>
      </c>
      <c r="AD62" s="31"/>
      <c r="AE62" s="31"/>
      <c r="AF62" s="31"/>
      <c r="AG62" s="71"/>
      <c r="AH62" s="31"/>
      <c r="AI62" s="52"/>
      <c r="AK62" s="42"/>
      <c r="AL62" s="41">
        <v>-2</v>
      </c>
      <c r="AM62" s="48"/>
      <c r="AN62" s="48"/>
      <c r="AO62" s="48"/>
      <c r="AP62" s="74"/>
      <c r="AQ62" s="48"/>
      <c r="AR62" s="53"/>
    </row>
    <row r="63" spans="1:44" ht="12.75">
      <c r="A63" s="2">
        <v>37749</v>
      </c>
      <c r="B63" t="s">
        <v>15</v>
      </c>
      <c r="C63">
        <v>-3</v>
      </c>
      <c r="D63" s="4">
        <v>10.51</v>
      </c>
      <c r="E63" s="4">
        <v>243</v>
      </c>
      <c r="F63" s="4">
        <v>176</v>
      </c>
      <c r="G63" s="5">
        <v>86.5</v>
      </c>
      <c r="H63" s="4">
        <v>9.64</v>
      </c>
      <c r="I63" s="4">
        <v>8.59</v>
      </c>
      <c r="S63" s="40">
        <v>37832</v>
      </c>
      <c r="T63" s="41">
        <v>-3</v>
      </c>
      <c r="U63" s="31">
        <v>22.19666666666667</v>
      </c>
      <c r="V63" s="31">
        <v>182.33333333333334</v>
      </c>
      <c r="W63" s="31">
        <v>172.33333333333334</v>
      </c>
      <c r="X63" s="31">
        <v>58.166666666666664</v>
      </c>
      <c r="Y63" s="31">
        <v>4.986666666666667</v>
      </c>
      <c r="Z63" s="52">
        <v>9.453333333333333</v>
      </c>
      <c r="AB63" s="43"/>
      <c r="AC63" s="44">
        <v>-2</v>
      </c>
      <c r="AD63" s="49"/>
      <c r="AE63" s="49"/>
      <c r="AF63" s="49"/>
      <c r="AG63" s="72"/>
      <c r="AH63" s="49"/>
      <c r="AI63" s="54"/>
      <c r="AK63" s="43"/>
      <c r="AL63" s="44">
        <v>-2</v>
      </c>
      <c r="AM63" s="67"/>
      <c r="AN63" s="67"/>
      <c r="AO63" s="67"/>
      <c r="AP63" s="75"/>
      <c r="AQ63" s="67"/>
      <c r="AR63" s="68"/>
    </row>
    <row r="64" spans="1:44" ht="12.75">
      <c r="A64" s="2">
        <v>37749</v>
      </c>
      <c r="B64" t="s">
        <v>15</v>
      </c>
      <c r="C64">
        <v>-4</v>
      </c>
      <c r="D64" s="4">
        <v>10.41</v>
      </c>
      <c r="E64" s="4">
        <v>243</v>
      </c>
      <c r="F64" s="4">
        <v>175</v>
      </c>
      <c r="G64" s="5">
        <v>85</v>
      </c>
      <c r="H64" s="4">
        <v>9.5</v>
      </c>
      <c r="I64" s="4">
        <v>8.88</v>
      </c>
      <c r="S64" s="40">
        <v>37846</v>
      </c>
      <c r="T64" s="41">
        <v>-3</v>
      </c>
      <c r="U64" s="31">
        <v>21.22</v>
      </c>
      <c r="V64" s="31">
        <v>188.5</v>
      </c>
      <c r="W64" s="31">
        <v>175</v>
      </c>
      <c r="X64" s="31">
        <v>64.15</v>
      </c>
      <c r="Y64" s="31">
        <v>5.445</v>
      </c>
      <c r="Z64" s="52">
        <v>9.315</v>
      </c>
      <c r="AB64" s="58">
        <v>37994</v>
      </c>
      <c r="AC64" s="57">
        <v>-3</v>
      </c>
      <c r="AD64" s="59">
        <v>4</v>
      </c>
      <c r="AE64" s="59">
        <v>283</v>
      </c>
      <c r="AF64" s="59">
        <v>170</v>
      </c>
      <c r="AG64" s="73">
        <v>44.7</v>
      </c>
      <c r="AH64" s="59">
        <v>5.86</v>
      </c>
      <c r="AI64" s="60">
        <v>8.26</v>
      </c>
      <c r="AK64" s="38">
        <v>38453</v>
      </c>
      <c r="AL64" s="57">
        <v>-3</v>
      </c>
      <c r="AM64" s="59">
        <v>7.69</v>
      </c>
      <c r="AN64" s="59">
        <v>0.53</v>
      </c>
      <c r="AO64" s="59">
        <v>0.355</v>
      </c>
      <c r="AP64" s="59">
        <v>73.56666666666666</v>
      </c>
      <c r="AQ64" s="59">
        <v>8.78</v>
      </c>
      <c r="AR64" s="60">
        <v>8.563333333333333</v>
      </c>
    </row>
    <row r="65" spans="1:44" ht="12.75">
      <c r="A65" s="2">
        <v>37749</v>
      </c>
      <c r="B65" t="s">
        <v>15</v>
      </c>
      <c r="C65">
        <v>-5</v>
      </c>
      <c r="S65" s="40">
        <v>37859</v>
      </c>
      <c r="T65" s="41">
        <v>-3</v>
      </c>
      <c r="U65" s="31">
        <v>20.37</v>
      </c>
      <c r="V65" s="31">
        <v>190.33333333333334</v>
      </c>
      <c r="W65" s="31">
        <v>173.33333333333334</v>
      </c>
      <c r="X65" s="31">
        <v>51.666666666666664</v>
      </c>
      <c r="Y65" s="31">
        <v>4.52</v>
      </c>
      <c r="Z65" s="52">
        <v>9</v>
      </c>
      <c r="AB65" s="61">
        <v>38075</v>
      </c>
      <c r="AC65" s="46">
        <v>-3</v>
      </c>
      <c r="AD65" s="48">
        <v>7.73</v>
      </c>
      <c r="AE65" s="48">
        <v>276</v>
      </c>
      <c r="AF65" s="48">
        <v>184.5</v>
      </c>
      <c r="AG65" s="74">
        <v>61.3</v>
      </c>
      <c r="AH65" s="48">
        <v>7.305</v>
      </c>
      <c r="AI65" s="53">
        <v>8.14</v>
      </c>
      <c r="AK65" s="40">
        <v>38467</v>
      </c>
      <c r="AL65" s="46">
        <v>-3</v>
      </c>
      <c r="AM65" s="48">
        <v>8.713333333333333</v>
      </c>
      <c r="AN65" s="48">
        <v>0.5153333333333334</v>
      </c>
      <c r="AO65" s="48">
        <v>0.3553333333333333</v>
      </c>
      <c r="AP65" s="48">
        <v>83.16666666666667</v>
      </c>
      <c r="AQ65" s="48">
        <v>9.666666666666666</v>
      </c>
      <c r="AR65" s="53">
        <v>8.553333333333333</v>
      </c>
    </row>
    <row r="66" spans="1:44" ht="13.5" thickBot="1">
      <c r="A66" s="13"/>
      <c r="B66" s="10"/>
      <c r="C66" s="10"/>
      <c r="D66" s="11"/>
      <c r="E66" s="11"/>
      <c r="F66" s="11"/>
      <c r="G66" s="12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40">
        <v>37874</v>
      </c>
      <c r="T66" s="41">
        <v>-3</v>
      </c>
      <c r="U66" s="31">
        <v>15.41</v>
      </c>
      <c r="V66" s="31">
        <v>188.5</v>
      </c>
      <c r="W66" s="31">
        <v>154</v>
      </c>
      <c r="X66" s="31">
        <v>77.05</v>
      </c>
      <c r="Y66" s="31">
        <v>7.715</v>
      </c>
      <c r="Z66" s="52">
        <v>9.165</v>
      </c>
      <c r="AA66" s="10"/>
      <c r="AB66" s="55">
        <v>38091</v>
      </c>
      <c r="AC66" s="46">
        <v>-3</v>
      </c>
      <c r="AD66" s="4">
        <v>11.19</v>
      </c>
      <c r="AE66" s="4">
        <v>286</v>
      </c>
      <c r="AF66" s="4">
        <v>210.5</v>
      </c>
      <c r="AG66" s="5">
        <v>78.8</v>
      </c>
      <c r="AH66" s="4">
        <v>8.63</v>
      </c>
      <c r="AI66" s="4">
        <v>8.315</v>
      </c>
      <c r="AJ66" s="10"/>
      <c r="AK66" s="40">
        <v>38482</v>
      </c>
      <c r="AL66" s="46">
        <v>-3</v>
      </c>
      <c r="AM66" s="48">
        <v>12.05</v>
      </c>
      <c r="AN66" s="48">
        <v>27.26</v>
      </c>
      <c r="AO66" s="48">
        <v>20.4</v>
      </c>
      <c r="AP66" s="48">
        <v>71.9</v>
      </c>
      <c r="AQ66" s="48">
        <v>6.97</v>
      </c>
      <c r="AR66" s="53">
        <v>8.313333333333333</v>
      </c>
    </row>
    <row r="67" spans="1:44" ht="12.75">
      <c r="A67" s="2">
        <v>37797</v>
      </c>
      <c r="B67" t="s">
        <v>2</v>
      </c>
      <c r="C67">
        <v>0</v>
      </c>
      <c r="D67" s="4">
        <v>18.25</v>
      </c>
      <c r="E67" s="4">
        <v>252</v>
      </c>
      <c r="F67" s="4">
        <v>220</v>
      </c>
      <c r="G67" s="5">
        <v>83.4</v>
      </c>
      <c r="H67" s="4">
        <v>7.85</v>
      </c>
      <c r="I67" s="4">
        <v>8.82</v>
      </c>
      <c r="J67" s="18">
        <v>37797</v>
      </c>
      <c r="K67" s="19" t="s">
        <v>7</v>
      </c>
      <c r="L67" s="20" t="s">
        <v>4</v>
      </c>
      <c r="M67" s="20" t="s">
        <v>3</v>
      </c>
      <c r="N67" s="20" t="s">
        <v>6</v>
      </c>
      <c r="O67" s="21" t="s">
        <v>9</v>
      </c>
      <c r="P67" s="20" t="s">
        <v>5</v>
      </c>
      <c r="Q67" s="22" t="s">
        <v>10</v>
      </c>
      <c r="S67" s="40">
        <v>37889</v>
      </c>
      <c r="T67" s="41">
        <v>-3</v>
      </c>
      <c r="U67" s="31">
        <v>13.63</v>
      </c>
      <c r="V67" s="31">
        <v>226</v>
      </c>
      <c r="W67" s="31">
        <v>177.5</v>
      </c>
      <c r="X67" s="31">
        <v>55.45</v>
      </c>
      <c r="Y67" s="31">
        <v>5.635</v>
      </c>
      <c r="Z67" s="52">
        <v>8.735</v>
      </c>
      <c r="AB67" s="55">
        <v>38106</v>
      </c>
      <c r="AC67" s="46">
        <v>-3</v>
      </c>
      <c r="AD67" s="4">
        <v>10.333333333333334</v>
      </c>
      <c r="AE67" s="4">
        <v>278</v>
      </c>
      <c r="AF67" s="4">
        <v>202.33333333333334</v>
      </c>
      <c r="AG67" s="5">
        <v>76.16666666666667</v>
      </c>
      <c r="AH67" s="4">
        <v>8.51</v>
      </c>
      <c r="AI67" s="4">
        <v>8.403333333333334</v>
      </c>
      <c r="AK67" s="40">
        <v>38495</v>
      </c>
      <c r="AL67" s="46">
        <v>-3</v>
      </c>
      <c r="AM67" s="48">
        <v>15.32</v>
      </c>
      <c r="AN67" s="48">
        <v>25.826666666666664</v>
      </c>
      <c r="AO67" s="48">
        <v>21.05</v>
      </c>
      <c r="AP67" s="48">
        <v>83.86666666666666</v>
      </c>
      <c r="AQ67" s="48">
        <v>7.623333333333332</v>
      </c>
      <c r="AR67" s="53">
        <v>8.57</v>
      </c>
    </row>
    <row r="68" spans="1:44" ht="12.75">
      <c r="A68" s="2">
        <v>37797</v>
      </c>
      <c r="B68" t="s">
        <v>2</v>
      </c>
      <c r="C68">
        <v>-1</v>
      </c>
      <c r="D68" s="4">
        <v>17.88</v>
      </c>
      <c r="E68" s="4">
        <v>252</v>
      </c>
      <c r="F68" s="4">
        <v>218</v>
      </c>
      <c r="G68" s="5">
        <v>83.8</v>
      </c>
      <c r="H68" s="4">
        <v>7.94</v>
      </c>
      <c r="I68" s="4">
        <v>8.8</v>
      </c>
      <c r="J68" s="23"/>
      <c r="K68" s="24">
        <v>0</v>
      </c>
      <c r="L68" s="31">
        <f>AVERAGE(D67,D74,D81)</f>
        <v>18.30666666666667</v>
      </c>
      <c r="M68" s="31">
        <f aca="true" t="shared" si="3" ref="M68:Q72">AVERAGE(E67,E74,E81)</f>
        <v>251.66666666666666</v>
      </c>
      <c r="N68" s="31">
        <f t="shared" si="3"/>
        <v>219.66666666666666</v>
      </c>
      <c r="O68" s="31">
        <f t="shared" si="3"/>
        <v>83.86666666666666</v>
      </c>
      <c r="P68" s="31">
        <f t="shared" si="3"/>
        <v>7.883333333333333</v>
      </c>
      <c r="Q68" s="32">
        <f t="shared" si="3"/>
        <v>8.93</v>
      </c>
      <c r="S68" s="40">
        <v>37903</v>
      </c>
      <c r="T68" s="41">
        <v>-3</v>
      </c>
      <c r="U68" s="31">
        <v>14.05</v>
      </c>
      <c r="V68" s="31">
        <v>229</v>
      </c>
      <c r="W68" s="31">
        <v>181</v>
      </c>
      <c r="X68" s="31">
        <v>77.8</v>
      </c>
      <c r="Y68" s="31">
        <v>8</v>
      </c>
      <c r="Z68" s="52">
        <v>8.58</v>
      </c>
      <c r="AB68" s="55">
        <v>38120</v>
      </c>
      <c r="AC68" s="46">
        <v>-3</v>
      </c>
      <c r="AD68" s="4">
        <v>11.906666666666666</v>
      </c>
      <c r="AE68" s="4">
        <v>279.6666666666667</v>
      </c>
      <c r="AF68" s="4">
        <v>210</v>
      </c>
      <c r="AG68" s="5">
        <v>80.6</v>
      </c>
      <c r="AH68" s="4">
        <v>8.666666666666666</v>
      </c>
      <c r="AI68" s="4">
        <v>8.693333333333333</v>
      </c>
      <c r="AK68" s="40">
        <v>38516</v>
      </c>
      <c r="AL68" s="46">
        <v>-3</v>
      </c>
      <c r="AM68" s="48">
        <v>15.03</v>
      </c>
      <c r="AN68" s="48">
        <v>26.22666666666667</v>
      </c>
      <c r="AO68" s="48">
        <v>21.233333333333334</v>
      </c>
      <c r="AP68" s="48">
        <v>85.33333333333333</v>
      </c>
      <c r="AQ68" s="48">
        <v>7.79</v>
      </c>
      <c r="AR68" s="53">
        <v>8.683333333333334</v>
      </c>
    </row>
    <row r="69" spans="1:44" ht="12.75">
      <c r="A69" s="2">
        <v>37797</v>
      </c>
      <c r="B69" t="s">
        <v>2</v>
      </c>
      <c r="C69">
        <v>-2</v>
      </c>
      <c r="D69" s="4">
        <v>17.67</v>
      </c>
      <c r="E69" s="4">
        <v>251</v>
      </c>
      <c r="F69" s="4">
        <v>216</v>
      </c>
      <c r="G69" s="5">
        <v>89.4</v>
      </c>
      <c r="H69" s="4">
        <v>8.52</v>
      </c>
      <c r="I69" s="4">
        <v>8.87</v>
      </c>
      <c r="J69" s="23"/>
      <c r="K69" s="24">
        <v>-1</v>
      </c>
      <c r="L69" s="31">
        <f>AVERAGE(D68,D75,D82)</f>
        <v>17.773333333333333</v>
      </c>
      <c r="M69" s="31">
        <f t="shared" si="3"/>
        <v>249.66666666666666</v>
      </c>
      <c r="N69" s="31">
        <f t="shared" si="3"/>
        <v>215.33333333333334</v>
      </c>
      <c r="O69" s="31">
        <f t="shared" si="3"/>
        <v>83.93333333333332</v>
      </c>
      <c r="P69" s="31">
        <f t="shared" si="3"/>
        <v>7.976666666666667</v>
      </c>
      <c r="Q69" s="32">
        <f t="shared" si="3"/>
        <v>8.943333333333333</v>
      </c>
      <c r="S69" s="40">
        <v>37916</v>
      </c>
      <c r="T69" s="41">
        <v>-3</v>
      </c>
      <c r="U69" s="31">
        <v>10.9</v>
      </c>
      <c r="V69" s="31">
        <v>234</v>
      </c>
      <c r="W69" s="31">
        <v>171</v>
      </c>
      <c r="X69" s="31">
        <v>63.3</v>
      </c>
      <c r="Y69" s="31">
        <v>6.88</v>
      </c>
      <c r="Z69" s="52">
        <v>8.99</v>
      </c>
      <c r="AB69" s="55">
        <v>38132</v>
      </c>
      <c r="AC69" s="46">
        <v>-3</v>
      </c>
      <c r="AD69" s="4">
        <v>12.95</v>
      </c>
      <c r="AE69" s="4">
        <v>279.3333333333333</v>
      </c>
      <c r="AF69" s="4">
        <v>215.33333333333334</v>
      </c>
      <c r="AG69" s="5">
        <v>92.9</v>
      </c>
      <c r="AH69" s="4">
        <v>9.796666666666667</v>
      </c>
      <c r="AI69" s="4">
        <v>8.846666666666666</v>
      </c>
      <c r="AK69" s="40">
        <v>38524</v>
      </c>
      <c r="AL69" s="46">
        <v>-3</v>
      </c>
      <c r="AM69" s="48">
        <v>17.92</v>
      </c>
      <c r="AN69" s="48">
        <v>211.66666666666666</v>
      </c>
      <c r="AO69" s="48">
        <v>183</v>
      </c>
      <c r="AP69" s="48">
        <v>84.13333333333334</v>
      </c>
      <c r="AQ69" s="48">
        <v>7.986666666666667</v>
      </c>
      <c r="AR69" s="53">
        <v>9.273333333333333</v>
      </c>
    </row>
    <row r="70" spans="1:44" ht="12.75">
      <c r="A70" s="2">
        <v>37797</v>
      </c>
      <c r="B70" t="s">
        <v>2</v>
      </c>
      <c r="C70">
        <v>-3</v>
      </c>
      <c r="D70" s="4">
        <v>17.6</v>
      </c>
      <c r="E70" s="4">
        <v>252</v>
      </c>
      <c r="F70" s="4">
        <v>216</v>
      </c>
      <c r="G70" s="5">
        <v>86.6</v>
      </c>
      <c r="H70" s="4">
        <v>8.23</v>
      </c>
      <c r="I70" s="4">
        <v>8.97</v>
      </c>
      <c r="J70" s="23"/>
      <c r="K70" s="24">
        <v>-2</v>
      </c>
      <c r="L70" s="31">
        <f>AVERAGE(D69,D76,D83)</f>
        <v>17.506666666666668</v>
      </c>
      <c r="M70" s="31">
        <f t="shared" si="3"/>
        <v>247.66666666666666</v>
      </c>
      <c r="N70" s="31">
        <f t="shared" si="3"/>
        <v>212</v>
      </c>
      <c r="O70" s="31">
        <f t="shared" si="3"/>
        <v>89.26666666666667</v>
      </c>
      <c r="P70" s="31">
        <f t="shared" si="3"/>
        <v>8.54</v>
      </c>
      <c r="Q70" s="32">
        <f t="shared" si="3"/>
        <v>9.006666666666666</v>
      </c>
      <c r="S70" s="40">
        <v>37932</v>
      </c>
      <c r="T70" s="41">
        <v>-3</v>
      </c>
      <c r="U70" s="31">
        <v>3.63</v>
      </c>
      <c r="V70" s="31">
        <v>242</v>
      </c>
      <c r="W70" s="31">
        <v>143</v>
      </c>
      <c r="X70" s="31">
        <v>70.1</v>
      </c>
      <c r="Y70" s="31">
        <v>9.29</v>
      </c>
      <c r="Z70" s="52">
        <v>8.99</v>
      </c>
      <c r="AB70" s="55">
        <v>38147</v>
      </c>
      <c r="AC70" s="46">
        <v>-3</v>
      </c>
      <c r="AD70" s="4">
        <v>17.143333333333334</v>
      </c>
      <c r="AE70" s="4">
        <v>270.6666666666667</v>
      </c>
      <c r="AF70" s="4">
        <v>230</v>
      </c>
      <c r="AG70" s="5">
        <v>85.83333333333333</v>
      </c>
      <c r="AH70" s="4">
        <v>8.733333333333334</v>
      </c>
      <c r="AI70" s="4">
        <v>9.12</v>
      </c>
      <c r="AK70" s="40">
        <v>38555</v>
      </c>
      <c r="AL70" s="46">
        <v>-3</v>
      </c>
      <c r="AM70" s="48">
        <v>21.34</v>
      </c>
      <c r="AN70" s="48">
        <v>204.66666666666666</v>
      </c>
      <c r="AO70" s="48">
        <v>190</v>
      </c>
      <c r="AP70" s="48">
        <v>53.166666666666664</v>
      </c>
      <c r="AQ70" s="48">
        <v>4.566666666666666</v>
      </c>
      <c r="AR70" s="53">
        <v>10.036666666666667</v>
      </c>
    </row>
    <row r="71" spans="1:44" ht="12.75">
      <c r="A71" s="2">
        <v>37797</v>
      </c>
      <c r="B71" t="s">
        <v>2</v>
      </c>
      <c r="C71">
        <v>-4</v>
      </c>
      <c r="D71" s="4">
        <v>17.54</v>
      </c>
      <c r="E71" s="4">
        <v>259</v>
      </c>
      <c r="F71" s="4">
        <v>222</v>
      </c>
      <c r="G71" s="5">
        <v>39.4</v>
      </c>
      <c r="H71" s="4">
        <v>3.78</v>
      </c>
      <c r="I71" s="4">
        <v>8.69</v>
      </c>
      <c r="J71" s="23"/>
      <c r="K71" s="24">
        <v>-3</v>
      </c>
      <c r="L71" s="31">
        <f>AVERAGE(D70,D77,D84)</f>
        <v>17.423333333333332</v>
      </c>
      <c r="M71" s="31">
        <f t="shared" si="3"/>
        <v>247.66666666666666</v>
      </c>
      <c r="N71" s="31">
        <f t="shared" si="3"/>
        <v>212</v>
      </c>
      <c r="O71" s="31">
        <f t="shared" si="3"/>
        <v>87.59999999999998</v>
      </c>
      <c r="P71" s="31">
        <f t="shared" si="3"/>
        <v>8.37</v>
      </c>
      <c r="Q71" s="32">
        <f t="shared" si="3"/>
        <v>9.03</v>
      </c>
      <c r="S71" s="40">
        <v>37945</v>
      </c>
      <c r="T71" s="41">
        <v>-3</v>
      </c>
      <c r="U71" s="31">
        <v>3.19</v>
      </c>
      <c r="V71" s="31">
        <v>252</v>
      </c>
      <c r="W71" s="31">
        <v>147</v>
      </c>
      <c r="X71" s="31">
        <v>74.8</v>
      </c>
      <c r="Y71" s="31">
        <v>10.17</v>
      </c>
      <c r="Z71" s="52">
        <v>8.63</v>
      </c>
      <c r="AB71" s="55">
        <v>38161</v>
      </c>
      <c r="AC71" s="46">
        <v>-3</v>
      </c>
      <c r="AD71" s="4">
        <v>17.94333333333333</v>
      </c>
      <c r="AE71" s="4">
        <v>254.66666666666666</v>
      </c>
      <c r="AF71" s="4">
        <v>220.66666666666666</v>
      </c>
      <c r="AG71" s="5">
        <v>121.43333333333332</v>
      </c>
      <c r="AH71" s="4">
        <v>11.456666666666665</v>
      </c>
      <c r="AI71" s="4">
        <v>9.3</v>
      </c>
      <c r="AK71" s="40">
        <v>38575</v>
      </c>
      <c r="AL71" s="46">
        <v>-3</v>
      </c>
      <c r="AM71" s="48">
        <v>20.8</v>
      </c>
      <c r="AN71" s="48">
        <v>195.33333333333334</v>
      </c>
      <c r="AO71" s="48">
        <v>179.33333333333334</v>
      </c>
      <c r="AP71" s="48">
        <v>49.3</v>
      </c>
      <c r="AQ71" s="48">
        <v>4.273333333333333</v>
      </c>
      <c r="AR71" s="53">
        <v>9.973333333333334</v>
      </c>
    </row>
    <row r="72" spans="1:44" ht="12.75">
      <c r="A72" s="2">
        <v>37797</v>
      </c>
      <c r="B72" t="s">
        <v>2</v>
      </c>
      <c r="C72">
        <v>-5</v>
      </c>
      <c r="J72" s="23"/>
      <c r="K72" s="24">
        <v>-4</v>
      </c>
      <c r="L72" s="31">
        <f>AVERAGE(D71,D78,D85)</f>
        <v>17.353333333333335</v>
      </c>
      <c r="M72" s="31">
        <f t="shared" si="3"/>
        <v>247</v>
      </c>
      <c r="N72" s="31">
        <f t="shared" si="3"/>
        <v>211</v>
      </c>
      <c r="O72" s="31">
        <f t="shared" si="3"/>
        <v>68.53333333333333</v>
      </c>
      <c r="P72" s="31">
        <f t="shared" si="3"/>
        <v>6.583333333333333</v>
      </c>
      <c r="Q72" s="32">
        <f t="shared" si="3"/>
        <v>8.899999999999999</v>
      </c>
      <c r="S72" s="55">
        <v>37963</v>
      </c>
      <c r="T72" s="41">
        <v>-3</v>
      </c>
      <c r="U72" s="31">
        <v>2.75</v>
      </c>
      <c r="V72" s="31">
        <v>257</v>
      </c>
      <c r="W72" s="31">
        <v>148</v>
      </c>
      <c r="X72" s="31">
        <v>74.2</v>
      </c>
      <c r="Y72" s="31">
        <v>10.12</v>
      </c>
      <c r="Z72" s="52">
        <v>8.55</v>
      </c>
      <c r="AB72" s="55">
        <v>38175</v>
      </c>
      <c r="AC72" s="46">
        <v>-3</v>
      </c>
      <c r="AD72" s="4">
        <v>19.23</v>
      </c>
      <c r="AE72" s="4">
        <v>238</v>
      </c>
      <c r="AF72" s="4">
        <v>211.66666666666666</v>
      </c>
      <c r="AG72" s="5">
        <v>65.8</v>
      </c>
      <c r="AH72" s="4">
        <v>5.8566666666666665</v>
      </c>
      <c r="AI72" s="4">
        <v>9.683333333333335</v>
      </c>
      <c r="AK72" s="40">
        <v>38607</v>
      </c>
      <c r="AL72" s="46">
        <v>-3</v>
      </c>
      <c r="AM72" s="48">
        <v>14.85</v>
      </c>
      <c r="AN72" s="48">
        <v>191.66666666666666</v>
      </c>
      <c r="AO72" s="48">
        <v>154.33333333333334</v>
      </c>
      <c r="AP72" s="48">
        <v>60.56666666666666</v>
      </c>
      <c r="AQ72" s="48">
        <v>6.093333333333334</v>
      </c>
      <c r="AR72" s="53">
        <v>9.236666666666666</v>
      </c>
    </row>
    <row r="73" spans="1:44" ht="13.5" thickBot="1">
      <c r="A73" s="14"/>
      <c r="B73" s="15"/>
      <c r="C73" s="15"/>
      <c r="D73" s="16"/>
      <c r="E73" s="16"/>
      <c r="F73" s="16"/>
      <c r="G73" s="17"/>
      <c r="H73" s="16"/>
      <c r="I73" s="15"/>
      <c r="J73" s="35"/>
      <c r="K73" s="28">
        <v>-5</v>
      </c>
      <c r="L73" s="33"/>
      <c r="M73" s="33"/>
      <c r="N73" s="33"/>
      <c r="O73" s="33"/>
      <c r="P73" s="33"/>
      <c r="Q73" s="34"/>
      <c r="R73" s="15"/>
      <c r="S73" s="43"/>
      <c r="T73" s="41">
        <v>-3</v>
      </c>
      <c r="U73" s="49"/>
      <c r="V73" s="49"/>
      <c r="W73" s="49"/>
      <c r="X73" s="49"/>
      <c r="Y73" s="49"/>
      <c r="Z73" s="54"/>
      <c r="AA73" s="15"/>
      <c r="AB73" s="55">
        <v>38189</v>
      </c>
      <c r="AC73" s="46">
        <v>-3</v>
      </c>
      <c r="AD73" s="4">
        <v>20.9</v>
      </c>
      <c r="AE73" s="4">
        <v>223.33333333333334</v>
      </c>
      <c r="AF73" s="4">
        <v>206</v>
      </c>
      <c r="AG73" s="5">
        <v>30.5</v>
      </c>
      <c r="AH73" s="4">
        <v>2.723333333333333</v>
      </c>
      <c r="AI73" s="4">
        <v>9.75</v>
      </c>
      <c r="AJ73" s="15"/>
      <c r="AK73" s="55">
        <v>38623</v>
      </c>
      <c r="AL73" s="46">
        <v>-3</v>
      </c>
      <c r="AM73" s="16">
        <v>12.82</v>
      </c>
      <c r="AN73" s="16">
        <v>197.33333333333334</v>
      </c>
      <c r="AO73" s="16">
        <v>151.33333333333334</v>
      </c>
      <c r="AP73" s="16">
        <v>78.23333333333333</v>
      </c>
      <c r="AQ73" s="16">
        <v>8.233333333333334</v>
      </c>
      <c r="AR73" s="16">
        <v>9.163333333333334</v>
      </c>
    </row>
    <row r="74" spans="1:44" ht="12.75">
      <c r="A74" s="2">
        <v>37797</v>
      </c>
      <c r="B74" t="s">
        <v>8</v>
      </c>
      <c r="C74">
        <v>0</v>
      </c>
      <c r="D74" s="4">
        <v>18.06</v>
      </c>
      <c r="E74" s="4">
        <v>248</v>
      </c>
      <c r="F74" s="4">
        <v>215</v>
      </c>
      <c r="G74" s="5">
        <v>80.8</v>
      </c>
      <c r="H74" s="4">
        <v>7.64</v>
      </c>
      <c r="I74" s="4">
        <v>9</v>
      </c>
      <c r="S74" s="38">
        <v>37720</v>
      </c>
      <c r="T74" s="39">
        <v>-4</v>
      </c>
      <c r="U74" s="47">
        <v>6.62</v>
      </c>
      <c r="V74" s="47">
        <v>247</v>
      </c>
      <c r="W74" s="47">
        <v>160.5</v>
      </c>
      <c r="X74" s="47">
        <v>76.5</v>
      </c>
      <c r="Y74" s="47">
        <v>9.35</v>
      </c>
      <c r="Z74" s="51">
        <v>8.43</v>
      </c>
      <c r="AB74" s="55">
        <v>38217</v>
      </c>
      <c r="AC74" s="46">
        <v>-3</v>
      </c>
      <c r="AD74" s="16">
        <v>19.236666666666665</v>
      </c>
      <c r="AE74" s="16">
        <v>175.33333333333334</v>
      </c>
      <c r="AF74" s="16">
        <v>156</v>
      </c>
      <c r="AG74" s="17">
        <v>75.5</v>
      </c>
      <c r="AH74" s="16">
        <v>6.98</v>
      </c>
      <c r="AI74" s="16">
        <v>9.44</v>
      </c>
      <c r="AK74" s="55"/>
      <c r="AL74" s="46">
        <v>-3</v>
      </c>
      <c r="AM74" s="48"/>
      <c r="AN74" s="48"/>
      <c r="AO74" s="48"/>
      <c r="AP74" s="74"/>
      <c r="AQ74" s="48"/>
      <c r="AR74" s="53"/>
    </row>
    <row r="75" spans="1:44" ht="12.75">
      <c r="A75" s="2">
        <v>37797</v>
      </c>
      <c r="B75" t="s">
        <v>8</v>
      </c>
      <c r="C75">
        <v>-1</v>
      </c>
      <c r="D75" s="4">
        <v>17.77</v>
      </c>
      <c r="E75" s="4">
        <v>243</v>
      </c>
      <c r="F75" s="4">
        <v>210</v>
      </c>
      <c r="G75" s="5">
        <v>79.4</v>
      </c>
      <c r="H75" s="4">
        <v>7.54</v>
      </c>
      <c r="I75" s="4">
        <v>9.04</v>
      </c>
      <c r="S75" s="40">
        <v>37735</v>
      </c>
      <c r="T75" s="41">
        <v>-4</v>
      </c>
      <c r="U75" s="31">
        <v>9.88</v>
      </c>
      <c r="V75" s="31">
        <v>247.5</v>
      </c>
      <c r="W75" s="31">
        <v>176</v>
      </c>
      <c r="X75" s="31">
        <v>71.6</v>
      </c>
      <c r="Y75" s="31">
        <v>8.115</v>
      </c>
      <c r="Z75" s="52">
        <v>8.27</v>
      </c>
      <c r="AB75" s="45"/>
      <c r="AC75" s="46">
        <v>-3</v>
      </c>
      <c r="AD75" s="48"/>
      <c r="AE75" s="48"/>
      <c r="AF75" s="48"/>
      <c r="AG75" s="74"/>
      <c r="AH75" s="48"/>
      <c r="AI75" s="53"/>
      <c r="AK75" s="45"/>
      <c r="AL75" s="46">
        <v>-3</v>
      </c>
      <c r="AM75" s="48"/>
      <c r="AN75" s="48"/>
      <c r="AO75" s="48"/>
      <c r="AP75" s="74"/>
      <c r="AQ75" s="48"/>
      <c r="AR75" s="53"/>
    </row>
    <row r="76" spans="1:44" ht="12.75">
      <c r="A76" s="2">
        <v>37797</v>
      </c>
      <c r="B76" t="s">
        <v>8</v>
      </c>
      <c r="C76">
        <v>-2</v>
      </c>
      <c r="D76" s="4">
        <v>17.45</v>
      </c>
      <c r="E76" s="4">
        <v>240</v>
      </c>
      <c r="F76" s="4">
        <v>205</v>
      </c>
      <c r="G76" s="5">
        <v>88.5</v>
      </c>
      <c r="H76" s="4">
        <v>8.48</v>
      </c>
      <c r="I76" s="4">
        <v>9.14</v>
      </c>
      <c r="S76" s="40">
        <v>37749</v>
      </c>
      <c r="T76" s="41">
        <v>-4</v>
      </c>
      <c r="U76" s="31">
        <v>10.57</v>
      </c>
      <c r="V76" s="31">
        <v>241.66666666666666</v>
      </c>
      <c r="W76" s="31">
        <v>175</v>
      </c>
      <c r="X76" s="31">
        <v>84.7</v>
      </c>
      <c r="Y76" s="31">
        <v>9.413333333333332</v>
      </c>
      <c r="Z76" s="52">
        <v>8.643333333333333</v>
      </c>
      <c r="AB76" s="45"/>
      <c r="AC76" s="46">
        <v>-3</v>
      </c>
      <c r="AD76" s="48"/>
      <c r="AE76" s="48"/>
      <c r="AF76" s="48"/>
      <c r="AG76" s="74"/>
      <c r="AH76" s="48"/>
      <c r="AI76" s="53"/>
      <c r="AK76" s="45"/>
      <c r="AL76" s="46">
        <v>-3</v>
      </c>
      <c r="AM76" s="48"/>
      <c r="AN76" s="48"/>
      <c r="AO76" s="48"/>
      <c r="AP76" s="74"/>
      <c r="AQ76" s="48"/>
      <c r="AR76" s="53"/>
    </row>
    <row r="77" spans="1:44" ht="12.75">
      <c r="A77" s="2">
        <v>37797</v>
      </c>
      <c r="B77" t="s">
        <v>8</v>
      </c>
      <c r="C77">
        <v>-3</v>
      </c>
      <c r="D77" s="4">
        <v>17.34</v>
      </c>
      <c r="E77" s="4">
        <v>240</v>
      </c>
      <c r="F77" s="4">
        <v>205</v>
      </c>
      <c r="G77" s="5">
        <v>85.1</v>
      </c>
      <c r="H77" s="4">
        <v>8.16</v>
      </c>
      <c r="I77" s="4">
        <v>9.11</v>
      </c>
      <c r="S77" s="40">
        <v>37797</v>
      </c>
      <c r="T77" s="41">
        <v>-4</v>
      </c>
      <c r="U77" s="31">
        <v>17.353333333333335</v>
      </c>
      <c r="V77" s="31">
        <v>247</v>
      </c>
      <c r="W77" s="31">
        <v>211</v>
      </c>
      <c r="X77" s="31">
        <v>68.53333333333333</v>
      </c>
      <c r="Y77" s="31">
        <v>6.583333333333333</v>
      </c>
      <c r="Z77" s="52">
        <v>8.9</v>
      </c>
      <c r="AB77" s="45"/>
      <c r="AC77" s="46">
        <v>-3</v>
      </c>
      <c r="AD77" s="48"/>
      <c r="AE77" s="48"/>
      <c r="AF77" s="48"/>
      <c r="AG77" s="74"/>
      <c r="AH77" s="48"/>
      <c r="AI77" s="53"/>
      <c r="AK77" s="45"/>
      <c r="AL77" s="46">
        <v>-3</v>
      </c>
      <c r="AM77" s="48"/>
      <c r="AN77" s="48"/>
      <c r="AO77" s="48"/>
      <c r="AP77" s="74"/>
      <c r="AQ77" s="48"/>
      <c r="AR77" s="53"/>
    </row>
    <row r="78" spans="1:44" ht="12.75">
      <c r="A78" s="2">
        <v>37797</v>
      </c>
      <c r="B78" t="s">
        <v>8</v>
      </c>
      <c r="C78">
        <v>-4</v>
      </c>
      <c r="D78" s="4">
        <v>17.33</v>
      </c>
      <c r="E78" s="4">
        <v>240</v>
      </c>
      <c r="F78" s="4">
        <v>205</v>
      </c>
      <c r="G78" s="5">
        <v>82.2</v>
      </c>
      <c r="H78" s="4">
        <v>7.89</v>
      </c>
      <c r="I78" s="4">
        <v>9.07</v>
      </c>
      <c r="S78" s="40">
        <v>37812</v>
      </c>
      <c r="T78" s="41">
        <v>-4</v>
      </c>
      <c r="U78" s="31">
        <v>19.73</v>
      </c>
      <c r="V78" s="31">
        <v>239</v>
      </c>
      <c r="W78" s="31">
        <v>212</v>
      </c>
      <c r="X78" s="31">
        <v>62.4</v>
      </c>
      <c r="Y78" s="31">
        <v>5.6</v>
      </c>
      <c r="Z78" s="52">
        <v>8.84</v>
      </c>
      <c r="AB78" s="45"/>
      <c r="AC78" s="46">
        <v>-3</v>
      </c>
      <c r="AD78" s="48"/>
      <c r="AE78" s="48"/>
      <c r="AF78" s="48"/>
      <c r="AG78" s="74"/>
      <c r="AH78" s="48"/>
      <c r="AI78" s="53"/>
      <c r="AK78" s="45"/>
      <c r="AL78" s="46">
        <v>-3</v>
      </c>
      <c r="AM78" s="48"/>
      <c r="AN78" s="48"/>
      <c r="AO78" s="48"/>
      <c r="AP78" s="74"/>
      <c r="AQ78" s="48"/>
      <c r="AR78" s="53"/>
    </row>
    <row r="79" spans="1:44" ht="12.75">
      <c r="A79" s="2">
        <v>37797</v>
      </c>
      <c r="B79" t="s">
        <v>8</v>
      </c>
      <c r="C79">
        <v>-5</v>
      </c>
      <c r="S79" s="40">
        <v>37824</v>
      </c>
      <c r="T79" s="41">
        <v>-4</v>
      </c>
      <c r="U79" s="31"/>
      <c r="V79" s="31"/>
      <c r="W79" s="31"/>
      <c r="X79" s="31"/>
      <c r="Y79" s="31"/>
      <c r="Z79" s="52"/>
      <c r="AB79" s="45"/>
      <c r="AC79" s="46">
        <v>-3</v>
      </c>
      <c r="AD79" s="48"/>
      <c r="AE79" s="48"/>
      <c r="AF79" s="48"/>
      <c r="AG79" s="74"/>
      <c r="AH79" s="48"/>
      <c r="AI79" s="53"/>
      <c r="AK79" s="45"/>
      <c r="AL79" s="46">
        <v>-3</v>
      </c>
      <c r="AM79" s="48"/>
      <c r="AN79" s="48"/>
      <c r="AO79" s="48"/>
      <c r="AP79" s="74"/>
      <c r="AQ79" s="48"/>
      <c r="AR79" s="53"/>
    </row>
    <row r="80" spans="1:44" ht="12.75">
      <c r="A80" s="2"/>
      <c r="S80" s="40">
        <v>37832</v>
      </c>
      <c r="T80" s="41">
        <v>-4</v>
      </c>
      <c r="U80" s="31"/>
      <c r="V80" s="31"/>
      <c r="W80" s="31"/>
      <c r="X80" s="31"/>
      <c r="Y80" s="31"/>
      <c r="Z80" s="52"/>
      <c r="AB80" s="45"/>
      <c r="AC80" s="46">
        <v>-3</v>
      </c>
      <c r="AD80" s="48"/>
      <c r="AE80" s="48"/>
      <c r="AF80" s="48"/>
      <c r="AG80" s="74"/>
      <c r="AH80" s="48"/>
      <c r="AI80" s="53"/>
      <c r="AK80" s="45"/>
      <c r="AL80" s="46">
        <v>-3</v>
      </c>
      <c r="AM80" s="48"/>
      <c r="AN80" s="48"/>
      <c r="AO80" s="48"/>
      <c r="AP80" s="74"/>
      <c r="AQ80" s="48"/>
      <c r="AR80" s="53"/>
    </row>
    <row r="81" spans="1:44" ht="12.75">
      <c r="A81" s="2">
        <v>37797</v>
      </c>
      <c r="B81" t="s">
        <v>15</v>
      </c>
      <c r="C81">
        <v>0</v>
      </c>
      <c r="D81" s="4">
        <v>18.61</v>
      </c>
      <c r="E81" s="4">
        <v>255</v>
      </c>
      <c r="F81" s="4">
        <v>224</v>
      </c>
      <c r="G81" s="5">
        <v>87.4</v>
      </c>
      <c r="H81" s="4">
        <v>8.16</v>
      </c>
      <c r="I81" s="4">
        <v>8.97</v>
      </c>
      <c r="S81" s="40">
        <v>37846</v>
      </c>
      <c r="T81" s="41">
        <v>-4</v>
      </c>
      <c r="U81" s="31"/>
      <c r="V81" s="31"/>
      <c r="W81" s="31"/>
      <c r="X81" s="31"/>
      <c r="Y81" s="31"/>
      <c r="Z81" s="52"/>
      <c r="AB81" s="45"/>
      <c r="AC81" s="46">
        <v>-3</v>
      </c>
      <c r="AD81" s="48"/>
      <c r="AE81" s="48"/>
      <c r="AF81" s="48"/>
      <c r="AG81" s="74"/>
      <c r="AH81" s="48"/>
      <c r="AI81" s="53"/>
      <c r="AK81" s="45"/>
      <c r="AL81" s="46">
        <v>-3</v>
      </c>
      <c r="AM81" s="48"/>
      <c r="AN81" s="48"/>
      <c r="AO81" s="48"/>
      <c r="AP81" s="74"/>
      <c r="AQ81" s="48"/>
      <c r="AR81" s="53"/>
    </row>
    <row r="82" spans="1:44" ht="12.75">
      <c r="A82" s="2">
        <v>37797</v>
      </c>
      <c r="B82" t="s">
        <v>15</v>
      </c>
      <c r="C82">
        <v>-1</v>
      </c>
      <c r="D82" s="4">
        <v>17.67</v>
      </c>
      <c r="E82" s="4">
        <v>254</v>
      </c>
      <c r="F82" s="4">
        <v>218</v>
      </c>
      <c r="G82" s="5">
        <v>88.6</v>
      </c>
      <c r="H82" s="4">
        <v>8.45</v>
      </c>
      <c r="I82" s="4">
        <v>8.99</v>
      </c>
      <c r="S82" s="40">
        <v>37859</v>
      </c>
      <c r="T82" s="41">
        <v>-4</v>
      </c>
      <c r="U82" s="31"/>
      <c r="V82" s="31"/>
      <c r="W82" s="31"/>
      <c r="X82" s="31"/>
      <c r="Y82" s="31"/>
      <c r="Z82" s="52"/>
      <c r="AB82" s="45"/>
      <c r="AC82" s="46">
        <v>-3</v>
      </c>
      <c r="AD82" s="48"/>
      <c r="AE82" s="48"/>
      <c r="AF82" s="48"/>
      <c r="AG82" s="74"/>
      <c r="AH82" s="48"/>
      <c r="AI82" s="53"/>
      <c r="AK82" s="45"/>
      <c r="AL82" s="46">
        <v>-3</v>
      </c>
      <c r="AM82" s="48"/>
      <c r="AN82" s="48"/>
      <c r="AO82" s="48"/>
      <c r="AP82" s="74"/>
      <c r="AQ82" s="48"/>
      <c r="AR82" s="53"/>
    </row>
    <row r="83" spans="1:44" ht="12.75">
      <c r="A83" s="2">
        <v>37797</v>
      </c>
      <c r="B83" t="s">
        <v>15</v>
      </c>
      <c r="C83">
        <v>-2</v>
      </c>
      <c r="D83" s="4">
        <v>17.4</v>
      </c>
      <c r="E83" s="4">
        <v>252</v>
      </c>
      <c r="F83" s="4">
        <v>215</v>
      </c>
      <c r="G83" s="5">
        <v>89.9</v>
      </c>
      <c r="H83" s="4">
        <v>8.62</v>
      </c>
      <c r="I83" s="4">
        <v>9.01</v>
      </c>
      <c r="S83" s="40">
        <v>37874</v>
      </c>
      <c r="T83" s="41">
        <v>-4</v>
      </c>
      <c r="U83" s="31"/>
      <c r="V83" s="31"/>
      <c r="W83" s="31"/>
      <c r="X83" s="31"/>
      <c r="Y83" s="31"/>
      <c r="Z83" s="52"/>
      <c r="AB83" s="62"/>
      <c r="AC83" s="63">
        <v>-3</v>
      </c>
      <c r="AD83" s="67"/>
      <c r="AE83" s="67"/>
      <c r="AF83" s="67"/>
      <c r="AG83" s="75"/>
      <c r="AH83" s="67"/>
      <c r="AI83" s="68"/>
      <c r="AK83" s="62"/>
      <c r="AL83" s="63">
        <v>-3</v>
      </c>
      <c r="AM83" s="67"/>
      <c r="AN83" s="67"/>
      <c r="AO83" s="67"/>
      <c r="AP83" s="75"/>
      <c r="AQ83" s="67"/>
      <c r="AR83" s="68"/>
    </row>
    <row r="84" spans="1:44" ht="12.75">
      <c r="A84" s="2">
        <v>37797</v>
      </c>
      <c r="B84" t="s">
        <v>15</v>
      </c>
      <c r="C84">
        <v>-3</v>
      </c>
      <c r="D84" s="4">
        <v>17.33</v>
      </c>
      <c r="E84" s="4">
        <v>251</v>
      </c>
      <c r="F84" s="4">
        <v>215</v>
      </c>
      <c r="G84" s="5">
        <v>91.1</v>
      </c>
      <c r="H84" s="4">
        <v>8.72</v>
      </c>
      <c r="I84" s="4">
        <v>9.01</v>
      </c>
      <c r="S84" s="40">
        <v>37889</v>
      </c>
      <c r="T84" s="41">
        <v>-4</v>
      </c>
      <c r="U84" s="31"/>
      <c r="V84" s="31"/>
      <c r="W84" s="31"/>
      <c r="X84" s="31"/>
      <c r="Y84" s="31"/>
      <c r="Z84" s="52"/>
      <c r="AB84" s="58">
        <v>37994</v>
      </c>
      <c r="AC84" s="57">
        <v>-4</v>
      </c>
      <c r="AD84" s="59"/>
      <c r="AE84" s="59"/>
      <c r="AF84" s="59"/>
      <c r="AG84" s="73"/>
      <c r="AH84" s="59"/>
      <c r="AI84" s="60"/>
      <c r="AK84" s="40">
        <v>38453</v>
      </c>
      <c r="AL84" s="57">
        <v>-4</v>
      </c>
      <c r="AM84" s="59"/>
      <c r="AN84" s="59"/>
      <c r="AO84" s="59"/>
      <c r="AP84" s="73"/>
      <c r="AQ84" s="59"/>
      <c r="AR84" s="60"/>
    </row>
    <row r="85" spans="1:44" ht="12.75">
      <c r="A85" s="2">
        <v>37797</v>
      </c>
      <c r="B85" t="s">
        <v>15</v>
      </c>
      <c r="C85">
        <v>-4</v>
      </c>
      <c r="D85" s="4">
        <v>17.19</v>
      </c>
      <c r="E85" s="4">
        <v>242</v>
      </c>
      <c r="F85" s="4">
        <v>206</v>
      </c>
      <c r="G85" s="5">
        <v>84</v>
      </c>
      <c r="H85" s="4">
        <v>8.08</v>
      </c>
      <c r="I85" s="4">
        <v>8.94</v>
      </c>
      <c r="S85" s="40">
        <v>37903</v>
      </c>
      <c r="T85" s="41">
        <v>-4</v>
      </c>
      <c r="U85" s="31"/>
      <c r="V85" s="31"/>
      <c r="W85" s="31"/>
      <c r="X85" s="31"/>
      <c r="Y85" s="31"/>
      <c r="Z85" s="52"/>
      <c r="AB85" s="61">
        <v>38075</v>
      </c>
      <c r="AC85" s="46">
        <v>-4</v>
      </c>
      <c r="AD85" s="48"/>
      <c r="AE85" s="48"/>
      <c r="AF85" s="48"/>
      <c r="AG85" s="74"/>
      <c r="AH85" s="48"/>
      <c r="AI85" s="53"/>
      <c r="AK85" s="40">
        <v>38467</v>
      </c>
      <c r="AL85" s="46">
        <v>-4</v>
      </c>
      <c r="AM85" s="48"/>
      <c r="AN85" s="48"/>
      <c r="AO85" s="48"/>
      <c r="AP85" s="74"/>
      <c r="AQ85" s="48"/>
      <c r="AR85" s="53"/>
    </row>
    <row r="86" spans="1:44" ht="12.75">
      <c r="A86" s="2">
        <v>37797</v>
      </c>
      <c r="B86" t="s">
        <v>15</v>
      </c>
      <c r="C86">
        <v>-5</v>
      </c>
      <c r="S86" s="40">
        <v>37916</v>
      </c>
      <c r="T86" s="41">
        <v>-4</v>
      </c>
      <c r="U86" s="31"/>
      <c r="V86" s="31"/>
      <c r="W86" s="31"/>
      <c r="X86" s="31"/>
      <c r="Y86" s="31"/>
      <c r="Z86" s="52"/>
      <c r="AB86" s="61">
        <v>38091</v>
      </c>
      <c r="AC86" s="46">
        <v>-4</v>
      </c>
      <c r="AD86" s="48"/>
      <c r="AE86" s="48"/>
      <c r="AF86" s="48"/>
      <c r="AG86" s="74"/>
      <c r="AH86" s="48"/>
      <c r="AI86" s="53"/>
      <c r="AK86" s="40">
        <v>38482</v>
      </c>
      <c r="AL86" s="46">
        <v>-4</v>
      </c>
      <c r="AM86" s="48"/>
      <c r="AN86" s="48"/>
      <c r="AO86" s="48"/>
      <c r="AP86" s="74"/>
      <c r="AQ86" s="48"/>
      <c r="AR86" s="53"/>
    </row>
    <row r="87" spans="1:44" ht="13.5" thickBot="1">
      <c r="A87" s="10"/>
      <c r="B87" s="10"/>
      <c r="C87" s="10"/>
      <c r="D87" s="11"/>
      <c r="E87" s="11"/>
      <c r="F87" s="11"/>
      <c r="G87" s="12"/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40">
        <v>37932</v>
      </c>
      <c r="T87" s="41">
        <v>-4</v>
      </c>
      <c r="U87" s="31"/>
      <c r="V87" s="31"/>
      <c r="W87" s="31"/>
      <c r="X87" s="31"/>
      <c r="Y87" s="31"/>
      <c r="Z87" s="52"/>
      <c r="AA87" s="10"/>
      <c r="AB87" s="61">
        <v>38106</v>
      </c>
      <c r="AC87" s="46">
        <v>-4</v>
      </c>
      <c r="AD87" s="48"/>
      <c r="AE87" s="48"/>
      <c r="AF87" s="48"/>
      <c r="AG87" s="74"/>
      <c r="AH87" s="48"/>
      <c r="AI87" s="53"/>
      <c r="AJ87" s="10"/>
      <c r="AK87" s="40">
        <v>38495</v>
      </c>
      <c r="AL87" s="46">
        <v>-4</v>
      </c>
      <c r="AM87" s="48"/>
      <c r="AN87" s="48"/>
      <c r="AO87" s="48"/>
      <c r="AP87" s="74"/>
      <c r="AQ87" s="48"/>
      <c r="AR87" s="53"/>
    </row>
    <row r="88" spans="1:44" ht="12.75">
      <c r="A88" s="2">
        <v>37812</v>
      </c>
      <c r="B88" t="s">
        <v>2</v>
      </c>
      <c r="C88">
        <v>0</v>
      </c>
      <c r="D88" s="4">
        <v>20.42</v>
      </c>
      <c r="E88" s="4">
        <v>224</v>
      </c>
      <c r="F88" s="4">
        <v>204</v>
      </c>
      <c r="G88" s="5">
        <v>137.8</v>
      </c>
      <c r="H88" s="4">
        <v>12.41</v>
      </c>
      <c r="I88" s="4">
        <v>9.37</v>
      </c>
      <c r="J88" s="18">
        <v>37812</v>
      </c>
      <c r="K88" s="19" t="s">
        <v>7</v>
      </c>
      <c r="L88" s="20" t="s">
        <v>4</v>
      </c>
      <c r="M88" s="20" t="s">
        <v>3</v>
      </c>
      <c r="N88" s="20" t="s">
        <v>6</v>
      </c>
      <c r="O88" s="21" t="s">
        <v>9</v>
      </c>
      <c r="P88" s="20" t="s">
        <v>5</v>
      </c>
      <c r="Q88" s="22" t="s">
        <v>10</v>
      </c>
      <c r="S88" s="40">
        <v>37945</v>
      </c>
      <c r="T88" s="41">
        <v>-4</v>
      </c>
      <c r="U88" s="31"/>
      <c r="V88" s="31"/>
      <c r="W88" s="31"/>
      <c r="X88" s="31"/>
      <c r="Y88" s="31"/>
      <c r="Z88" s="52"/>
      <c r="AB88" s="61">
        <v>38120</v>
      </c>
      <c r="AC88" s="46">
        <v>-4</v>
      </c>
      <c r="AD88" s="48"/>
      <c r="AE88" s="48"/>
      <c r="AF88" s="48"/>
      <c r="AG88" s="74"/>
      <c r="AH88" s="48"/>
      <c r="AI88" s="53"/>
      <c r="AK88" s="40">
        <v>38516</v>
      </c>
      <c r="AL88" s="46">
        <v>-4</v>
      </c>
      <c r="AM88" s="48"/>
      <c r="AN88" s="48"/>
      <c r="AO88" s="48"/>
      <c r="AP88" s="74"/>
      <c r="AQ88" s="48"/>
      <c r="AR88" s="53"/>
    </row>
    <row r="89" spans="1:44" ht="12.75">
      <c r="A89" s="2">
        <v>37812</v>
      </c>
      <c r="B89" t="s">
        <v>2</v>
      </c>
      <c r="C89">
        <v>-1</v>
      </c>
      <c r="D89" s="4">
        <v>20.32</v>
      </c>
      <c r="E89" s="4">
        <v>223</v>
      </c>
      <c r="F89" s="4">
        <v>203</v>
      </c>
      <c r="G89" s="5">
        <v>138.4</v>
      </c>
      <c r="H89" s="4">
        <v>12.49</v>
      </c>
      <c r="I89" s="4">
        <v>9.38</v>
      </c>
      <c r="J89" s="23"/>
      <c r="K89" s="24">
        <v>0</v>
      </c>
      <c r="L89" s="31">
        <f>AVERAGE(D88,D95,D102)</f>
        <v>21.01</v>
      </c>
      <c r="M89" s="31">
        <f aca="true" t="shared" si="4" ref="M89:Q93">AVERAGE(E88,E95,E102)</f>
        <v>221.66666666666666</v>
      </c>
      <c r="N89" s="31">
        <f t="shared" si="4"/>
        <v>204.66666666666666</v>
      </c>
      <c r="O89" s="31">
        <f t="shared" si="4"/>
        <v>134.4</v>
      </c>
      <c r="P89" s="31">
        <f t="shared" si="4"/>
        <v>11.969999999999999</v>
      </c>
      <c r="Q89" s="32">
        <f t="shared" si="4"/>
        <v>9.646666666666667</v>
      </c>
      <c r="S89" s="55">
        <v>37963</v>
      </c>
      <c r="T89" s="41">
        <v>-4</v>
      </c>
      <c r="U89" s="31"/>
      <c r="V89" s="31"/>
      <c r="W89" s="31"/>
      <c r="X89" s="31"/>
      <c r="Y89" s="31"/>
      <c r="Z89" s="52"/>
      <c r="AB89" s="61">
        <v>38132</v>
      </c>
      <c r="AC89" s="46">
        <v>-4</v>
      </c>
      <c r="AD89" s="48"/>
      <c r="AE89" s="48"/>
      <c r="AF89" s="48"/>
      <c r="AG89" s="74"/>
      <c r="AH89" s="48"/>
      <c r="AI89" s="53"/>
      <c r="AK89" s="40">
        <v>38524</v>
      </c>
      <c r="AL89" s="46">
        <v>-4</v>
      </c>
      <c r="AM89" s="48"/>
      <c r="AN89" s="48"/>
      <c r="AO89" s="48"/>
      <c r="AP89" s="74"/>
      <c r="AQ89" s="48"/>
      <c r="AR89" s="53"/>
    </row>
    <row r="90" spans="1:44" ht="12.75">
      <c r="A90" s="2">
        <v>37812</v>
      </c>
      <c r="B90" t="s">
        <v>2</v>
      </c>
      <c r="C90">
        <v>-2</v>
      </c>
      <c r="D90" s="4">
        <v>20.23</v>
      </c>
      <c r="E90" s="4">
        <v>224</v>
      </c>
      <c r="F90" s="4">
        <v>204</v>
      </c>
      <c r="G90" s="5">
        <v>139.7</v>
      </c>
      <c r="H90" s="4">
        <v>12.63</v>
      </c>
      <c r="I90" s="4">
        <v>9.5</v>
      </c>
      <c r="J90" s="23"/>
      <c r="K90" s="24">
        <v>-1</v>
      </c>
      <c r="L90" s="31">
        <f>AVERAGE(D89,D96,D103)</f>
        <v>20.88</v>
      </c>
      <c r="M90" s="31">
        <f t="shared" si="4"/>
        <v>220.66666666666666</v>
      </c>
      <c r="N90" s="31">
        <f t="shared" si="4"/>
        <v>203.33333333333334</v>
      </c>
      <c r="O90" s="31">
        <f t="shared" si="4"/>
        <v>133.79999999999998</v>
      </c>
      <c r="P90" s="31">
        <f t="shared" si="4"/>
        <v>11.949999999999998</v>
      </c>
      <c r="Q90" s="32">
        <f t="shared" si="4"/>
        <v>9.646666666666667</v>
      </c>
      <c r="U90" s="31"/>
      <c r="V90" s="31"/>
      <c r="W90" s="31"/>
      <c r="X90" s="31"/>
      <c r="Y90" s="31"/>
      <c r="Z90" s="52"/>
      <c r="AB90" s="61">
        <v>38147</v>
      </c>
      <c r="AC90" s="46">
        <v>-4</v>
      </c>
      <c r="AD90" s="48"/>
      <c r="AE90" s="48"/>
      <c r="AF90" s="48"/>
      <c r="AG90" s="74"/>
      <c r="AH90" s="48"/>
      <c r="AI90" s="53"/>
      <c r="AK90" s="40">
        <v>38555</v>
      </c>
      <c r="AL90" s="46">
        <v>-4</v>
      </c>
      <c r="AM90" s="48"/>
      <c r="AN90" s="48"/>
      <c r="AO90" s="48"/>
      <c r="AP90" s="74"/>
      <c r="AQ90" s="48"/>
      <c r="AR90" s="53"/>
    </row>
    <row r="91" spans="1:44" ht="12.75">
      <c r="A91" s="2">
        <v>37812</v>
      </c>
      <c r="B91" t="s">
        <v>2</v>
      </c>
      <c r="C91">
        <v>-3</v>
      </c>
      <c r="D91" s="4">
        <v>20.13</v>
      </c>
      <c r="E91" s="4">
        <v>222</v>
      </c>
      <c r="F91" s="4">
        <v>202</v>
      </c>
      <c r="G91" s="5">
        <v>130</v>
      </c>
      <c r="H91" s="4">
        <v>11.74</v>
      </c>
      <c r="I91" s="4">
        <v>9.5</v>
      </c>
      <c r="J91" s="23"/>
      <c r="K91" s="24">
        <v>-2</v>
      </c>
      <c r="L91" s="31">
        <f>AVERAGE(D90,D97,D104)</f>
        <v>20.77</v>
      </c>
      <c r="M91" s="31">
        <f t="shared" si="4"/>
        <v>221</v>
      </c>
      <c r="N91" s="31">
        <f t="shared" si="4"/>
        <v>203</v>
      </c>
      <c r="O91" s="31">
        <f t="shared" si="4"/>
        <v>135.29999999999998</v>
      </c>
      <c r="P91" s="31">
        <f t="shared" si="4"/>
        <v>12.086666666666666</v>
      </c>
      <c r="Q91" s="32">
        <f t="shared" si="4"/>
        <v>9.686666666666667</v>
      </c>
      <c r="S91" s="43"/>
      <c r="T91" s="44">
        <v>-4</v>
      </c>
      <c r="U91" s="49"/>
      <c r="V91" s="49"/>
      <c r="W91" s="49"/>
      <c r="X91" s="49"/>
      <c r="Y91" s="49"/>
      <c r="Z91" s="54"/>
      <c r="AB91" s="61">
        <v>38161</v>
      </c>
      <c r="AC91" s="46">
        <v>-4</v>
      </c>
      <c r="AD91" s="48"/>
      <c r="AE91" s="48"/>
      <c r="AF91" s="48"/>
      <c r="AG91" s="74"/>
      <c r="AH91" s="48"/>
      <c r="AI91" s="53"/>
      <c r="AK91" s="40">
        <v>38575</v>
      </c>
      <c r="AL91" s="46">
        <v>-4</v>
      </c>
      <c r="AM91" s="48"/>
      <c r="AN91" s="48"/>
      <c r="AO91" s="48"/>
      <c r="AP91" s="74"/>
      <c r="AQ91" s="48"/>
      <c r="AR91" s="53"/>
    </row>
    <row r="92" spans="1:44" ht="12.75">
      <c r="A92" s="2">
        <v>37812</v>
      </c>
      <c r="B92" t="s">
        <v>2</v>
      </c>
      <c r="C92">
        <v>-4</v>
      </c>
      <c r="J92" s="23"/>
      <c r="K92" s="24">
        <v>-3</v>
      </c>
      <c r="L92" s="31">
        <f>AVERAGE(D91,D98,D105)</f>
        <v>20.23</v>
      </c>
      <c r="M92" s="31">
        <f t="shared" si="4"/>
        <v>218</v>
      </c>
      <c r="N92" s="31">
        <f t="shared" si="4"/>
        <v>198</v>
      </c>
      <c r="O92" s="31">
        <f t="shared" si="4"/>
        <v>119.26666666666667</v>
      </c>
      <c r="P92" s="31">
        <f t="shared" si="4"/>
        <v>10.716666666666667</v>
      </c>
      <c r="Q92" s="32">
        <f t="shared" si="4"/>
        <v>9.553333333333335</v>
      </c>
      <c r="AB92" s="61">
        <v>38175</v>
      </c>
      <c r="AC92" s="46">
        <v>-4</v>
      </c>
      <c r="AD92" s="48"/>
      <c r="AE92" s="48"/>
      <c r="AF92" s="48"/>
      <c r="AG92" s="74"/>
      <c r="AH92" s="48"/>
      <c r="AI92" s="53"/>
      <c r="AK92" s="40">
        <v>38607</v>
      </c>
      <c r="AL92" s="46">
        <v>-4</v>
      </c>
      <c r="AM92" s="48"/>
      <c r="AN92" s="48"/>
      <c r="AO92" s="48"/>
      <c r="AP92" s="74"/>
      <c r="AQ92" s="48"/>
      <c r="AR92" s="53"/>
    </row>
    <row r="93" spans="1:44" ht="12.75">
      <c r="A93" s="2">
        <v>37812</v>
      </c>
      <c r="B93" t="s">
        <v>2</v>
      </c>
      <c r="C93">
        <v>-5</v>
      </c>
      <c r="J93" s="23"/>
      <c r="K93" s="24">
        <v>-4</v>
      </c>
      <c r="L93" s="31">
        <f>AVERAGE(D92,D99,D106)</f>
        <v>19.73</v>
      </c>
      <c r="M93" s="31">
        <f t="shared" si="4"/>
        <v>239</v>
      </c>
      <c r="N93" s="31">
        <f t="shared" si="4"/>
        <v>212</v>
      </c>
      <c r="O93" s="31">
        <f t="shared" si="4"/>
        <v>62.4</v>
      </c>
      <c r="P93" s="31">
        <f t="shared" si="4"/>
        <v>5.6</v>
      </c>
      <c r="Q93" s="32">
        <f t="shared" si="4"/>
        <v>8.84</v>
      </c>
      <c r="S93" s="15"/>
      <c r="T93" s="15"/>
      <c r="U93" s="16"/>
      <c r="V93" s="16"/>
      <c r="W93" s="16"/>
      <c r="X93" s="16"/>
      <c r="Y93" s="16"/>
      <c r="Z93" s="16"/>
      <c r="AB93" s="61">
        <v>38189</v>
      </c>
      <c r="AC93" s="46">
        <v>-4</v>
      </c>
      <c r="AD93" s="48"/>
      <c r="AE93" s="48"/>
      <c r="AF93" s="48"/>
      <c r="AG93" s="74"/>
      <c r="AH93" s="48"/>
      <c r="AI93" s="53"/>
      <c r="AK93" s="61"/>
      <c r="AL93" s="46">
        <v>-4</v>
      </c>
      <c r="AM93" s="48"/>
      <c r="AN93" s="48"/>
      <c r="AO93" s="48"/>
      <c r="AP93" s="74"/>
      <c r="AQ93" s="48"/>
      <c r="AR93" s="53"/>
    </row>
    <row r="94" spans="2:44" ht="13.5" thickBot="1">
      <c r="B94" s="15"/>
      <c r="C94" s="15"/>
      <c r="J94" s="27"/>
      <c r="K94" s="28">
        <v>-5</v>
      </c>
      <c r="L94" s="33"/>
      <c r="M94" s="33"/>
      <c r="N94" s="33"/>
      <c r="O94" s="33"/>
      <c r="P94" s="33"/>
      <c r="Q94" s="34"/>
      <c r="S94" s="15"/>
      <c r="T94" s="15"/>
      <c r="U94" s="16"/>
      <c r="V94" s="16"/>
      <c r="W94" s="16"/>
      <c r="X94" s="16"/>
      <c r="Y94" s="16"/>
      <c r="Z94" s="16"/>
      <c r="AB94" s="55">
        <v>38217</v>
      </c>
      <c r="AC94" s="46">
        <v>-4</v>
      </c>
      <c r="AD94" s="48"/>
      <c r="AE94" s="48"/>
      <c r="AF94" s="48"/>
      <c r="AG94" s="74"/>
      <c r="AH94" s="48"/>
      <c r="AI94" s="53"/>
      <c r="AK94" s="55"/>
      <c r="AL94" s="46">
        <v>-4</v>
      </c>
      <c r="AM94" s="48"/>
      <c r="AN94" s="48"/>
      <c r="AO94" s="48"/>
      <c r="AP94" s="74"/>
      <c r="AQ94" s="48"/>
      <c r="AR94" s="53"/>
    </row>
    <row r="95" spans="1:44" ht="12.75">
      <c r="A95" s="2">
        <v>37812</v>
      </c>
      <c r="B95" t="s">
        <v>8</v>
      </c>
      <c r="C95">
        <v>0</v>
      </c>
      <c r="D95" s="4">
        <v>21.15</v>
      </c>
      <c r="E95" s="4">
        <v>218</v>
      </c>
      <c r="F95" s="4">
        <v>202</v>
      </c>
      <c r="G95" s="5">
        <v>148.5</v>
      </c>
      <c r="H95" s="4">
        <v>13.21</v>
      </c>
      <c r="I95" s="4">
        <v>9.91</v>
      </c>
      <c r="S95" s="15"/>
      <c r="T95" s="15"/>
      <c r="U95" s="16"/>
      <c r="V95" s="16"/>
      <c r="W95" s="16"/>
      <c r="X95" s="16"/>
      <c r="Y95" s="16"/>
      <c r="Z95" s="16"/>
      <c r="AB95" s="45"/>
      <c r="AC95" s="46">
        <v>-4</v>
      </c>
      <c r="AD95" s="48"/>
      <c r="AE95" s="48"/>
      <c r="AF95" s="48"/>
      <c r="AG95" s="74"/>
      <c r="AH95" s="48"/>
      <c r="AI95" s="53"/>
      <c r="AK95" s="45"/>
      <c r="AL95" s="46">
        <v>-4</v>
      </c>
      <c r="AM95" s="48"/>
      <c r="AN95" s="48"/>
      <c r="AO95" s="48"/>
      <c r="AP95" s="74"/>
      <c r="AQ95" s="48"/>
      <c r="AR95" s="53"/>
    </row>
    <row r="96" spans="1:44" ht="12.75">
      <c r="A96" s="2">
        <v>37812</v>
      </c>
      <c r="B96" t="s">
        <v>8</v>
      </c>
      <c r="C96">
        <v>-1</v>
      </c>
      <c r="D96" s="4">
        <v>20.97</v>
      </c>
      <c r="E96" s="4">
        <v>217</v>
      </c>
      <c r="F96" s="4">
        <v>201</v>
      </c>
      <c r="G96" s="5">
        <v>148.9</v>
      </c>
      <c r="H96" s="4">
        <v>13.27</v>
      </c>
      <c r="I96" s="4">
        <v>9.91</v>
      </c>
      <c r="S96" s="15"/>
      <c r="T96" s="15"/>
      <c r="U96" s="16"/>
      <c r="V96" s="16"/>
      <c r="W96" s="16"/>
      <c r="X96" s="16"/>
      <c r="Y96" s="16"/>
      <c r="Z96" s="16"/>
      <c r="AB96" s="45"/>
      <c r="AC96" s="46">
        <v>-4</v>
      </c>
      <c r="AD96" s="48"/>
      <c r="AE96" s="48"/>
      <c r="AF96" s="48"/>
      <c r="AG96" s="74"/>
      <c r="AH96" s="48"/>
      <c r="AI96" s="53"/>
      <c r="AK96" s="45"/>
      <c r="AL96" s="46">
        <v>-4</v>
      </c>
      <c r="AM96" s="48"/>
      <c r="AN96" s="48"/>
      <c r="AO96" s="48"/>
      <c r="AP96" s="74"/>
      <c r="AQ96" s="48"/>
      <c r="AR96" s="53"/>
    </row>
    <row r="97" spans="1:44" ht="12.75">
      <c r="A97" s="2">
        <v>37812</v>
      </c>
      <c r="B97" t="s">
        <v>8</v>
      </c>
      <c r="C97">
        <v>-2</v>
      </c>
      <c r="D97" s="4">
        <v>20.93</v>
      </c>
      <c r="E97" s="4">
        <v>217</v>
      </c>
      <c r="F97" s="4">
        <v>200</v>
      </c>
      <c r="G97" s="5">
        <v>150</v>
      </c>
      <c r="H97" s="4">
        <v>13.35</v>
      </c>
      <c r="I97" s="4">
        <v>9.89</v>
      </c>
      <c r="S97" s="15"/>
      <c r="T97" s="15"/>
      <c r="U97" s="16"/>
      <c r="V97" s="16"/>
      <c r="W97" s="16"/>
      <c r="X97" s="16"/>
      <c r="Y97" s="16"/>
      <c r="Z97" s="16"/>
      <c r="AB97" s="45"/>
      <c r="AC97" s="46">
        <v>-4</v>
      </c>
      <c r="AD97" s="48"/>
      <c r="AE97" s="48"/>
      <c r="AF97" s="48"/>
      <c r="AG97" s="74"/>
      <c r="AH97" s="48"/>
      <c r="AI97" s="53"/>
      <c r="AK97" s="45"/>
      <c r="AL97" s="46">
        <v>-4</v>
      </c>
      <c r="AM97" s="48"/>
      <c r="AN97" s="48"/>
      <c r="AO97" s="48"/>
      <c r="AP97" s="74"/>
      <c r="AQ97" s="48"/>
      <c r="AR97" s="53"/>
    </row>
    <row r="98" spans="1:44" ht="12.75">
      <c r="A98" s="2">
        <v>37812</v>
      </c>
      <c r="B98" t="s">
        <v>8</v>
      </c>
      <c r="C98">
        <v>-3</v>
      </c>
      <c r="D98" s="4">
        <v>20.51</v>
      </c>
      <c r="E98" s="4">
        <v>214</v>
      </c>
      <c r="F98" s="4">
        <v>195</v>
      </c>
      <c r="G98" s="5">
        <v>128.5</v>
      </c>
      <c r="H98" s="4">
        <v>11.49</v>
      </c>
      <c r="I98" s="4">
        <v>9.67</v>
      </c>
      <c r="S98" s="15"/>
      <c r="T98" s="15"/>
      <c r="U98" s="16"/>
      <c r="V98" s="16"/>
      <c r="W98" s="16"/>
      <c r="X98" s="16"/>
      <c r="Y98" s="16"/>
      <c r="Z98" s="16"/>
      <c r="AB98" s="45"/>
      <c r="AC98" s="46">
        <v>-4</v>
      </c>
      <c r="AD98" s="48"/>
      <c r="AE98" s="48"/>
      <c r="AF98" s="48"/>
      <c r="AG98" s="74"/>
      <c r="AH98" s="48"/>
      <c r="AI98" s="53"/>
      <c r="AK98" s="45"/>
      <c r="AL98" s="46">
        <v>-4</v>
      </c>
      <c r="AM98" s="48"/>
      <c r="AN98" s="48"/>
      <c r="AO98" s="48"/>
      <c r="AP98" s="74"/>
      <c r="AQ98" s="48"/>
      <c r="AR98" s="53"/>
    </row>
    <row r="99" spans="1:44" ht="12.75">
      <c r="A99" s="2">
        <v>37812</v>
      </c>
      <c r="B99" t="s">
        <v>8</v>
      </c>
      <c r="C99">
        <v>-4</v>
      </c>
      <c r="S99" s="15"/>
      <c r="T99" s="15"/>
      <c r="U99" s="16"/>
      <c r="V99" s="16"/>
      <c r="W99" s="16"/>
      <c r="X99" s="16"/>
      <c r="Y99" s="16"/>
      <c r="Z99" s="16"/>
      <c r="AB99" s="45"/>
      <c r="AC99" s="46">
        <v>-4</v>
      </c>
      <c r="AD99" s="48"/>
      <c r="AE99" s="48"/>
      <c r="AF99" s="48"/>
      <c r="AG99" s="74"/>
      <c r="AH99" s="48"/>
      <c r="AI99" s="53"/>
      <c r="AK99" s="45"/>
      <c r="AL99" s="46">
        <v>-4</v>
      </c>
      <c r="AM99" s="48"/>
      <c r="AN99" s="48"/>
      <c r="AO99" s="48"/>
      <c r="AP99" s="74"/>
      <c r="AQ99" s="48"/>
      <c r="AR99" s="53"/>
    </row>
    <row r="100" spans="1:44" ht="12.75">
      <c r="A100" s="2">
        <v>37812</v>
      </c>
      <c r="B100" t="s">
        <v>8</v>
      </c>
      <c r="C100">
        <v>-5</v>
      </c>
      <c r="S100" s="15"/>
      <c r="T100" s="15"/>
      <c r="U100" s="16"/>
      <c r="V100" s="16"/>
      <c r="W100" s="16"/>
      <c r="X100" s="16"/>
      <c r="Y100" s="16"/>
      <c r="Z100" s="16"/>
      <c r="AB100" s="45"/>
      <c r="AC100" s="46">
        <v>-4</v>
      </c>
      <c r="AD100" s="48"/>
      <c r="AE100" s="48"/>
      <c r="AF100" s="48"/>
      <c r="AG100" s="74"/>
      <c r="AH100" s="48"/>
      <c r="AI100" s="53"/>
      <c r="AK100" s="45"/>
      <c r="AL100" s="46">
        <v>-4</v>
      </c>
      <c r="AM100" s="48"/>
      <c r="AN100" s="48"/>
      <c r="AO100" s="48"/>
      <c r="AP100" s="74"/>
      <c r="AQ100" s="48"/>
      <c r="AR100" s="53"/>
    </row>
    <row r="101" spans="19:44" ht="12.75">
      <c r="S101" s="15"/>
      <c r="T101" s="15"/>
      <c r="U101" s="16"/>
      <c r="V101" s="16"/>
      <c r="W101" s="16"/>
      <c r="X101" s="16"/>
      <c r="Y101" s="16"/>
      <c r="Z101" s="16"/>
      <c r="AB101" s="45"/>
      <c r="AC101" s="46">
        <v>-4</v>
      </c>
      <c r="AD101" s="48"/>
      <c r="AE101" s="48"/>
      <c r="AF101" s="48"/>
      <c r="AG101" s="74"/>
      <c r="AH101" s="48"/>
      <c r="AI101" s="53"/>
      <c r="AK101" s="45"/>
      <c r="AL101" s="46">
        <v>-4</v>
      </c>
      <c r="AM101" s="48"/>
      <c r="AN101" s="48"/>
      <c r="AO101" s="48"/>
      <c r="AP101" s="74"/>
      <c r="AQ101" s="48"/>
      <c r="AR101" s="53"/>
    </row>
    <row r="102" spans="1:44" ht="12.75">
      <c r="A102" s="2">
        <v>37812</v>
      </c>
      <c r="B102" t="s">
        <v>15</v>
      </c>
      <c r="C102">
        <v>0</v>
      </c>
      <c r="D102" s="4">
        <v>21.46</v>
      </c>
      <c r="E102" s="4">
        <v>223</v>
      </c>
      <c r="F102" s="4">
        <v>208</v>
      </c>
      <c r="G102" s="5">
        <v>116.9</v>
      </c>
      <c r="H102" s="4">
        <v>10.29</v>
      </c>
      <c r="I102" s="4">
        <v>9.66</v>
      </c>
      <c r="S102" s="15"/>
      <c r="T102" s="15"/>
      <c r="U102" s="16"/>
      <c r="V102" s="16"/>
      <c r="W102" s="16"/>
      <c r="X102" s="16"/>
      <c r="Y102" s="16"/>
      <c r="Z102" s="16"/>
      <c r="AB102" s="45"/>
      <c r="AC102" s="46">
        <v>-4</v>
      </c>
      <c r="AD102" s="48"/>
      <c r="AE102" s="48"/>
      <c r="AF102" s="48"/>
      <c r="AG102" s="74"/>
      <c r="AH102" s="48"/>
      <c r="AI102" s="53"/>
      <c r="AK102" s="45"/>
      <c r="AL102" s="46">
        <v>-4</v>
      </c>
      <c r="AM102" s="48"/>
      <c r="AN102" s="48"/>
      <c r="AO102" s="48"/>
      <c r="AP102" s="74"/>
      <c r="AQ102" s="48"/>
      <c r="AR102" s="53"/>
    </row>
    <row r="103" spans="1:44" ht="12.75">
      <c r="A103" s="2">
        <v>37812</v>
      </c>
      <c r="B103" t="s">
        <v>15</v>
      </c>
      <c r="C103">
        <v>-1</v>
      </c>
      <c r="D103" s="4">
        <v>21.35</v>
      </c>
      <c r="E103" s="4">
        <v>222</v>
      </c>
      <c r="F103" s="4">
        <v>206</v>
      </c>
      <c r="G103" s="5">
        <v>114.1</v>
      </c>
      <c r="H103" s="4">
        <v>10.09</v>
      </c>
      <c r="I103" s="4">
        <v>9.65</v>
      </c>
      <c r="S103" s="15"/>
      <c r="T103" s="15"/>
      <c r="U103" s="16"/>
      <c r="V103" s="16"/>
      <c r="W103" s="16"/>
      <c r="X103" s="16"/>
      <c r="Y103" s="16"/>
      <c r="Z103" s="16"/>
      <c r="AB103" s="62"/>
      <c r="AC103" s="63">
        <v>-4</v>
      </c>
      <c r="AD103" s="67"/>
      <c r="AE103" s="67"/>
      <c r="AF103" s="67"/>
      <c r="AG103" s="75"/>
      <c r="AH103" s="67"/>
      <c r="AI103" s="68"/>
      <c r="AK103" s="62"/>
      <c r="AL103" s="63">
        <v>-4</v>
      </c>
      <c r="AM103" s="67"/>
      <c r="AN103" s="67"/>
      <c r="AO103" s="67"/>
      <c r="AP103" s="75"/>
      <c r="AQ103" s="67"/>
      <c r="AR103" s="68"/>
    </row>
    <row r="104" spans="1:26" ht="12.75">
      <c r="A104" s="2">
        <v>37812</v>
      </c>
      <c r="B104" t="s">
        <v>15</v>
      </c>
      <c r="C104">
        <v>-2</v>
      </c>
      <c r="D104" s="4">
        <v>21.15</v>
      </c>
      <c r="E104" s="4">
        <v>222</v>
      </c>
      <c r="F104" s="4">
        <v>205</v>
      </c>
      <c r="G104" s="5">
        <v>116.2</v>
      </c>
      <c r="H104" s="4">
        <v>10.28</v>
      </c>
      <c r="I104" s="4">
        <v>9.67</v>
      </c>
      <c r="S104" s="15"/>
      <c r="T104" s="15"/>
      <c r="U104" s="16"/>
      <c r="V104" s="16"/>
      <c r="W104" s="16"/>
      <c r="X104" s="16"/>
      <c r="Y104" s="16"/>
      <c r="Z104" s="16"/>
    </row>
    <row r="105" spans="1:26" ht="12.75">
      <c r="A105" s="2">
        <v>37812</v>
      </c>
      <c r="B105" t="s">
        <v>15</v>
      </c>
      <c r="C105">
        <v>-3</v>
      </c>
      <c r="D105" s="4">
        <v>20.05</v>
      </c>
      <c r="E105" s="4">
        <v>218</v>
      </c>
      <c r="F105" s="4">
        <v>197</v>
      </c>
      <c r="G105" s="5">
        <v>99.3</v>
      </c>
      <c r="H105" s="4">
        <v>8.92</v>
      </c>
      <c r="I105" s="4">
        <v>9.49</v>
      </c>
      <c r="S105" s="15"/>
      <c r="T105" s="15"/>
      <c r="U105" s="16"/>
      <c r="V105" s="16"/>
      <c r="W105" s="16"/>
      <c r="X105" s="16"/>
      <c r="Y105" s="16"/>
      <c r="Z105" s="16"/>
    </row>
    <row r="106" spans="1:26" ht="12.75">
      <c r="A106" s="2">
        <v>37812</v>
      </c>
      <c r="B106" t="s">
        <v>15</v>
      </c>
      <c r="C106">
        <v>-4</v>
      </c>
      <c r="D106" s="4">
        <v>19.73</v>
      </c>
      <c r="E106" s="4">
        <v>239</v>
      </c>
      <c r="F106" s="4">
        <v>212</v>
      </c>
      <c r="G106" s="5">
        <v>62.4</v>
      </c>
      <c r="H106" s="4">
        <v>5.6</v>
      </c>
      <c r="I106" s="4">
        <v>8.84</v>
      </c>
      <c r="S106" s="15"/>
      <c r="T106" s="15"/>
      <c r="U106" s="16"/>
      <c r="V106" s="16"/>
      <c r="W106" s="16"/>
      <c r="X106" s="16"/>
      <c r="Y106" s="16"/>
      <c r="Z106" s="16"/>
    </row>
    <row r="107" spans="1:26" ht="12.75">
      <c r="A107" s="2">
        <v>37812</v>
      </c>
      <c r="B107" t="s">
        <v>15</v>
      </c>
      <c r="C107">
        <v>-5</v>
      </c>
      <c r="S107" s="15"/>
      <c r="T107" s="15"/>
      <c r="U107" s="16"/>
      <c r="V107" s="16"/>
      <c r="W107" s="16"/>
      <c r="X107" s="16"/>
      <c r="Y107" s="16"/>
      <c r="Z107" s="16"/>
    </row>
    <row r="108" spans="1:36" ht="13.5" thickBot="1">
      <c r="A108" s="10"/>
      <c r="B108" s="10"/>
      <c r="C108" s="10"/>
      <c r="D108" s="11"/>
      <c r="E108" s="11"/>
      <c r="F108" s="11"/>
      <c r="G108" s="12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5"/>
      <c r="T108" s="15"/>
      <c r="U108" s="16"/>
      <c r="V108" s="16"/>
      <c r="W108" s="16"/>
      <c r="X108" s="16"/>
      <c r="Y108" s="16"/>
      <c r="Z108" s="16"/>
      <c r="AA108" s="10"/>
      <c r="AB108" s="10"/>
      <c r="AC108" s="10"/>
      <c r="AD108" s="11"/>
      <c r="AE108" s="11"/>
      <c r="AF108" s="11"/>
      <c r="AG108" s="12"/>
      <c r="AH108" s="11"/>
      <c r="AI108" s="11"/>
      <c r="AJ108" s="10"/>
    </row>
    <row r="109" spans="1:26" ht="12.75">
      <c r="A109" s="2">
        <v>37824</v>
      </c>
      <c r="B109" t="s">
        <v>2</v>
      </c>
      <c r="C109">
        <v>0</v>
      </c>
      <c r="D109" s="4">
        <v>23.48</v>
      </c>
      <c r="E109" s="4">
        <v>180</v>
      </c>
      <c r="F109" s="4">
        <v>175</v>
      </c>
      <c r="G109" s="5">
        <v>116.5</v>
      </c>
      <c r="H109" s="4">
        <v>9.9</v>
      </c>
      <c r="I109" s="4">
        <v>9.78</v>
      </c>
      <c r="J109" s="18">
        <v>37824</v>
      </c>
      <c r="K109" s="19" t="s">
        <v>7</v>
      </c>
      <c r="L109" s="20" t="s">
        <v>4</v>
      </c>
      <c r="M109" s="20" t="s">
        <v>3</v>
      </c>
      <c r="N109" s="20" t="s">
        <v>6</v>
      </c>
      <c r="O109" s="21" t="s">
        <v>9</v>
      </c>
      <c r="P109" s="20" t="s">
        <v>5</v>
      </c>
      <c r="Q109" s="22" t="s">
        <v>10</v>
      </c>
      <c r="S109" s="15"/>
      <c r="T109" s="15"/>
      <c r="U109" s="16"/>
      <c r="V109" s="16"/>
      <c r="W109" s="16"/>
      <c r="X109" s="16"/>
      <c r="Y109" s="16"/>
      <c r="Z109" s="16"/>
    </row>
    <row r="110" spans="1:26" ht="12.75">
      <c r="A110" s="2">
        <v>37824</v>
      </c>
      <c r="B110" t="s">
        <v>2</v>
      </c>
      <c r="C110">
        <v>-1</v>
      </c>
      <c r="D110" s="4">
        <v>23.42</v>
      </c>
      <c r="E110" s="4">
        <v>180</v>
      </c>
      <c r="F110" s="4">
        <v>174</v>
      </c>
      <c r="G110" s="5">
        <v>117.2</v>
      </c>
      <c r="H110" s="4">
        <v>9.97</v>
      </c>
      <c r="I110" s="4">
        <v>9.63</v>
      </c>
      <c r="J110" s="23"/>
      <c r="K110" s="24">
        <v>0</v>
      </c>
      <c r="L110" s="31">
        <f>AVERAGE(D109,D116,D123)</f>
        <v>23.906666666666666</v>
      </c>
      <c r="M110" s="31">
        <f aca="true" t="shared" si="5" ref="M110:Q113">AVERAGE(E109,E116,E123)</f>
        <v>180.66666666666666</v>
      </c>
      <c r="N110" s="31">
        <f t="shared" si="5"/>
        <v>177</v>
      </c>
      <c r="O110" s="31">
        <f t="shared" si="5"/>
        <v>119.56666666666666</v>
      </c>
      <c r="P110" s="31">
        <f t="shared" si="5"/>
        <v>9.966666666666667</v>
      </c>
      <c r="Q110" s="32">
        <f t="shared" si="5"/>
        <v>9.860000000000001</v>
      </c>
      <c r="S110" s="15"/>
      <c r="T110" s="15"/>
      <c r="U110" s="16"/>
      <c r="V110" s="16"/>
      <c r="W110" s="16"/>
      <c r="X110" s="16"/>
      <c r="Y110" s="16"/>
      <c r="Z110" s="16"/>
    </row>
    <row r="111" spans="1:26" ht="12.75">
      <c r="A111" s="2">
        <v>37824</v>
      </c>
      <c r="B111" t="s">
        <v>2</v>
      </c>
      <c r="C111">
        <v>-2</v>
      </c>
      <c r="D111" s="4">
        <v>23.33</v>
      </c>
      <c r="E111" s="4">
        <v>180</v>
      </c>
      <c r="F111" s="4">
        <v>174</v>
      </c>
      <c r="G111" s="5">
        <v>118.8</v>
      </c>
      <c r="H111" s="4">
        <v>10.12</v>
      </c>
      <c r="I111" s="4">
        <v>9.4</v>
      </c>
      <c r="J111" s="23"/>
      <c r="K111" s="24">
        <v>-1</v>
      </c>
      <c r="L111" s="31">
        <f>AVERAGE(D110,D117,D124)</f>
        <v>23.78</v>
      </c>
      <c r="M111" s="31">
        <f t="shared" si="5"/>
        <v>181</v>
      </c>
      <c r="N111" s="31">
        <f t="shared" si="5"/>
        <v>176.66666666666666</v>
      </c>
      <c r="O111" s="31">
        <f t="shared" si="5"/>
        <v>119.90000000000002</v>
      </c>
      <c r="P111" s="31">
        <f t="shared" si="5"/>
        <v>10.136666666666668</v>
      </c>
      <c r="Q111" s="32">
        <f t="shared" si="5"/>
        <v>9.813333333333334</v>
      </c>
      <c r="S111" s="15"/>
      <c r="T111" s="15"/>
      <c r="U111" s="16"/>
      <c r="V111" s="16"/>
      <c r="W111" s="16"/>
      <c r="X111" s="16"/>
      <c r="Y111" s="16"/>
      <c r="Z111" s="16"/>
    </row>
    <row r="112" spans="1:26" ht="12.75">
      <c r="A112" s="2">
        <v>37824</v>
      </c>
      <c r="B112" t="s">
        <v>2</v>
      </c>
      <c r="C112">
        <v>-3</v>
      </c>
      <c r="D112" s="4">
        <v>22.66</v>
      </c>
      <c r="E112" s="4">
        <v>178</v>
      </c>
      <c r="F112" s="4">
        <v>170</v>
      </c>
      <c r="G112" s="5">
        <v>109.3</v>
      </c>
      <c r="H112" s="4">
        <v>9.35</v>
      </c>
      <c r="I112" s="4">
        <v>9.76</v>
      </c>
      <c r="J112" s="23"/>
      <c r="K112" s="24">
        <v>-2</v>
      </c>
      <c r="L112" s="31">
        <f>AVERAGE(D111,D118,D125)</f>
        <v>23.61</v>
      </c>
      <c r="M112" s="31">
        <f t="shared" si="5"/>
        <v>180.66666666666666</v>
      </c>
      <c r="N112" s="31">
        <f t="shared" si="5"/>
        <v>175.66666666666666</v>
      </c>
      <c r="O112" s="31">
        <f t="shared" si="5"/>
        <v>125.83333333333333</v>
      </c>
      <c r="P112" s="31">
        <f t="shared" si="5"/>
        <v>10.663333333333334</v>
      </c>
      <c r="Q112" s="32">
        <f t="shared" si="5"/>
        <v>9.756666666666666</v>
      </c>
      <c r="S112" s="15"/>
      <c r="T112" s="15"/>
      <c r="U112" s="16"/>
      <c r="V112" s="16"/>
      <c r="W112" s="16"/>
      <c r="X112" s="16"/>
      <c r="Y112" s="16"/>
      <c r="Z112" s="16"/>
    </row>
    <row r="113" spans="1:26" ht="12.75">
      <c r="A113" s="2">
        <v>37824</v>
      </c>
      <c r="B113" t="s">
        <v>2</v>
      </c>
      <c r="C113">
        <v>-4</v>
      </c>
      <c r="J113" s="23"/>
      <c r="K113" s="24">
        <v>-3</v>
      </c>
      <c r="L113" s="31">
        <f>AVERAGE(D112,D119,D126)</f>
        <v>22.58</v>
      </c>
      <c r="M113" s="31">
        <f t="shared" si="5"/>
        <v>180</v>
      </c>
      <c r="N113" s="31">
        <f t="shared" si="5"/>
        <v>172</v>
      </c>
      <c r="O113" s="31">
        <f t="shared" si="5"/>
        <v>61.199999999999996</v>
      </c>
      <c r="P113" s="31">
        <f t="shared" si="5"/>
        <v>6.809999999999999</v>
      </c>
      <c r="Q113" s="32">
        <f t="shared" si="5"/>
        <v>9.393333333333333</v>
      </c>
      <c r="S113" s="15"/>
      <c r="T113" s="15"/>
      <c r="U113" s="16"/>
      <c r="V113" s="16"/>
      <c r="W113" s="16"/>
      <c r="X113" s="16"/>
      <c r="Y113" s="16"/>
      <c r="Z113" s="16"/>
    </row>
    <row r="114" spans="1:26" ht="12.75">
      <c r="A114" s="2">
        <v>37824</v>
      </c>
      <c r="B114" t="s">
        <v>2</v>
      </c>
      <c r="C114">
        <v>-5</v>
      </c>
      <c r="J114" s="23"/>
      <c r="K114" s="24">
        <v>-4</v>
      </c>
      <c r="L114" s="31"/>
      <c r="M114" s="31"/>
      <c r="N114" s="31"/>
      <c r="O114" s="31"/>
      <c r="P114" s="31"/>
      <c r="Q114" s="32"/>
      <c r="S114" s="15"/>
      <c r="T114" s="15"/>
      <c r="U114" s="16"/>
      <c r="V114" s="16"/>
      <c r="W114" s="16"/>
      <c r="X114" s="16"/>
      <c r="Y114" s="16"/>
      <c r="Z114" s="16"/>
    </row>
    <row r="115" spans="2:26" ht="13.5" thickBot="1">
      <c r="B115" s="15"/>
      <c r="C115" s="15"/>
      <c r="J115" s="27"/>
      <c r="K115" s="28">
        <v>-5</v>
      </c>
      <c r="L115" s="33"/>
      <c r="M115" s="33"/>
      <c r="N115" s="33"/>
      <c r="O115" s="33"/>
      <c r="P115" s="33"/>
      <c r="Q115" s="34"/>
      <c r="S115" s="15"/>
      <c r="T115" s="15"/>
      <c r="U115" s="16"/>
      <c r="V115" s="16"/>
      <c r="W115" s="16"/>
      <c r="X115" s="16"/>
      <c r="Y115" s="16"/>
      <c r="Z115" s="16"/>
    </row>
    <row r="116" spans="1:26" ht="12.75">
      <c r="A116" s="2">
        <v>37824</v>
      </c>
      <c r="B116" t="s">
        <v>8</v>
      </c>
      <c r="C116">
        <v>0</v>
      </c>
      <c r="D116" s="4">
        <v>23.98</v>
      </c>
      <c r="E116" s="4">
        <v>182</v>
      </c>
      <c r="F116" s="4">
        <v>178</v>
      </c>
      <c r="G116" s="5">
        <v>117.4</v>
      </c>
      <c r="H116" s="4">
        <v>9.89</v>
      </c>
      <c r="I116" s="4">
        <v>9.96</v>
      </c>
      <c r="S116" s="15"/>
      <c r="T116" s="15"/>
      <c r="U116" s="16"/>
      <c r="V116" s="16"/>
      <c r="W116" s="16"/>
      <c r="X116" s="16"/>
      <c r="Y116" s="16"/>
      <c r="Z116" s="16"/>
    </row>
    <row r="117" spans="1:26" ht="12.75">
      <c r="A117" s="2">
        <v>37824</v>
      </c>
      <c r="B117" t="s">
        <v>8</v>
      </c>
      <c r="C117">
        <v>-1</v>
      </c>
      <c r="D117" s="4">
        <v>23.87</v>
      </c>
      <c r="E117" s="4">
        <v>182</v>
      </c>
      <c r="F117" s="4">
        <v>178</v>
      </c>
      <c r="G117" s="5">
        <v>119.1</v>
      </c>
      <c r="H117" s="4">
        <v>10.05</v>
      </c>
      <c r="I117" s="4">
        <v>9.96</v>
      </c>
      <c r="S117" s="15"/>
      <c r="T117" s="15"/>
      <c r="U117" s="16"/>
      <c r="V117" s="16"/>
      <c r="W117" s="16"/>
      <c r="X117" s="16"/>
      <c r="Y117" s="16"/>
      <c r="Z117" s="16"/>
    </row>
    <row r="118" spans="1:26" ht="12.75">
      <c r="A118" s="2">
        <v>37824</v>
      </c>
      <c r="B118" t="s">
        <v>8</v>
      </c>
      <c r="C118">
        <v>-2</v>
      </c>
      <c r="D118" s="4">
        <v>23.75</v>
      </c>
      <c r="E118" s="4">
        <v>182</v>
      </c>
      <c r="F118" s="4">
        <v>177</v>
      </c>
      <c r="G118" s="5">
        <v>117.4</v>
      </c>
      <c r="H118" s="4">
        <v>9.9</v>
      </c>
      <c r="I118" s="4">
        <v>9.93</v>
      </c>
      <c r="S118" s="15"/>
      <c r="T118" s="15"/>
      <c r="U118" s="16"/>
      <c r="V118" s="16"/>
      <c r="W118" s="16"/>
      <c r="X118" s="16"/>
      <c r="Y118" s="16"/>
      <c r="Z118" s="16"/>
    </row>
    <row r="119" spans="1:26" ht="12.75">
      <c r="A119" s="2">
        <v>37824</v>
      </c>
      <c r="B119" t="s">
        <v>8</v>
      </c>
      <c r="C119">
        <v>-3</v>
      </c>
      <c r="D119" s="4">
        <v>22.49</v>
      </c>
      <c r="E119" s="4">
        <v>180</v>
      </c>
      <c r="F119" s="4">
        <v>172</v>
      </c>
      <c r="G119" s="5">
        <v>40.4</v>
      </c>
      <c r="H119" s="4">
        <v>8.27</v>
      </c>
      <c r="I119" s="4">
        <v>9.33</v>
      </c>
      <c r="S119" s="15"/>
      <c r="T119" s="15"/>
      <c r="U119" s="16"/>
      <c r="V119" s="16"/>
      <c r="W119" s="16"/>
      <c r="X119" s="16"/>
      <c r="Y119" s="16"/>
      <c r="Z119" s="16"/>
    </row>
    <row r="120" spans="1:26" ht="12.75">
      <c r="A120" s="2">
        <v>37824</v>
      </c>
      <c r="B120" t="s">
        <v>8</v>
      </c>
      <c r="C120">
        <v>-4</v>
      </c>
      <c r="S120" s="15"/>
      <c r="T120" s="15"/>
      <c r="U120" s="16"/>
      <c r="V120" s="16"/>
      <c r="W120" s="16"/>
      <c r="X120" s="16"/>
      <c r="Y120" s="16"/>
      <c r="Z120" s="16"/>
    </row>
    <row r="121" spans="1:26" ht="12.75">
      <c r="A121" s="2">
        <v>37824</v>
      </c>
      <c r="B121" t="s">
        <v>8</v>
      </c>
      <c r="C121">
        <v>-5</v>
      </c>
      <c r="S121" s="15"/>
      <c r="T121" s="15"/>
      <c r="U121" s="16"/>
      <c r="V121" s="16"/>
      <c r="W121" s="16"/>
      <c r="X121" s="16"/>
      <c r="Y121" s="16"/>
      <c r="Z121" s="16"/>
    </row>
    <row r="122" spans="19:26" ht="12.75">
      <c r="S122" s="15"/>
      <c r="T122" s="15"/>
      <c r="U122" s="16"/>
      <c r="V122" s="16"/>
      <c r="W122" s="16"/>
      <c r="X122" s="16"/>
      <c r="Y122" s="16"/>
      <c r="Z122" s="16"/>
    </row>
    <row r="123" spans="1:26" ht="12.75">
      <c r="A123" s="2">
        <v>37824</v>
      </c>
      <c r="B123" t="s">
        <v>15</v>
      </c>
      <c r="C123">
        <v>0</v>
      </c>
      <c r="D123" s="4">
        <v>24.26</v>
      </c>
      <c r="E123" s="4">
        <v>180</v>
      </c>
      <c r="F123" s="4">
        <v>178</v>
      </c>
      <c r="G123" s="5">
        <v>124.8</v>
      </c>
      <c r="H123" s="4">
        <v>10.11</v>
      </c>
      <c r="I123" s="4">
        <v>9.84</v>
      </c>
      <c r="S123" s="15"/>
      <c r="T123" s="15"/>
      <c r="U123" s="16"/>
      <c r="V123" s="16"/>
      <c r="W123" s="16"/>
      <c r="X123" s="16"/>
      <c r="Y123" s="16"/>
      <c r="Z123" s="16"/>
    </row>
    <row r="124" spans="1:26" ht="12.75">
      <c r="A124" s="2">
        <v>37824</v>
      </c>
      <c r="B124" t="s">
        <v>15</v>
      </c>
      <c r="C124">
        <v>-1</v>
      </c>
      <c r="D124" s="4">
        <v>24.05</v>
      </c>
      <c r="E124" s="4">
        <v>181</v>
      </c>
      <c r="F124" s="4">
        <v>178</v>
      </c>
      <c r="G124" s="5">
        <v>123.4</v>
      </c>
      <c r="H124" s="4">
        <v>10.39</v>
      </c>
      <c r="I124" s="4">
        <v>9.85</v>
      </c>
      <c r="S124" s="15"/>
      <c r="T124" s="15"/>
      <c r="U124" s="16"/>
      <c r="V124" s="16"/>
      <c r="W124" s="16"/>
      <c r="X124" s="16"/>
      <c r="Y124" s="16"/>
      <c r="Z124" s="16"/>
    </row>
    <row r="125" spans="1:26" ht="12.75">
      <c r="A125" s="2">
        <v>37824</v>
      </c>
      <c r="B125" t="s">
        <v>15</v>
      </c>
      <c r="C125">
        <v>-2</v>
      </c>
      <c r="D125" s="4">
        <v>23.75</v>
      </c>
      <c r="E125" s="4">
        <v>180</v>
      </c>
      <c r="F125" s="4">
        <v>176</v>
      </c>
      <c r="G125" s="5">
        <v>141.3</v>
      </c>
      <c r="H125" s="4">
        <v>11.97</v>
      </c>
      <c r="I125" s="4">
        <v>9.94</v>
      </c>
      <c r="S125" s="15"/>
      <c r="T125" s="15"/>
      <c r="U125" s="16"/>
      <c r="V125" s="16"/>
      <c r="W125" s="16"/>
      <c r="X125" s="16"/>
      <c r="Y125" s="16"/>
      <c r="Z125" s="16"/>
    </row>
    <row r="126" spans="1:26" ht="12.75">
      <c r="A126" s="2">
        <v>37824</v>
      </c>
      <c r="B126" t="s">
        <v>15</v>
      </c>
      <c r="C126">
        <v>-3</v>
      </c>
      <c r="D126" s="4">
        <v>22.59</v>
      </c>
      <c r="E126" s="4">
        <v>182</v>
      </c>
      <c r="F126" s="4">
        <v>174</v>
      </c>
      <c r="G126" s="5">
        <v>33.9</v>
      </c>
      <c r="H126" s="4">
        <v>2.81</v>
      </c>
      <c r="I126" s="4">
        <v>9.09</v>
      </c>
      <c r="S126" s="15"/>
      <c r="T126" s="15"/>
      <c r="U126" s="16"/>
      <c r="V126" s="16"/>
      <c r="W126" s="16"/>
      <c r="X126" s="16"/>
      <c r="Y126" s="16"/>
      <c r="Z126" s="16"/>
    </row>
    <row r="127" spans="1:26" ht="12.75">
      <c r="A127" s="2">
        <v>37824</v>
      </c>
      <c r="B127" t="s">
        <v>15</v>
      </c>
      <c r="C127">
        <v>-4</v>
      </c>
      <c r="S127" s="15"/>
      <c r="T127" s="15"/>
      <c r="U127" s="16"/>
      <c r="V127" s="16"/>
      <c r="W127" s="16"/>
      <c r="X127" s="16"/>
      <c r="Y127" s="16"/>
      <c r="Z127" s="16"/>
    </row>
    <row r="128" spans="1:26" ht="12.75">
      <c r="A128" s="2">
        <v>37824</v>
      </c>
      <c r="B128" t="s">
        <v>15</v>
      </c>
      <c r="C128">
        <v>-5</v>
      </c>
      <c r="S128" s="15"/>
      <c r="T128" s="15"/>
      <c r="U128" s="16"/>
      <c r="V128" s="16"/>
      <c r="W128" s="16"/>
      <c r="X128" s="16"/>
      <c r="Y128" s="16"/>
      <c r="Z128" s="16"/>
    </row>
    <row r="129" spans="1:36" ht="13.5" thickBot="1">
      <c r="A129" s="10"/>
      <c r="B129" s="10"/>
      <c r="C129" s="10"/>
      <c r="D129" s="11"/>
      <c r="E129" s="11"/>
      <c r="F129" s="11"/>
      <c r="G129" s="12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5"/>
      <c r="T129" s="15"/>
      <c r="U129" s="16"/>
      <c r="V129" s="16"/>
      <c r="W129" s="16"/>
      <c r="X129" s="16"/>
      <c r="Y129" s="16"/>
      <c r="Z129" s="16"/>
      <c r="AA129" s="10"/>
      <c r="AB129" s="10"/>
      <c r="AC129" s="10"/>
      <c r="AD129" s="11"/>
      <c r="AE129" s="11"/>
      <c r="AF129" s="11"/>
      <c r="AG129" s="12"/>
      <c r="AH129" s="11"/>
      <c r="AI129" s="11"/>
      <c r="AJ129" s="10"/>
    </row>
    <row r="130" spans="1:26" ht="12.75">
      <c r="A130" s="2">
        <v>37832</v>
      </c>
      <c r="B130" t="s">
        <v>2</v>
      </c>
      <c r="C130">
        <v>0</v>
      </c>
      <c r="D130" s="4">
        <v>22.74</v>
      </c>
      <c r="E130" s="4">
        <v>181</v>
      </c>
      <c r="F130" s="4">
        <v>173</v>
      </c>
      <c r="G130" s="5">
        <v>104</v>
      </c>
      <c r="H130" s="4">
        <v>8.96</v>
      </c>
      <c r="I130" s="4">
        <v>9.47</v>
      </c>
      <c r="J130" s="18">
        <v>37832</v>
      </c>
      <c r="K130" s="19" t="s">
        <v>7</v>
      </c>
      <c r="L130" s="20" t="s">
        <v>4</v>
      </c>
      <c r="M130" s="20" t="s">
        <v>3</v>
      </c>
      <c r="N130" s="20" t="s">
        <v>6</v>
      </c>
      <c r="O130" s="21" t="s">
        <v>9</v>
      </c>
      <c r="P130" s="20" t="s">
        <v>5</v>
      </c>
      <c r="Q130" s="22" t="s">
        <v>10</v>
      </c>
      <c r="S130" s="15"/>
      <c r="T130" s="15"/>
      <c r="U130" s="16"/>
      <c r="V130" s="16"/>
      <c r="W130" s="16"/>
      <c r="X130" s="16"/>
      <c r="Y130" s="16"/>
      <c r="Z130" s="16"/>
    </row>
    <row r="131" spans="1:26" ht="12.75">
      <c r="A131" s="2">
        <v>37832</v>
      </c>
      <c r="B131" t="s">
        <v>2</v>
      </c>
      <c r="C131">
        <v>-1</v>
      </c>
      <c r="D131" s="4">
        <v>22.75</v>
      </c>
      <c r="E131" s="4">
        <v>181</v>
      </c>
      <c r="F131" s="4">
        <v>173</v>
      </c>
      <c r="G131" s="5">
        <v>106.8</v>
      </c>
      <c r="H131" s="4">
        <v>9.21</v>
      </c>
      <c r="I131" s="4">
        <v>9.63</v>
      </c>
      <c r="J131" s="23"/>
      <c r="K131" s="24">
        <v>0</v>
      </c>
      <c r="L131" s="31">
        <f>AVERAGE(D130,D137,D144)</f>
        <v>22.89333333333333</v>
      </c>
      <c r="M131" s="31">
        <f aca="true" t="shared" si="6" ref="M131:Q134">AVERAGE(E130,E137,E144)</f>
        <v>182.33333333333334</v>
      </c>
      <c r="N131" s="31">
        <f t="shared" si="6"/>
        <v>175</v>
      </c>
      <c r="O131" s="31">
        <f t="shared" si="6"/>
        <v>107.86666666666667</v>
      </c>
      <c r="P131" s="31">
        <f t="shared" si="6"/>
        <v>9.266666666666666</v>
      </c>
      <c r="Q131" s="32">
        <f t="shared" si="6"/>
        <v>9.723333333333334</v>
      </c>
      <c r="S131" s="15"/>
      <c r="T131" s="15"/>
      <c r="U131" s="16"/>
      <c r="V131" s="16"/>
      <c r="W131" s="16"/>
      <c r="X131" s="16"/>
      <c r="Y131" s="16"/>
      <c r="Z131" s="16"/>
    </row>
    <row r="132" spans="1:26" ht="12.75">
      <c r="A132" s="2">
        <v>37832</v>
      </c>
      <c r="B132" t="s">
        <v>2</v>
      </c>
      <c r="C132">
        <v>-2</v>
      </c>
      <c r="D132" s="4">
        <v>22.71</v>
      </c>
      <c r="E132" s="4">
        <v>181</v>
      </c>
      <c r="F132" s="4">
        <v>173</v>
      </c>
      <c r="G132" s="5">
        <v>107.8</v>
      </c>
      <c r="H132" s="4">
        <v>9.3</v>
      </c>
      <c r="I132" s="4">
        <v>9.65</v>
      </c>
      <c r="J132" s="23"/>
      <c r="K132" s="24">
        <v>-1</v>
      </c>
      <c r="L132" s="31">
        <f>AVERAGE(D131,D138,D145)</f>
        <v>22.853333333333335</v>
      </c>
      <c r="M132" s="31">
        <f t="shared" si="6"/>
        <v>182</v>
      </c>
      <c r="N132" s="31">
        <f t="shared" si="6"/>
        <v>174.33333333333334</v>
      </c>
      <c r="O132" s="31">
        <f t="shared" si="6"/>
        <v>108.2</v>
      </c>
      <c r="P132" s="31">
        <f t="shared" si="6"/>
        <v>9.303333333333333</v>
      </c>
      <c r="Q132" s="32">
        <f t="shared" si="6"/>
        <v>9.783333333333333</v>
      </c>
      <c r="S132" s="15"/>
      <c r="T132" s="15"/>
      <c r="U132" s="16"/>
      <c r="V132" s="16"/>
      <c r="W132" s="16"/>
      <c r="X132" s="16"/>
      <c r="Y132" s="16"/>
      <c r="Z132" s="16"/>
    </row>
    <row r="133" spans="1:26" ht="12.75">
      <c r="A133" s="2">
        <v>37832</v>
      </c>
      <c r="B133" t="s">
        <v>2</v>
      </c>
      <c r="C133">
        <v>-3</v>
      </c>
      <c r="D133" s="4">
        <v>22.39</v>
      </c>
      <c r="E133" s="4">
        <v>180</v>
      </c>
      <c r="F133" s="4">
        <v>171</v>
      </c>
      <c r="G133" s="5">
        <v>92.1</v>
      </c>
      <c r="H133" s="4">
        <v>7.97</v>
      </c>
      <c r="I133" s="4">
        <v>9.6</v>
      </c>
      <c r="J133" s="23"/>
      <c r="K133" s="24">
        <v>-2</v>
      </c>
      <c r="L133" s="31">
        <f>AVERAGE(D132,D139,D146)</f>
        <v>22.816666666666666</v>
      </c>
      <c r="M133" s="31">
        <f t="shared" si="6"/>
        <v>181.33333333333334</v>
      </c>
      <c r="N133" s="31">
        <f t="shared" si="6"/>
        <v>174</v>
      </c>
      <c r="O133" s="31">
        <f t="shared" si="6"/>
        <v>107.10000000000001</v>
      </c>
      <c r="P133" s="31">
        <f t="shared" si="6"/>
        <v>9.209999999999999</v>
      </c>
      <c r="Q133" s="32">
        <f t="shared" si="6"/>
        <v>9.776666666666666</v>
      </c>
      <c r="S133" s="15"/>
      <c r="T133" s="15"/>
      <c r="U133" s="16"/>
      <c r="V133" s="16"/>
      <c r="W133" s="16"/>
      <c r="X133" s="16"/>
      <c r="Y133" s="16"/>
      <c r="Z133" s="16"/>
    </row>
    <row r="134" spans="1:26" ht="12.75">
      <c r="A134" s="2">
        <v>37832</v>
      </c>
      <c r="B134" t="s">
        <v>2</v>
      </c>
      <c r="C134">
        <v>-4</v>
      </c>
      <c r="J134" s="23"/>
      <c r="K134" s="24">
        <v>-3</v>
      </c>
      <c r="L134" s="31">
        <f>AVERAGE(D133,D140,D147)</f>
        <v>22.19666666666667</v>
      </c>
      <c r="M134" s="31">
        <f t="shared" si="6"/>
        <v>182.33333333333334</v>
      </c>
      <c r="N134" s="31">
        <f t="shared" si="6"/>
        <v>172.33333333333334</v>
      </c>
      <c r="O134" s="31">
        <f t="shared" si="6"/>
        <v>58.166666666666664</v>
      </c>
      <c r="P134" s="31">
        <f t="shared" si="6"/>
        <v>4.986666666666667</v>
      </c>
      <c r="Q134" s="32">
        <f t="shared" si="6"/>
        <v>9.453333333333333</v>
      </c>
      <c r="S134" s="15"/>
      <c r="T134" s="15"/>
      <c r="U134" s="16"/>
      <c r="V134" s="16"/>
      <c r="W134" s="16"/>
      <c r="X134" s="16"/>
      <c r="Y134" s="16"/>
      <c r="Z134" s="16"/>
    </row>
    <row r="135" spans="1:26" ht="12.75">
      <c r="A135" s="2">
        <v>37832</v>
      </c>
      <c r="B135" t="s">
        <v>2</v>
      </c>
      <c r="C135">
        <v>-5</v>
      </c>
      <c r="J135" s="23"/>
      <c r="K135" s="24">
        <v>-4</v>
      </c>
      <c r="L135" s="31"/>
      <c r="M135" s="31"/>
      <c r="N135" s="31"/>
      <c r="O135" s="31"/>
      <c r="P135" s="31"/>
      <c r="Q135" s="32"/>
      <c r="S135" s="15"/>
      <c r="T135" s="15"/>
      <c r="U135" s="16"/>
      <c r="V135" s="16"/>
      <c r="W135" s="16"/>
      <c r="X135" s="16"/>
      <c r="Y135" s="16"/>
      <c r="Z135" s="16"/>
    </row>
    <row r="136" spans="2:26" ht="13.5" thickBot="1">
      <c r="B136" s="15"/>
      <c r="C136" s="15"/>
      <c r="J136" s="27"/>
      <c r="K136" s="28">
        <v>-5</v>
      </c>
      <c r="L136" s="33"/>
      <c r="M136" s="33"/>
      <c r="N136" s="33"/>
      <c r="O136" s="33"/>
      <c r="P136" s="33"/>
      <c r="Q136" s="34"/>
      <c r="S136" s="15"/>
      <c r="T136" s="15"/>
      <c r="U136" s="16"/>
      <c r="V136" s="16"/>
      <c r="W136" s="16"/>
      <c r="X136" s="16"/>
      <c r="Y136" s="16"/>
      <c r="Z136" s="16"/>
    </row>
    <row r="137" spans="1:26" ht="12.75">
      <c r="A137" s="2">
        <v>37832</v>
      </c>
      <c r="B137" t="s">
        <v>8</v>
      </c>
      <c r="C137">
        <v>0</v>
      </c>
      <c r="D137" s="4">
        <v>22.99</v>
      </c>
      <c r="E137" s="4">
        <v>184</v>
      </c>
      <c r="F137" s="4">
        <v>177</v>
      </c>
      <c r="G137" s="5">
        <v>107.5</v>
      </c>
      <c r="H137" s="4">
        <v>9.22</v>
      </c>
      <c r="I137" s="4">
        <v>9.89</v>
      </c>
      <c r="S137" s="15"/>
      <c r="T137" s="15"/>
      <c r="U137" s="16"/>
      <c r="V137" s="16"/>
      <c r="W137" s="16"/>
      <c r="X137" s="16"/>
      <c r="Y137" s="16"/>
      <c r="Z137" s="16"/>
    </row>
    <row r="138" spans="1:26" ht="12.75">
      <c r="A138" s="2">
        <v>37832</v>
      </c>
      <c r="B138" t="s">
        <v>8</v>
      </c>
      <c r="C138">
        <v>-1</v>
      </c>
      <c r="D138" s="4">
        <v>22.96</v>
      </c>
      <c r="E138" s="4">
        <v>183</v>
      </c>
      <c r="F138" s="4">
        <v>176</v>
      </c>
      <c r="G138" s="5">
        <v>108.8</v>
      </c>
      <c r="H138" s="4">
        <v>9.33</v>
      </c>
      <c r="I138" s="4">
        <v>9.91</v>
      </c>
      <c r="S138" s="15"/>
      <c r="T138" s="15"/>
      <c r="U138" s="16"/>
      <c r="V138" s="16"/>
      <c r="W138" s="16"/>
      <c r="X138" s="16"/>
      <c r="Y138" s="16"/>
      <c r="Z138" s="16"/>
    </row>
    <row r="139" spans="1:26" ht="12.75">
      <c r="A139" s="2">
        <v>37832</v>
      </c>
      <c r="B139" t="s">
        <v>8</v>
      </c>
      <c r="C139">
        <v>-2</v>
      </c>
      <c r="D139" s="4">
        <v>22.92</v>
      </c>
      <c r="E139" s="4">
        <v>182</v>
      </c>
      <c r="F139" s="4">
        <v>175</v>
      </c>
      <c r="G139" s="5">
        <v>106.2</v>
      </c>
      <c r="H139" s="4">
        <v>9.1</v>
      </c>
      <c r="I139" s="4">
        <v>9.89</v>
      </c>
      <c r="S139" s="15"/>
      <c r="T139" s="15"/>
      <c r="U139" s="16"/>
      <c r="V139" s="16"/>
      <c r="W139" s="16"/>
      <c r="X139" s="16"/>
      <c r="Y139" s="16"/>
      <c r="Z139" s="16"/>
    </row>
    <row r="140" spans="1:26" ht="12.75">
      <c r="A140" s="2">
        <v>37832</v>
      </c>
      <c r="B140" t="s">
        <v>8</v>
      </c>
      <c r="C140">
        <v>-3</v>
      </c>
      <c r="D140" s="4">
        <v>22.02</v>
      </c>
      <c r="E140" s="4">
        <v>186</v>
      </c>
      <c r="F140" s="4">
        <v>175</v>
      </c>
      <c r="G140" s="5">
        <v>28</v>
      </c>
      <c r="H140" s="4">
        <v>2.43</v>
      </c>
      <c r="I140" s="4">
        <v>9.26</v>
      </c>
      <c r="S140" s="15"/>
      <c r="T140" s="15"/>
      <c r="U140" s="16"/>
      <c r="V140" s="16"/>
      <c r="W140" s="16"/>
      <c r="X140" s="16"/>
      <c r="Y140" s="16"/>
      <c r="Z140" s="16"/>
    </row>
    <row r="141" spans="1:26" ht="12.75">
      <c r="A141" s="2">
        <v>37832</v>
      </c>
      <c r="B141" t="s">
        <v>8</v>
      </c>
      <c r="C141">
        <v>-4</v>
      </c>
      <c r="S141" s="15"/>
      <c r="T141" s="15"/>
      <c r="U141" s="16"/>
      <c r="V141" s="16"/>
      <c r="W141" s="16"/>
      <c r="X141" s="16"/>
      <c r="Y141" s="16"/>
      <c r="Z141" s="16"/>
    </row>
    <row r="142" spans="1:26" ht="12.75">
      <c r="A142" s="2">
        <v>37832</v>
      </c>
      <c r="B142" t="s">
        <v>8</v>
      </c>
      <c r="C142">
        <v>-5</v>
      </c>
      <c r="S142" s="15"/>
      <c r="T142" s="15"/>
      <c r="U142" s="16"/>
      <c r="V142" s="16"/>
      <c r="W142" s="16"/>
      <c r="X142" s="16"/>
      <c r="Y142" s="16"/>
      <c r="Z142" s="16"/>
    </row>
    <row r="143" spans="19:26" ht="12.75">
      <c r="S143" s="15"/>
      <c r="T143" s="15"/>
      <c r="U143" s="16"/>
      <c r="V143" s="16"/>
      <c r="W143" s="16"/>
      <c r="X143" s="16"/>
      <c r="Y143" s="16"/>
      <c r="Z143" s="16"/>
    </row>
    <row r="144" spans="1:26" ht="12.75">
      <c r="A144" s="2">
        <v>37832</v>
      </c>
      <c r="B144" t="s">
        <v>15</v>
      </c>
      <c r="C144">
        <v>0</v>
      </c>
      <c r="D144" s="4">
        <v>22.95</v>
      </c>
      <c r="E144" s="4">
        <v>182</v>
      </c>
      <c r="F144" s="4">
        <v>175</v>
      </c>
      <c r="G144" s="5">
        <v>112.1</v>
      </c>
      <c r="H144" s="4">
        <v>9.62</v>
      </c>
      <c r="I144" s="4">
        <v>9.81</v>
      </c>
      <c r="S144" s="15"/>
      <c r="T144" s="15"/>
      <c r="U144" s="16"/>
      <c r="V144" s="16"/>
      <c r="W144" s="16"/>
      <c r="X144" s="16"/>
      <c r="Y144" s="16"/>
      <c r="Z144" s="16"/>
    </row>
    <row r="145" spans="1:26" ht="12.75">
      <c r="A145" s="2">
        <v>37832</v>
      </c>
      <c r="B145" t="s">
        <v>15</v>
      </c>
      <c r="C145">
        <v>-1</v>
      </c>
      <c r="D145" s="4">
        <v>22.85</v>
      </c>
      <c r="E145" s="4">
        <v>182</v>
      </c>
      <c r="F145" s="4">
        <v>174</v>
      </c>
      <c r="G145" s="5">
        <v>109</v>
      </c>
      <c r="H145" s="4">
        <v>9.37</v>
      </c>
      <c r="I145" s="4">
        <v>9.81</v>
      </c>
      <c r="S145" s="15"/>
      <c r="T145" s="15"/>
      <c r="U145" s="16"/>
      <c r="V145" s="16"/>
      <c r="W145" s="16"/>
      <c r="X145" s="16"/>
      <c r="Y145" s="16"/>
      <c r="Z145" s="16"/>
    </row>
    <row r="146" spans="1:26" ht="12.75">
      <c r="A146" s="2">
        <v>37832</v>
      </c>
      <c r="B146" t="s">
        <v>15</v>
      </c>
      <c r="C146">
        <v>-2</v>
      </c>
      <c r="D146" s="4">
        <v>22.82</v>
      </c>
      <c r="E146" s="4">
        <v>181</v>
      </c>
      <c r="F146" s="4">
        <v>174</v>
      </c>
      <c r="G146" s="5">
        <v>107.3</v>
      </c>
      <c r="H146" s="4">
        <v>9.23</v>
      </c>
      <c r="I146" s="4">
        <v>9.79</v>
      </c>
      <c r="S146" s="15"/>
      <c r="T146" s="15"/>
      <c r="U146" s="16"/>
      <c r="V146" s="16"/>
      <c r="W146" s="16"/>
      <c r="X146" s="16"/>
      <c r="Y146" s="16"/>
      <c r="Z146" s="16"/>
    </row>
    <row r="147" spans="1:26" ht="12.75">
      <c r="A147" s="2">
        <v>37832</v>
      </c>
      <c r="B147" t="s">
        <v>15</v>
      </c>
      <c r="C147">
        <v>-3</v>
      </c>
      <c r="D147" s="4">
        <v>22.18</v>
      </c>
      <c r="E147" s="4">
        <v>181</v>
      </c>
      <c r="F147" s="4">
        <v>171</v>
      </c>
      <c r="G147" s="5">
        <v>54.4</v>
      </c>
      <c r="H147" s="4">
        <v>4.56</v>
      </c>
      <c r="I147" s="4">
        <v>9.5</v>
      </c>
      <c r="S147" s="15"/>
      <c r="T147" s="15"/>
      <c r="U147" s="16"/>
      <c r="V147" s="16"/>
      <c r="W147" s="16"/>
      <c r="X147" s="16"/>
      <c r="Y147" s="16"/>
      <c r="Z147" s="16"/>
    </row>
    <row r="148" spans="1:26" ht="12.75">
      <c r="A148" s="2">
        <v>37832</v>
      </c>
      <c r="B148" t="s">
        <v>15</v>
      </c>
      <c r="C148">
        <v>-4</v>
      </c>
      <c r="S148" s="15"/>
      <c r="T148" s="15"/>
      <c r="U148" s="16"/>
      <c r="V148" s="16"/>
      <c r="W148" s="16"/>
      <c r="X148" s="16"/>
      <c r="Y148" s="16"/>
      <c r="Z148" s="16"/>
    </row>
    <row r="149" spans="1:26" ht="12.75">
      <c r="A149" s="2">
        <v>37832</v>
      </c>
      <c r="B149" t="s">
        <v>15</v>
      </c>
      <c r="C149">
        <v>-5</v>
      </c>
      <c r="S149" s="15"/>
      <c r="T149" s="15"/>
      <c r="U149" s="16"/>
      <c r="V149" s="16"/>
      <c r="W149" s="16"/>
      <c r="X149" s="16"/>
      <c r="Y149" s="16"/>
      <c r="Z149" s="16"/>
    </row>
    <row r="150" spans="1:36" ht="13.5" thickBot="1">
      <c r="A150" s="10"/>
      <c r="B150" s="10"/>
      <c r="C150" s="10"/>
      <c r="D150" s="11"/>
      <c r="E150" s="11"/>
      <c r="F150" s="11"/>
      <c r="G150" s="12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5"/>
      <c r="T150" s="15"/>
      <c r="U150" s="16"/>
      <c r="V150" s="16"/>
      <c r="W150" s="16"/>
      <c r="X150" s="16"/>
      <c r="Y150" s="16"/>
      <c r="Z150" s="16"/>
      <c r="AA150" s="10"/>
      <c r="AB150" s="10"/>
      <c r="AC150" s="10"/>
      <c r="AD150" s="11"/>
      <c r="AE150" s="11"/>
      <c r="AF150" s="11"/>
      <c r="AG150" s="12"/>
      <c r="AH150" s="11"/>
      <c r="AI150" s="11"/>
      <c r="AJ150" s="10"/>
    </row>
    <row r="151" spans="1:26" ht="12.75">
      <c r="A151" s="2">
        <v>37846</v>
      </c>
      <c r="B151" t="s">
        <v>2</v>
      </c>
      <c r="C151">
        <v>0</v>
      </c>
      <c r="D151" s="4">
        <v>21.42</v>
      </c>
      <c r="E151" s="4">
        <v>197</v>
      </c>
      <c r="F151" s="4">
        <v>183</v>
      </c>
      <c r="G151" s="5">
        <v>91.8</v>
      </c>
      <c r="H151" s="4">
        <v>8.11</v>
      </c>
      <c r="I151" s="4">
        <v>8.89</v>
      </c>
      <c r="J151" s="18">
        <v>37846</v>
      </c>
      <c r="K151" s="19" t="s">
        <v>7</v>
      </c>
      <c r="L151" s="20" t="s">
        <v>4</v>
      </c>
      <c r="M151" s="20" t="s">
        <v>3</v>
      </c>
      <c r="N151" s="20" t="s">
        <v>6</v>
      </c>
      <c r="O151" s="21" t="s">
        <v>9</v>
      </c>
      <c r="P151" s="20" t="s">
        <v>5</v>
      </c>
      <c r="Q151" s="22" t="s">
        <v>10</v>
      </c>
      <c r="S151" s="15"/>
      <c r="T151" s="15"/>
      <c r="U151" s="16"/>
      <c r="V151" s="16"/>
      <c r="W151" s="16"/>
      <c r="X151" s="16"/>
      <c r="Y151" s="16"/>
      <c r="Z151" s="16"/>
    </row>
    <row r="152" spans="1:26" ht="12.75">
      <c r="A152" s="2">
        <v>37846</v>
      </c>
      <c r="B152" t="s">
        <v>2</v>
      </c>
      <c r="C152">
        <v>-1</v>
      </c>
      <c r="D152" s="4">
        <v>21.43</v>
      </c>
      <c r="E152" s="4">
        <v>189</v>
      </c>
      <c r="F152" s="4">
        <v>177</v>
      </c>
      <c r="G152" s="5">
        <v>91.7</v>
      </c>
      <c r="H152" s="4">
        <v>8.09</v>
      </c>
      <c r="I152" s="4">
        <v>8.96</v>
      </c>
      <c r="J152" s="23"/>
      <c r="K152" s="24">
        <v>0</v>
      </c>
      <c r="L152" s="31">
        <f>AVERAGE(D151,D158,D165)</f>
        <v>21.50666666666667</v>
      </c>
      <c r="M152" s="31">
        <f aca="true" t="shared" si="7" ref="M152:Q155">AVERAGE(E151,E158,E165)</f>
        <v>192.66666666666666</v>
      </c>
      <c r="N152" s="31">
        <f t="shared" si="7"/>
        <v>179.66666666666666</v>
      </c>
      <c r="O152" s="31">
        <f t="shared" si="7"/>
        <v>100.63333333333333</v>
      </c>
      <c r="P152" s="31">
        <f t="shared" si="7"/>
        <v>8.876666666666667</v>
      </c>
      <c r="Q152" s="32">
        <f t="shared" si="7"/>
        <v>9.403333333333334</v>
      </c>
      <c r="S152" s="15"/>
      <c r="T152" s="15"/>
      <c r="U152" s="16"/>
      <c r="V152" s="16"/>
      <c r="W152" s="16"/>
      <c r="X152" s="16"/>
      <c r="Y152" s="16"/>
      <c r="Z152" s="16"/>
    </row>
    <row r="153" spans="1:26" ht="12.75">
      <c r="A153" s="2">
        <v>37846</v>
      </c>
      <c r="B153" t="s">
        <v>2</v>
      </c>
      <c r="C153">
        <v>-2</v>
      </c>
      <c r="D153" s="4">
        <v>21.4</v>
      </c>
      <c r="E153" s="4">
        <v>188</v>
      </c>
      <c r="F153" s="4">
        <v>175</v>
      </c>
      <c r="G153" s="5">
        <v>86.9</v>
      </c>
      <c r="H153" s="4">
        <v>7.67</v>
      </c>
      <c r="I153" s="4">
        <v>9.19</v>
      </c>
      <c r="J153" s="23"/>
      <c r="K153" s="24">
        <v>-1</v>
      </c>
      <c r="L153" s="31">
        <f>AVERAGE(D152,D159,D166)</f>
        <v>21.52</v>
      </c>
      <c r="M153" s="31">
        <f t="shared" si="7"/>
        <v>190</v>
      </c>
      <c r="N153" s="31">
        <f t="shared" si="7"/>
        <v>177.66666666666666</v>
      </c>
      <c r="O153" s="31">
        <f t="shared" si="7"/>
        <v>100.73333333333335</v>
      </c>
      <c r="P153" s="31">
        <f t="shared" si="7"/>
        <v>8.876666666666667</v>
      </c>
      <c r="Q153" s="32">
        <f t="shared" si="7"/>
        <v>9.436666666666667</v>
      </c>
      <c r="S153" s="15"/>
      <c r="T153" s="15"/>
      <c r="U153" s="16"/>
      <c r="V153" s="16"/>
      <c r="W153" s="16"/>
      <c r="X153" s="16"/>
      <c r="Y153" s="16"/>
      <c r="Z153" s="16"/>
    </row>
    <row r="154" spans="1:26" ht="12.75">
      <c r="A154" s="2">
        <v>37846</v>
      </c>
      <c r="B154" t="s">
        <v>2</v>
      </c>
      <c r="C154">
        <v>-3</v>
      </c>
      <c r="J154" s="23"/>
      <c r="K154" s="24">
        <v>-2</v>
      </c>
      <c r="L154" s="31">
        <f>AVERAGE(D153,D160,D167)</f>
        <v>21.506666666666664</v>
      </c>
      <c r="M154" s="31">
        <f t="shared" si="7"/>
        <v>189.66666666666666</v>
      </c>
      <c r="N154" s="31">
        <f t="shared" si="7"/>
        <v>177</v>
      </c>
      <c r="O154" s="31">
        <f t="shared" si="7"/>
        <v>98.96666666666665</v>
      </c>
      <c r="P154" s="31">
        <f t="shared" si="7"/>
        <v>8.723333333333333</v>
      </c>
      <c r="Q154" s="32">
        <f t="shared" si="7"/>
        <v>9.503333333333332</v>
      </c>
      <c r="S154" s="15"/>
      <c r="T154" s="15"/>
      <c r="U154" s="16"/>
      <c r="V154" s="16"/>
      <c r="W154" s="16"/>
      <c r="X154" s="16"/>
      <c r="Y154" s="16"/>
      <c r="Z154" s="16"/>
    </row>
    <row r="155" spans="1:26" ht="12.75">
      <c r="A155" s="2">
        <v>37846</v>
      </c>
      <c r="B155" t="s">
        <v>2</v>
      </c>
      <c r="C155">
        <v>-4</v>
      </c>
      <c r="J155" s="23"/>
      <c r="K155" s="24">
        <v>-3</v>
      </c>
      <c r="L155" s="31">
        <f>AVERAGE(D154,D161,D168)</f>
        <v>21.22</v>
      </c>
      <c r="M155" s="31">
        <f t="shared" si="7"/>
        <v>188.5</v>
      </c>
      <c r="N155" s="31">
        <f t="shared" si="7"/>
        <v>175</v>
      </c>
      <c r="O155" s="31">
        <f t="shared" si="7"/>
        <v>64.15</v>
      </c>
      <c r="P155" s="31">
        <f t="shared" si="7"/>
        <v>5.445</v>
      </c>
      <c r="Q155" s="32">
        <f t="shared" si="7"/>
        <v>9.315</v>
      </c>
      <c r="S155" s="15"/>
      <c r="T155" s="15"/>
      <c r="U155" s="16"/>
      <c r="V155" s="16"/>
      <c r="W155" s="16"/>
      <c r="X155" s="16"/>
      <c r="Y155" s="16"/>
      <c r="Z155" s="16"/>
    </row>
    <row r="156" spans="1:26" ht="12.75">
      <c r="A156" s="2">
        <v>37846</v>
      </c>
      <c r="B156" t="s">
        <v>2</v>
      </c>
      <c r="C156">
        <v>-5</v>
      </c>
      <c r="J156" s="23"/>
      <c r="K156" s="24">
        <v>-4</v>
      </c>
      <c r="L156" s="31"/>
      <c r="M156" s="31"/>
      <c r="N156" s="31"/>
      <c r="O156" s="31"/>
      <c r="P156" s="31"/>
      <c r="Q156" s="32"/>
      <c r="S156" s="15"/>
      <c r="T156" s="15"/>
      <c r="U156" s="16"/>
      <c r="V156" s="16"/>
      <c r="W156" s="16"/>
      <c r="X156" s="16"/>
      <c r="Y156" s="16"/>
      <c r="Z156" s="16"/>
    </row>
    <row r="157" spans="2:26" ht="13.5" thickBot="1">
      <c r="B157" s="15"/>
      <c r="C157" s="15"/>
      <c r="J157" s="27"/>
      <c r="K157" s="28">
        <v>-5</v>
      </c>
      <c r="L157" s="33"/>
      <c r="M157" s="33"/>
      <c r="N157" s="33"/>
      <c r="O157" s="33"/>
      <c r="P157" s="33"/>
      <c r="Q157" s="34"/>
      <c r="S157" s="15"/>
      <c r="T157" s="15"/>
      <c r="U157" s="16"/>
      <c r="V157" s="16"/>
      <c r="W157" s="16"/>
      <c r="X157" s="16"/>
      <c r="Y157" s="16"/>
      <c r="Z157" s="16"/>
    </row>
    <row r="158" spans="1:26" ht="12.75">
      <c r="A158" s="2">
        <v>37846</v>
      </c>
      <c r="B158" t="s">
        <v>8</v>
      </c>
      <c r="C158">
        <v>0</v>
      </c>
      <c r="D158" s="4">
        <v>21.59</v>
      </c>
      <c r="E158" s="4">
        <v>192</v>
      </c>
      <c r="F158" s="4">
        <v>180</v>
      </c>
      <c r="G158" s="5">
        <v>110.9</v>
      </c>
      <c r="H158" s="4">
        <v>9.77</v>
      </c>
      <c r="I158" s="4">
        <v>9.77</v>
      </c>
      <c r="S158" s="15"/>
      <c r="T158" s="15"/>
      <c r="U158" s="16"/>
      <c r="V158" s="16"/>
      <c r="W158" s="16"/>
      <c r="X158" s="16"/>
      <c r="Y158" s="16"/>
      <c r="Z158" s="16"/>
    </row>
    <row r="159" spans="1:26" ht="12.75">
      <c r="A159" s="2">
        <v>37846</v>
      </c>
      <c r="B159" t="s">
        <v>8</v>
      </c>
      <c r="C159">
        <v>-1</v>
      </c>
      <c r="D159" s="4">
        <v>21.61</v>
      </c>
      <c r="E159" s="4">
        <v>192</v>
      </c>
      <c r="F159" s="4">
        <v>180</v>
      </c>
      <c r="G159" s="5">
        <v>111.1</v>
      </c>
      <c r="H159" s="4">
        <v>9.77</v>
      </c>
      <c r="I159" s="4">
        <v>9.79</v>
      </c>
      <c r="S159" s="15"/>
      <c r="T159" s="15"/>
      <c r="U159" s="16"/>
      <c r="V159" s="16"/>
      <c r="W159" s="16"/>
      <c r="X159" s="16"/>
      <c r="Y159" s="16"/>
      <c r="Z159" s="16"/>
    </row>
    <row r="160" spans="1:26" ht="12.75">
      <c r="A160" s="2">
        <v>37846</v>
      </c>
      <c r="B160" t="s">
        <v>8</v>
      </c>
      <c r="C160">
        <v>-2</v>
      </c>
      <c r="D160" s="4">
        <v>21.61</v>
      </c>
      <c r="E160" s="4">
        <v>192</v>
      </c>
      <c r="F160" s="4">
        <v>180</v>
      </c>
      <c r="G160" s="5">
        <v>110.6</v>
      </c>
      <c r="H160" s="4">
        <v>9.73</v>
      </c>
      <c r="I160" s="4">
        <v>9.76</v>
      </c>
      <c r="S160" s="15"/>
      <c r="T160" s="15"/>
      <c r="U160" s="16"/>
      <c r="V160" s="16"/>
      <c r="W160" s="16"/>
      <c r="X160" s="16"/>
      <c r="Y160" s="16"/>
      <c r="Z160" s="16"/>
    </row>
    <row r="161" spans="1:26" ht="12.75">
      <c r="A161" s="2">
        <v>37846</v>
      </c>
      <c r="B161" t="s">
        <v>8</v>
      </c>
      <c r="C161">
        <v>-3</v>
      </c>
      <c r="D161" s="4">
        <v>21.26</v>
      </c>
      <c r="E161" s="4">
        <v>189</v>
      </c>
      <c r="F161" s="4">
        <v>175</v>
      </c>
      <c r="G161" s="5">
        <v>52.8</v>
      </c>
      <c r="H161" s="4">
        <v>4.24</v>
      </c>
      <c r="I161" s="4">
        <v>9.28</v>
      </c>
      <c r="S161" s="15"/>
      <c r="T161" s="15"/>
      <c r="U161" s="16"/>
      <c r="V161" s="16"/>
      <c r="W161" s="16"/>
      <c r="X161" s="16"/>
      <c r="Y161" s="16"/>
      <c r="Z161" s="16"/>
    </row>
    <row r="162" spans="1:26" ht="12.75">
      <c r="A162" s="2">
        <v>37846</v>
      </c>
      <c r="B162" t="s">
        <v>8</v>
      </c>
      <c r="C162">
        <v>-4</v>
      </c>
      <c r="S162" s="15"/>
      <c r="T162" s="15"/>
      <c r="U162" s="16"/>
      <c r="V162" s="16"/>
      <c r="W162" s="16"/>
      <c r="X162" s="16"/>
      <c r="Y162" s="16"/>
      <c r="Z162" s="16"/>
    </row>
    <row r="163" spans="1:26" ht="12.75">
      <c r="A163" s="2">
        <v>37846</v>
      </c>
      <c r="B163" t="s">
        <v>8</v>
      </c>
      <c r="C163">
        <v>-5</v>
      </c>
      <c r="S163" s="15"/>
      <c r="T163" s="15"/>
      <c r="U163" s="16"/>
      <c r="V163" s="16"/>
      <c r="W163" s="16"/>
      <c r="X163" s="16"/>
      <c r="Y163" s="16"/>
      <c r="Z163" s="16"/>
    </row>
    <row r="164" spans="19:26" ht="12.75">
      <c r="S164" s="15"/>
      <c r="T164" s="15"/>
      <c r="U164" s="16"/>
      <c r="V164" s="16"/>
      <c r="W164" s="16"/>
      <c r="X164" s="16"/>
      <c r="Y164" s="16"/>
      <c r="Z164" s="16"/>
    </row>
    <row r="165" spans="1:26" ht="12.75">
      <c r="A165" s="2">
        <v>37846</v>
      </c>
      <c r="B165" t="s">
        <v>15</v>
      </c>
      <c r="C165">
        <v>0</v>
      </c>
      <c r="D165" s="4">
        <v>21.51</v>
      </c>
      <c r="E165" s="4">
        <v>189</v>
      </c>
      <c r="F165" s="4">
        <v>176</v>
      </c>
      <c r="G165" s="5">
        <v>99.2</v>
      </c>
      <c r="H165" s="4">
        <v>8.75</v>
      </c>
      <c r="I165" s="4">
        <v>9.55</v>
      </c>
      <c r="S165" s="15"/>
      <c r="T165" s="15"/>
      <c r="U165" s="16"/>
      <c r="V165" s="16"/>
      <c r="W165" s="16"/>
      <c r="X165" s="16"/>
      <c r="Y165" s="16"/>
      <c r="Z165" s="16"/>
    </row>
    <row r="166" spans="1:26" ht="12.75">
      <c r="A166" s="2">
        <v>37846</v>
      </c>
      <c r="B166" t="s">
        <v>15</v>
      </c>
      <c r="C166">
        <v>-1</v>
      </c>
      <c r="D166" s="4">
        <v>21.52</v>
      </c>
      <c r="E166" s="4">
        <v>189</v>
      </c>
      <c r="F166" s="4">
        <v>176</v>
      </c>
      <c r="G166" s="5">
        <v>99.4</v>
      </c>
      <c r="H166" s="4">
        <v>8.77</v>
      </c>
      <c r="I166" s="4">
        <v>9.56</v>
      </c>
      <c r="S166" s="15"/>
      <c r="T166" s="15"/>
      <c r="U166" s="16"/>
      <c r="V166" s="16"/>
      <c r="W166" s="16"/>
      <c r="X166" s="16"/>
      <c r="Y166" s="16"/>
      <c r="Z166" s="16"/>
    </row>
    <row r="167" spans="1:26" ht="12.75">
      <c r="A167" s="2">
        <v>37846</v>
      </c>
      <c r="B167" t="s">
        <v>15</v>
      </c>
      <c r="C167">
        <v>-2</v>
      </c>
      <c r="D167" s="4">
        <v>21.51</v>
      </c>
      <c r="E167" s="4">
        <v>189</v>
      </c>
      <c r="F167" s="4">
        <v>176</v>
      </c>
      <c r="G167" s="5">
        <v>99.4</v>
      </c>
      <c r="H167" s="4">
        <v>8.77</v>
      </c>
      <c r="I167" s="4">
        <v>9.56</v>
      </c>
      <c r="S167" s="15"/>
      <c r="T167" s="15"/>
      <c r="U167" s="16"/>
      <c r="V167" s="16"/>
      <c r="W167" s="16"/>
      <c r="X167" s="16"/>
      <c r="Y167" s="16"/>
      <c r="Z167" s="16"/>
    </row>
    <row r="168" spans="1:26" ht="12.75">
      <c r="A168" s="2">
        <v>37846</v>
      </c>
      <c r="B168" t="s">
        <v>15</v>
      </c>
      <c r="C168">
        <v>-3</v>
      </c>
      <c r="D168" s="4">
        <v>21.18</v>
      </c>
      <c r="E168" s="4">
        <v>188</v>
      </c>
      <c r="F168" s="4">
        <v>175</v>
      </c>
      <c r="G168" s="5">
        <v>75.5</v>
      </c>
      <c r="H168" s="4">
        <v>6.65</v>
      </c>
      <c r="I168" s="4">
        <v>9.35</v>
      </c>
      <c r="S168" s="15"/>
      <c r="T168" s="15"/>
      <c r="U168" s="16"/>
      <c r="V168" s="16"/>
      <c r="W168" s="16"/>
      <c r="X168" s="16"/>
      <c r="Y168" s="16"/>
      <c r="Z168" s="16"/>
    </row>
    <row r="169" spans="1:26" ht="12.75">
      <c r="A169" s="2">
        <v>37846</v>
      </c>
      <c r="B169" t="s">
        <v>15</v>
      </c>
      <c r="C169">
        <v>-4</v>
      </c>
      <c r="S169" s="15"/>
      <c r="T169" s="15"/>
      <c r="U169" s="16"/>
      <c r="V169" s="16"/>
      <c r="W169" s="16"/>
      <c r="X169" s="16"/>
      <c r="Y169" s="16"/>
      <c r="Z169" s="16"/>
    </row>
    <row r="170" spans="1:26" ht="12.75">
      <c r="A170" s="2">
        <v>37846</v>
      </c>
      <c r="B170" t="s">
        <v>15</v>
      </c>
      <c r="C170">
        <v>-5</v>
      </c>
      <c r="S170" s="15"/>
      <c r="T170" s="15"/>
      <c r="U170" s="16"/>
      <c r="V170" s="16"/>
      <c r="W170" s="16"/>
      <c r="X170" s="16"/>
      <c r="Y170" s="16"/>
      <c r="Z170" s="16"/>
    </row>
    <row r="171" spans="1:36" ht="13.5" thickBot="1">
      <c r="A171" s="10"/>
      <c r="B171" s="10"/>
      <c r="C171" s="10"/>
      <c r="D171" s="11"/>
      <c r="E171" s="11"/>
      <c r="F171" s="11"/>
      <c r="G171" s="12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5"/>
      <c r="T171" s="15"/>
      <c r="U171" s="16"/>
      <c r="V171" s="16"/>
      <c r="W171" s="16"/>
      <c r="X171" s="16"/>
      <c r="Y171" s="16"/>
      <c r="Z171" s="16"/>
      <c r="AA171" s="10"/>
      <c r="AB171" s="10"/>
      <c r="AC171" s="10"/>
      <c r="AD171" s="11"/>
      <c r="AE171" s="11"/>
      <c r="AF171" s="11"/>
      <c r="AG171" s="12"/>
      <c r="AH171" s="11"/>
      <c r="AI171" s="11"/>
      <c r="AJ171" s="10"/>
    </row>
    <row r="172" spans="1:26" ht="12.75">
      <c r="A172" s="2">
        <v>37859</v>
      </c>
      <c r="B172" t="s">
        <v>2</v>
      </c>
      <c r="C172">
        <v>0</v>
      </c>
      <c r="D172" s="4">
        <v>20.96</v>
      </c>
      <c r="E172" s="4">
        <v>189</v>
      </c>
      <c r="F172" s="4">
        <v>175</v>
      </c>
      <c r="G172" s="5">
        <v>100.8</v>
      </c>
      <c r="H172" s="4">
        <v>9.02</v>
      </c>
      <c r="I172" s="4">
        <v>8.95</v>
      </c>
      <c r="J172" s="18">
        <v>37859</v>
      </c>
      <c r="K172" s="19" t="s">
        <v>7</v>
      </c>
      <c r="L172" s="20" t="s">
        <v>4</v>
      </c>
      <c r="M172" s="20" t="s">
        <v>3</v>
      </c>
      <c r="N172" s="20" t="s">
        <v>6</v>
      </c>
      <c r="O172" s="21" t="s">
        <v>9</v>
      </c>
      <c r="P172" s="20" t="s">
        <v>5</v>
      </c>
      <c r="Q172" s="22" t="s">
        <v>10</v>
      </c>
      <c r="S172" s="15"/>
      <c r="T172" s="15"/>
      <c r="U172" s="16"/>
      <c r="V172" s="16"/>
      <c r="W172" s="16"/>
      <c r="X172" s="16"/>
      <c r="Y172" s="16"/>
      <c r="Z172" s="16"/>
    </row>
    <row r="173" spans="1:26" ht="12.75">
      <c r="A173" s="2">
        <v>37859</v>
      </c>
      <c r="B173" t="s">
        <v>2</v>
      </c>
      <c r="C173">
        <v>-1</v>
      </c>
      <c r="D173" s="4">
        <v>20.95</v>
      </c>
      <c r="E173" s="4">
        <v>189</v>
      </c>
      <c r="F173" s="4">
        <v>175</v>
      </c>
      <c r="G173" s="5">
        <v>102.2</v>
      </c>
      <c r="H173" s="4">
        <v>9.12</v>
      </c>
      <c r="I173" s="4">
        <v>8.28</v>
      </c>
      <c r="J173" s="23"/>
      <c r="K173" s="24">
        <v>0</v>
      </c>
      <c r="L173" s="31">
        <f>AVERAGE(D172,D179,D186)</f>
        <v>20.80333333333333</v>
      </c>
      <c r="M173" s="31">
        <f aca="true" t="shared" si="8" ref="M173:Q176">AVERAGE(E172,E179,E186)</f>
        <v>189</v>
      </c>
      <c r="N173" s="31">
        <f t="shared" si="8"/>
        <v>174.66666666666666</v>
      </c>
      <c r="O173" s="31">
        <f t="shared" si="8"/>
        <v>103.06666666666666</v>
      </c>
      <c r="P173" s="31">
        <f t="shared" si="8"/>
        <v>9.233333333333333</v>
      </c>
      <c r="Q173" s="32">
        <f t="shared" si="8"/>
        <v>9.356666666666667</v>
      </c>
      <c r="S173" s="15"/>
      <c r="T173" s="15"/>
      <c r="U173" s="16"/>
      <c r="V173" s="16"/>
      <c r="W173" s="16"/>
      <c r="X173" s="16"/>
      <c r="Y173" s="16"/>
      <c r="Z173" s="16"/>
    </row>
    <row r="174" spans="1:26" ht="12.75">
      <c r="A174" s="2">
        <v>37859</v>
      </c>
      <c r="B174" t="s">
        <v>2</v>
      </c>
      <c r="C174">
        <v>-2</v>
      </c>
      <c r="D174" s="4">
        <v>20.91</v>
      </c>
      <c r="E174" s="4">
        <v>190</v>
      </c>
      <c r="F174" s="4">
        <v>175</v>
      </c>
      <c r="G174" s="5">
        <v>101.8</v>
      </c>
      <c r="H174" s="4">
        <v>9.11</v>
      </c>
      <c r="I174" s="4">
        <v>9.46</v>
      </c>
      <c r="J174" s="23"/>
      <c r="K174" s="24">
        <v>-1</v>
      </c>
      <c r="L174" s="31">
        <f>AVERAGE(D173,D180,D187)</f>
        <v>20.796666666666667</v>
      </c>
      <c r="M174" s="31">
        <f t="shared" si="8"/>
        <v>189.33333333333334</v>
      </c>
      <c r="N174" s="31">
        <f t="shared" si="8"/>
        <v>174.33333333333334</v>
      </c>
      <c r="O174" s="31">
        <f t="shared" si="8"/>
        <v>103.66666666666667</v>
      </c>
      <c r="P174" s="31">
        <f t="shared" si="8"/>
        <v>9.276666666666666</v>
      </c>
      <c r="Q174" s="32">
        <f t="shared" si="8"/>
        <v>9.146666666666667</v>
      </c>
      <c r="S174" s="15"/>
      <c r="T174" s="15"/>
      <c r="U174" s="16"/>
      <c r="V174" s="16"/>
      <c r="W174" s="16"/>
      <c r="X174" s="16"/>
      <c r="Y174" s="16"/>
      <c r="Z174" s="16"/>
    </row>
    <row r="175" spans="1:26" ht="12.75">
      <c r="A175" s="2">
        <v>37859</v>
      </c>
      <c r="B175" t="s">
        <v>2</v>
      </c>
      <c r="C175">
        <v>-3</v>
      </c>
      <c r="D175" s="4">
        <v>20.74</v>
      </c>
      <c r="E175" s="4">
        <v>188</v>
      </c>
      <c r="F175" s="4">
        <v>173</v>
      </c>
      <c r="G175" s="5">
        <v>93.9</v>
      </c>
      <c r="H175" s="4">
        <v>8.37</v>
      </c>
      <c r="I175" s="4">
        <v>9.25</v>
      </c>
      <c r="J175" s="23"/>
      <c r="K175" s="24">
        <v>-2</v>
      </c>
      <c r="L175" s="31">
        <f>AVERAGE(D174,D181,D188)</f>
        <v>20.773333333333333</v>
      </c>
      <c r="M175" s="31">
        <f t="shared" si="8"/>
        <v>189.66666666666666</v>
      </c>
      <c r="N175" s="31">
        <f t="shared" si="8"/>
        <v>174.33333333333334</v>
      </c>
      <c r="O175" s="31">
        <f t="shared" si="8"/>
        <v>103.36666666666667</v>
      </c>
      <c r="P175" s="31">
        <f t="shared" si="8"/>
        <v>9.26</v>
      </c>
      <c r="Q175" s="32">
        <f t="shared" si="8"/>
        <v>9.450000000000001</v>
      </c>
      <c r="S175" s="15"/>
      <c r="T175" s="15"/>
      <c r="U175" s="16"/>
      <c r="V175" s="16"/>
      <c r="W175" s="16"/>
      <c r="X175" s="16"/>
      <c r="Y175" s="16"/>
      <c r="Z175" s="16"/>
    </row>
    <row r="176" spans="1:26" ht="12.75">
      <c r="A176" s="2">
        <v>37859</v>
      </c>
      <c r="B176" t="s">
        <v>2</v>
      </c>
      <c r="C176">
        <v>-4</v>
      </c>
      <c r="J176" s="23"/>
      <c r="K176" s="24">
        <v>-3</v>
      </c>
      <c r="L176" s="31">
        <f>AVERAGE(D175,D182,D189)</f>
        <v>20.37</v>
      </c>
      <c r="M176" s="31">
        <f t="shared" si="8"/>
        <v>190.33333333333334</v>
      </c>
      <c r="N176" s="31">
        <f t="shared" si="8"/>
        <v>173.33333333333334</v>
      </c>
      <c r="O176" s="31">
        <f t="shared" si="8"/>
        <v>51.666666666666664</v>
      </c>
      <c r="P176" s="31">
        <f t="shared" si="8"/>
        <v>4.52</v>
      </c>
      <c r="Q176" s="32">
        <f t="shared" si="8"/>
        <v>9</v>
      </c>
      <c r="S176" s="15"/>
      <c r="T176" s="15"/>
      <c r="U176" s="16"/>
      <c r="V176" s="16"/>
      <c r="W176" s="16"/>
      <c r="X176" s="16"/>
      <c r="Y176" s="16"/>
      <c r="Z176" s="16"/>
    </row>
    <row r="177" spans="1:26" ht="12.75">
      <c r="A177" s="2">
        <v>37859</v>
      </c>
      <c r="B177" t="s">
        <v>2</v>
      </c>
      <c r="C177">
        <v>-5</v>
      </c>
      <c r="J177" s="23"/>
      <c r="K177" s="24">
        <v>-4</v>
      </c>
      <c r="L177" s="31"/>
      <c r="M177" s="31"/>
      <c r="N177" s="31"/>
      <c r="O177" s="31"/>
      <c r="P177" s="31"/>
      <c r="Q177" s="32"/>
      <c r="S177" s="15"/>
      <c r="T177" s="15"/>
      <c r="U177" s="16"/>
      <c r="V177" s="16"/>
      <c r="W177" s="16"/>
      <c r="X177" s="16"/>
      <c r="Y177" s="16"/>
      <c r="Z177" s="16"/>
    </row>
    <row r="178" spans="2:26" ht="13.5" thickBot="1">
      <c r="B178" s="15"/>
      <c r="C178" s="15"/>
      <c r="J178" s="27"/>
      <c r="K178" s="28">
        <v>-5</v>
      </c>
      <c r="L178" s="33"/>
      <c r="M178" s="33"/>
      <c r="N178" s="33"/>
      <c r="O178" s="33"/>
      <c r="P178" s="33"/>
      <c r="Q178" s="34"/>
      <c r="S178" s="15"/>
      <c r="T178" s="15"/>
      <c r="U178" s="16"/>
      <c r="V178" s="16"/>
      <c r="W178" s="16"/>
      <c r="X178" s="16"/>
      <c r="Y178" s="16"/>
      <c r="Z178" s="16"/>
    </row>
    <row r="179" spans="1:26" ht="12.75">
      <c r="A179" s="2">
        <v>37859</v>
      </c>
      <c r="B179" t="s">
        <v>8</v>
      </c>
      <c r="C179">
        <v>0</v>
      </c>
      <c r="D179" s="4">
        <v>20.71</v>
      </c>
      <c r="E179" s="4">
        <v>191</v>
      </c>
      <c r="F179" s="4">
        <v>175</v>
      </c>
      <c r="G179" s="5">
        <v>106.3</v>
      </c>
      <c r="H179" s="4">
        <v>9.54</v>
      </c>
      <c r="I179" s="4">
        <v>9.61</v>
      </c>
      <c r="S179" s="15"/>
      <c r="T179" s="15"/>
      <c r="U179" s="16"/>
      <c r="V179" s="16"/>
      <c r="W179" s="16"/>
      <c r="X179" s="16"/>
      <c r="Y179" s="16"/>
      <c r="Z179" s="16"/>
    </row>
    <row r="180" spans="1:26" ht="12.75">
      <c r="A180" s="2">
        <v>37859</v>
      </c>
      <c r="B180" t="s">
        <v>8</v>
      </c>
      <c r="C180">
        <v>-1</v>
      </c>
      <c r="D180" s="4">
        <v>20.71</v>
      </c>
      <c r="E180" s="4">
        <v>190</v>
      </c>
      <c r="F180" s="4">
        <v>174</v>
      </c>
      <c r="G180" s="5">
        <v>107.1</v>
      </c>
      <c r="H180" s="4">
        <v>9.6</v>
      </c>
      <c r="I180" s="4">
        <v>9.64</v>
      </c>
      <c r="S180" s="15"/>
      <c r="T180" s="15"/>
      <c r="U180" s="16"/>
      <c r="V180" s="16"/>
      <c r="W180" s="16"/>
      <c r="X180" s="16"/>
      <c r="Y180" s="16"/>
      <c r="Z180" s="16"/>
    </row>
    <row r="181" spans="1:26" ht="12.75">
      <c r="A181" s="2">
        <v>37859</v>
      </c>
      <c r="B181" t="s">
        <v>8</v>
      </c>
      <c r="C181">
        <v>-2</v>
      </c>
      <c r="D181" s="4">
        <v>20.7</v>
      </c>
      <c r="E181" s="4">
        <v>189</v>
      </c>
      <c r="F181" s="4">
        <v>174</v>
      </c>
      <c r="G181" s="5">
        <v>106.3</v>
      </c>
      <c r="H181" s="4">
        <v>9.53</v>
      </c>
      <c r="I181" s="4">
        <v>9.53</v>
      </c>
      <c r="S181" s="15"/>
      <c r="T181" s="15"/>
      <c r="U181" s="16"/>
      <c r="V181" s="16"/>
      <c r="W181" s="16"/>
      <c r="X181" s="16"/>
      <c r="Y181" s="16"/>
      <c r="Z181" s="16"/>
    </row>
    <row r="182" spans="1:26" ht="12.75">
      <c r="A182" s="2">
        <v>37859</v>
      </c>
      <c r="B182" t="s">
        <v>8</v>
      </c>
      <c r="C182">
        <v>-3</v>
      </c>
      <c r="D182" s="4">
        <v>20.32</v>
      </c>
      <c r="E182" s="4">
        <v>194</v>
      </c>
      <c r="F182" s="4">
        <v>176</v>
      </c>
      <c r="G182" s="5">
        <v>33</v>
      </c>
      <c r="H182" s="4">
        <v>2.78</v>
      </c>
      <c r="I182" s="4">
        <v>9</v>
      </c>
      <c r="S182" s="15"/>
      <c r="T182" s="15"/>
      <c r="U182" s="16"/>
      <c r="V182" s="16"/>
      <c r="W182" s="16"/>
      <c r="X182" s="16"/>
      <c r="Y182" s="16"/>
      <c r="Z182" s="16"/>
    </row>
    <row r="183" spans="1:26" ht="12.75">
      <c r="A183" s="2">
        <v>37859</v>
      </c>
      <c r="B183" t="s">
        <v>8</v>
      </c>
      <c r="C183">
        <v>-4</v>
      </c>
      <c r="S183" s="15"/>
      <c r="T183" s="15"/>
      <c r="U183" s="16"/>
      <c r="V183" s="16"/>
      <c r="W183" s="16"/>
      <c r="X183" s="16"/>
      <c r="Y183" s="16"/>
      <c r="Z183" s="16"/>
    </row>
    <row r="184" spans="1:26" ht="12.75">
      <c r="A184" s="2">
        <v>37859</v>
      </c>
      <c r="B184" t="s">
        <v>8</v>
      </c>
      <c r="C184">
        <v>-5</v>
      </c>
      <c r="S184" s="15"/>
      <c r="T184" s="15"/>
      <c r="U184" s="16"/>
      <c r="V184" s="16"/>
      <c r="W184" s="16"/>
      <c r="X184" s="16"/>
      <c r="Y184" s="16"/>
      <c r="Z184" s="16"/>
    </row>
    <row r="185" spans="19:26" ht="12.75">
      <c r="S185" s="15"/>
      <c r="T185" s="15"/>
      <c r="U185" s="16"/>
      <c r="V185" s="16"/>
      <c r="W185" s="16"/>
      <c r="X185" s="16"/>
      <c r="Y185" s="16"/>
      <c r="Z185" s="16"/>
    </row>
    <row r="186" spans="1:26" ht="12.75">
      <c r="A186" s="2">
        <v>37859</v>
      </c>
      <c r="B186" t="s">
        <v>15</v>
      </c>
      <c r="C186">
        <v>0</v>
      </c>
      <c r="D186" s="4">
        <v>20.74</v>
      </c>
      <c r="E186" s="4">
        <v>187</v>
      </c>
      <c r="F186" s="4">
        <v>174</v>
      </c>
      <c r="G186" s="5">
        <v>102.1</v>
      </c>
      <c r="H186" s="4">
        <v>9.14</v>
      </c>
      <c r="I186" s="4">
        <v>9.51</v>
      </c>
      <c r="S186" s="15"/>
      <c r="T186" s="15"/>
      <c r="U186" s="16"/>
      <c r="V186" s="16"/>
      <c r="W186" s="16"/>
      <c r="X186" s="16"/>
      <c r="Y186" s="16"/>
      <c r="Z186" s="16"/>
    </row>
    <row r="187" spans="1:26" ht="12.75">
      <c r="A187" s="2">
        <v>37859</v>
      </c>
      <c r="B187" t="s">
        <v>15</v>
      </c>
      <c r="C187">
        <v>-1</v>
      </c>
      <c r="D187" s="4">
        <v>20.73</v>
      </c>
      <c r="E187" s="4">
        <v>189</v>
      </c>
      <c r="F187" s="4">
        <v>174</v>
      </c>
      <c r="G187" s="5">
        <v>101.7</v>
      </c>
      <c r="H187" s="4">
        <v>9.11</v>
      </c>
      <c r="I187" s="4">
        <v>9.52</v>
      </c>
      <c r="S187" s="15"/>
      <c r="T187" s="15"/>
      <c r="U187" s="16"/>
      <c r="V187" s="16"/>
      <c r="W187" s="16"/>
      <c r="X187" s="16"/>
      <c r="Y187" s="16"/>
      <c r="Z187" s="16"/>
    </row>
    <row r="188" spans="1:26" ht="12.75">
      <c r="A188" s="2">
        <v>37859</v>
      </c>
      <c r="B188" t="s">
        <v>15</v>
      </c>
      <c r="C188">
        <v>-2</v>
      </c>
      <c r="D188" s="4">
        <v>20.71</v>
      </c>
      <c r="E188" s="4">
        <v>190</v>
      </c>
      <c r="F188" s="4">
        <v>174</v>
      </c>
      <c r="G188" s="5">
        <v>102</v>
      </c>
      <c r="H188" s="4">
        <v>9.14</v>
      </c>
      <c r="I188" s="4">
        <v>9.36</v>
      </c>
      <c r="S188" s="15"/>
      <c r="T188" s="15"/>
      <c r="U188" s="16"/>
      <c r="V188" s="16"/>
      <c r="W188" s="16"/>
      <c r="X188" s="16"/>
      <c r="Y188" s="16"/>
      <c r="Z188" s="16"/>
    </row>
    <row r="189" spans="1:26" ht="12.75">
      <c r="A189" s="2">
        <v>37859</v>
      </c>
      <c r="B189" t="s">
        <v>15</v>
      </c>
      <c r="C189">
        <v>-3</v>
      </c>
      <c r="D189" s="4">
        <v>20.05</v>
      </c>
      <c r="E189" s="4">
        <v>189</v>
      </c>
      <c r="F189" s="4">
        <v>171</v>
      </c>
      <c r="G189" s="5">
        <v>28.1</v>
      </c>
      <c r="H189" s="4">
        <v>2.41</v>
      </c>
      <c r="I189" s="4">
        <v>8.75</v>
      </c>
      <c r="S189" s="15"/>
      <c r="T189" s="15"/>
      <c r="U189" s="16"/>
      <c r="V189" s="16"/>
      <c r="W189" s="16"/>
      <c r="X189" s="16"/>
      <c r="Y189" s="16"/>
      <c r="Z189" s="16"/>
    </row>
    <row r="190" spans="1:26" ht="12.75">
      <c r="A190" s="2">
        <v>37859</v>
      </c>
      <c r="B190" t="s">
        <v>15</v>
      </c>
      <c r="C190">
        <v>-4</v>
      </c>
      <c r="S190" s="15"/>
      <c r="T190" s="15"/>
      <c r="U190" s="16"/>
      <c r="V190" s="16"/>
      <c r="W190" s="16"/>
      <c r="X190" s="16"/>
      <c r="Y190" s="16"/>
      <c r="Z190" s="16"/>
    </row>
    <row r="191" spans="1:26" ht="12.75">
      <c r="A191" s="2">
        <v>37859</v>
      </c>
      <c r="B191" t="s">
        <v>15</v>
      </c>
      <c r="C191">
        <v>-5</v>
      </c>
      <c r="S191" s="15"/>
      <c r="T191" s="15"/>
      <c r="U191" s="16"/>
      <c r="V191" s="16"/>
      <c r="W191" s="16"/>
      <c r="X191" s="16"/>
      <c r="Y191" s="16"/>
      <c r="Z191" s="16"/>
    </row>
    <row r="192" spans="1:36" ht="13.5" thickBot="1">
      <c r="A192" s="10"/>
      <c r="B192" s="10"/>
      <c r="C192" s="10"/>
      <c r="D192" s="11"/>
      <c r="E192" s="11"/>
      <c r="F192" s="11"/>
      <c r="G192" s="12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5"/>
      <c r="T192" s="15"/>
      <c r="U192" s="16"/>
      <c r="V192" s="16"/>
      <c r="W192" s="16"/>
      <c r="X192" s="16"/>
      <c r="Y192" s="16"/>
      <c r="Z192" s="16"/>
      <c r="AA192" s="10"/>
      <c r="AB192" s="10"/>
      <c r="AC192" s="10"/>
      <c r="AD192" s="11"/>
      <c r="AE192" s="11"/>
      <c r="AF192" s="11"/>
      <c r="AG192" s="12"/>
      <c r="AH192" s="11"/>
      <c r="AI192" s="11"/>
      <c r="AJ192" s="10"/>
    </row>
    <row r="193" spans="1:26" ht="12.75">
      <c r="A193" s="2">
        <v>37874</v>
      </c>
      <c r="B193" t="s">
        <v>2</v>
      </c>
      <c r="C193">
        <v>0</v>
      </c>
      <c r="D193" s="4">
        <v>16.13</v>
      </c>
      <c r="E193" s="4">
        <v>190</v>
      </c>
      <c r="F193" s="4">
        <v>158</v>
      </c>
      <c r="G193" s="5">
        <v>91.1</v>
      </c>
      <c r="H193" s="4">
        <v>8.96</v>
      </c>
      <c r="I193" s="4">
        <v>8.65</v>
      </c>
      <c r="J193" s="18">
        <v>37874</v>
      </c>
      <c r="K193" s="19" t="s">
        <v>7</v>
      </c>
      <c r="L193" s="20" t="s">
        <v>4</v>
      </c>
      <c r="M193" s="20" t="s">
        <v>3</v>
      </c>
      <c r="N193" s="20" t="s">
        <v>6</v>
      </c>
      <c r="O193" s="21" t="s">
        <v>9</v>
      </c>
      <c r="P193" s="20" t="s">
        <v>5</v>
      </c>
      <c r="Q193" s="22" t="s">
        <v>10</v>
      </c>
      <c r="S193" s="15"/>
      <c r="T193" s="15"/>
      <c r="U193" s="16"/>
      <c r="V193" s="16"/>
      <c r="W193" s="16"/>
      <c r="X193" s="16"/>
      <c r="Y193" s="16"/>
      <c r="Z193" s="16"/>
    </row>
    <row r="194" spans="1:26" ht="12.75">
      <c r="A194" s="2">
        <v>37874</v>
      </c>
      <c r="B194" t="s">
        <v>2</v>
      </c>
      <c r="C194">
        <v>-1</v>
      </c>
      <c r="D194" s="4">
        <v>16.16</v>
      </c>
      <c r="E194" s="4">
        <v>190</v>
      </c>
      <c r="F194" s="4">
        <v>158</v>
      </c>
      <c r="G194" s="5">
        <v>91.5</v>
      </c>
      <c r="H194" s="4">
        <v>9</v>
      </c>
      <c r="I194" s="4">
        <v>8.9</v>
      </c>
      <c r="J194" s="23"/>
      <c r="K194" s="24">
        <v>0</v>
      </c>
      <c r="L194" s="31">
        <f>AVERAGE(D193,D200,D207)</f>
        <v>15.846666666666666</v>
      </c>
      <c r="M194" s="31">
        <f aca="true" t="shared" si="9" ref="M194:Q197">AVERAGE(E193,E200,E207)</f>
        <v>189.33333333333334</v>
      </c>
      <c r="N194" s="31">
        <f t="shared" si="9"/>
        <v>156.66666666666666</v>
      </c>
      <c r="O194" s="31">
        <f t="shared" si="9"/>
        <v>92.33333333333333</v>
      </c>
      <c r="P194" s="31">
        <f t="shared" si="9"/>
        <v>9.103333333333333</v>
      </c>
      <c r="Q194" s="32">
        <f t="shared" si="9"/>
        <v>9.17</v>
      </c>
      <c r="S194" s="15"/>
      <c r="T194" s="15"/>
      <c r="U194" s="16"/>
      <c r="V194" s="16"/>
      <c r="W194" s="16"/>
      <c r="X194" s="16"/>
      <c r="Y194" s="16"/>
      <c r="Z194" s="16"/>
    </row>
    <row r="195" spans="1:26" ht="12.75">
      <c r="A195" s="2">
        <v>37874</v>
      </c>
      <c r="B195" t="s">
        <v>2</v>
      </c>
      <c r="C195">
        <v>-2</v>
      </c>
      <c r="D195" s="4">
        <v>16.13</v>
      </c>
      <c r="E195" s="4">
        <v>189</v>
      </c>
      <c r="F195" s="4">
        <v>157</v>
      </c>
      <c r="G195" s="5">
        <v>89.6</v>
      </c>
      <c r="H195" s="4">
        <v>8.82</v>
      </c>
      <c r="I195" s="4">
        <v>8.96</v>
      </c>
      <c r="J195" s="23"/>
      <c r="K195" s="24">
        <v>-1</v>
      </c>
      <c r="L195" s="31">
        <f>AVERAGE(D194,D201,D208)</f>
        <v>15.87</v>
      </c>
      <c r="M195" s="31">
        <f t="shared" si="9"/>
        <v>189.33333333333334</v>
      </c>
      <c r="N195" s="31">
        <f t="shared" si="9"/>
        <v>156.66666666666666</v>
      </c>
      <c r="O195" s="31">
        <f t="shared" si="9"/>
        <v>90.10000000000001</v>
      </c>
      <c r="P195" s="31">
        <f t="shared" si="9"/>
        <v>8.916666666666666</v>
      </c>
      <c r="Q195" s="32">
        <f t="shared" si="9"/>
        <v>9.246666666666668</v>
      </c>
      <c r="S195" s="15"/>
      <c r="T195" s="15"/>
      <c r="U195" s="16"/>
      <c r="V195" s="16"/>
      <c r="W195" s="16"/>
      <c r="X195" s="16"/>
      <c r="Y195" s="16"/>
      <c r="Z195" s="16"/>
    </row>
    <row r="196" spans="1:26" ht="12.75">
      <c r="A196" s="2">
        <v>37874</v>
      </c>
      <c r="B196" t="s">
        <v>2</v>
      </c>
      <c r="C196">
        <v>-3</v>
      </c>
      <c r="D196" s="4">
        <v>15.98</v>
      </c>
      <c r="E196" s="4">
        <v>189</v>
      </c>
      <c r="F196" s="4">
        <v>156</v>
      </c>
      <c r="G196" s="5">
        <v>76.5</v>
      </c>
      <c r="H196" s="4">
        <v>7.58</v>
      </c>
      <c r="I196" s="4">
        <v>9.25</v>
      </c>
      <c r="J196" s="23"/>
      <c r="K196" s="24">
        <v>-2</v>
      </c>
      <c r="L196" s="31">
        <f>AVERAGE(D195,D202,D209)</f>
        <v>15.6</v>
      </c>
      <c r="M196" s="31">
        <f t="shared" si="9"/>
        <v>189</v>
      </c>
      <c r="N196" s="31">
        <f t="shared" si="9"/>
        <v>155</v>
      </c>
      <c r="O196" s="31">
        <f t="shared" si="9"/>
        <v>88.39999999999999</v>
      </c>
      <c r="P196" s="31">
        <f t="shared" si="9"/>
        <v>8.796666666666667</v>
      </c>
      <c r="Q196" s="32">
        <f t="shared" si="9"/>
        <v>9.243333333333334</v>
      </c>
      <c r="S196" s="15"/>
      <c r="T196" s="15"/>
      <c r="U196" s="16"/>
      <c r="V196" s="16"/>
      <c r="W196" s="16"/>
      <c r="X196" s="16"/>
      <c r="Y196" s="16"/>
      <c r="Z196" s="16"/>
    </row>
    <row r="197" spans="1:26" ht="12.75">
      <c r="A197" s="2">
        <v>37874</v>
      </c>
      <c r="B197" t="s">
        <v>2</v>
      </c>
      <c r="C197">
        <v>-4</v>
      </c>
      <c r="J197" s="23"/>
      <c r="K197" s="24">
        <v>-3</v>
      </c>
      <c r="L197" s="31">
        <f>AVERAGE(D196,D203,D210)</f>
        <v>15.41</v>
      </c>
      <c r="M197" s="31">
        <f t="shared" si="9"/>
        <v>188.5</v>
      </c>
      <c r="N197" s="31">
        <f t="shared" si="9"/>
        <v>154</v>
      </c>
      <c r="O197" s="31">
        <f t="shared" si="9"/>
        <v>77.05</v>
      </c>
      <c r="P197" s="31">
        <f t="shared" si="9"/>
        <v>7.715</v>
      </c>
      <c r="Q197" s="32">
        <f t="shared" si="9"/>
        <v>9.165</v>
      </c>
      <c r="S197" s="15"/>
      <c r="T197" s="15"/>
      <c r="U197" s="16"/>
      <c r="V197" s="16"/>
      <c r="W197" s="16"/>
      <c r="X197" s="16"/>
      <c r="Y197" s="16"/>
      <c r="Z197" s="16"/>
    </row>
    <row r="198" spans="1:26" ht="12.75">
      <c r="A198" s="2">
        <v>37874</v>
      </c>
      <c r="B198" t="s">
        <v>2</v>
      </c>
      <c r="C198">
        <v>-5</v>
      </c>
      <c r="J198" s="23"/>
      <c r="K198" s="24">
        <v>-4</v>
      </c>
      <c r="L198" s="31"/>
      <c r="M198" s="31"/>
      <c r="N198" s="31"/>
      <c r="O198" s="31"/>
      <c r="P198" s="31"/>
      <c r="Q198" s="32"/>
      <c r="S198" s="15"/>
      <c r="T198" s="15"/>
      <c r="U198" s="16"/>
      <c r="V198" s="16"/>
      <c r="W198" s="16"/>
      <c r="X198" s="16"/>
      <c r="Y198" s="16"/>
      <c r="Z198" s="16"/>
    </row>
    <row r="199" spans="2:26" ht="13.5" thickBot="1">
      <c r="B199" s="15"/>
      <c r="C199" s="15"/>
      <c r="J199" s="27"/>
      <c r="K199" s="28">
        <v>-5</v>
      </c>
      <c r="L199" s="33"/>
      <c r="M199" s="33"/>
      <c r="N199" s="33"/>
      <c r="O199" s="33"/>
      <c r="P199" s="33"/>
      <c r="Q199" s="34"/>
      <c r="S199" s="15"/>
      <c r="T199" s="15"/>
      <c r="U199" s="16"/>
      <c r="V199" s="16"/>
      <c r="W199" s="16"/>
      <c r="X199" s="16"/>
      <c r="Y199" s="16"/>
      <c r="Z199" s="16"/>
    </row>
    <row r="200" spans="1:26" ht="12.75">
      <c r="A200" s="2">
        <v>37874</v>
      </c>
      <c r="B200" t="s">
        <v>8</v>
      </c>
      <c r="C200">
        <v>0</v>
      </c>
      <c r="D200" s="4">
        <v>15.42</v>
      </c>
      <c r="E200" s="4">
        <v>189</v>
      </c>
      <c r="F200" s="4">
        <v>155</v>
      </c>
      <c r="G200" s="5">
        <v>91.8</v>
      </c>
      <c r="H200" s="4">
        <v>9.17</v>
      </c>
      <c r="I200" s="4">
        <v>9.49</v>
      </c>
      <c r="S200" s="15"/>
      <c r="T200" s="15"/>
      <c r="U200" s="16"/>
      <c r="V200" s="16"/>
      <c r="W200" s="16"/>
      <c r="X200" s="16"/>
      <c r="Y200" s="16"/>
      <c r="Z200" s="16"/>
    </row>
    <row r="201" spans="1:26" ht="12.75">
      <c r="A201" s="2">
        <v>37874</v>
      </c>
      <c r="B201" t="s">
        <v>8</v>
      </c>
      <c r="C201">
        <v>-1</v>
      </c>
      <c r="D201" s="4">
        <v>15.41</v>
      </c>
      <c r="E201" s="4">
        <v>189</v>
      </c>
      <c r="F201" s="4">
        <v>155</v>
      </c>
      <c r="G201" s="5">
        <v>90.5</v>
      </c>
      <c r="H201" s="4">
        <v>9.04</v>
      </c>
      <c r="I201" s="4">
        <v>9.49</v>
      </c>
      <c r="S201" s="15"/>
      <c r="T201" s="15"/>
      <c r="U201" s="16"/>
      <c r="V201" s="16"/>
      <c r="W201" s="16"/>
      <c r="X201" s="16"/>
      <c r="Y201" s="16"/>
      <c r="Z201" s="16"/>
    </row>
    <row r="202" spans="1:26" ht="12.75">
      <c r="A202" s="2">
        <v>37874</v>
      </c>
      <c r="B202" t="s">
        <v>8</v>
      </c>
      <c r="C202">
        <v>-2</v>
      </c>
      <c r="D202" s="4">
        <v>15.33</v>
      </c>
      <c r="E202" s="4">
        <v>189</v>
      </c>
      <c r="F202" s="4">
        <v>154</v>
      </c>
      <c r="G202" s="5">
        <v>87.9</v>
      </c>
      <c r="H202" s="4">
        <v>8.78</v>
      </c>
      <c r="I202" s="4">
        <v>9.43</v>
      </c>
      <c r="S202" s="15"/>
      <c r="T202" s="15"/>
      <c r="U202" s="16"/>
      <c r="V202" s="16"/>
      <c r="W202" s="16"/>
      <c r="X202" s="16"/>
      <c r="Y202" s="16"/>
      <c r="Z202" s="16"/>
    </row>
    <row r="203" spans="1:26" ht="12.75">
      <c r="A203" s="2">
        <v>37874</v>
      </c>
      <c r="B203" t="s">
        <v>8</v>
      </c>
      <c r="C203">
        <v>-3</v>
      </c>
      <c r="S203" s="15"/>
      <c r="T203" s="15"/>
      <c r="U203" s="16"/>
      <c r="V203" s="16"/>
      <c r="W203" s="16"/>
      <c r="X203" s="16"/>
      <c r="Y203" s="16"/>
      <c r="Z203" s="16"/>
    </row>
    <row r="204" spans="1:26" ht="12.75">
      <c r="A204" s="2">
        <v>37874</v>
      </c>
      <c r="B204" t="s">
        <v>8</v>
      </c>
      <c r="C204">
        <v>-4</v>
      </c>
      <c r="S204" s="15"/>
      <c r="T204" s="15"/>
      <c r="U204" s="16"/>
      <c r="V204" s="16"/>
      <c r="W204" s="16"/>
      <c r="X204" s="16"/>
      <c r="Y204" s="16"/>
      <c r="Z204" s="16"/>
    </row>
    <row r="205" spans="1:26" ht="12.75">
      <c r="A205" s="2">
        <v>37874</v>
      </c>
      <c r="B205" t="s">
        <v>8</v>
      </c>
      <c r="C205">
        <v>-5</v>
      </c>
      <c r="S205" s="15"/>
      <c r="T205" s="15"/>
      <c r="U205" s="16"/>
      <c r="V205" s="16"/>
      <c r="W205" s="16"/>
      <c r="X205" s="16"/>
      <c r="Y205" s="16"/>
      <c r="Z205" s="16"/>
    </row>
    <row r="206" spans="19:26" ht="12.75">
      <c r="S206" s="15"/>
      <c r="T206" s="15"/>
      <c r="U206" s="16"/>
      <c r="V206" s="16"/>
      <c r="W206" s="16"/>
      <c r="X206" s="16"/>
      <c r="Y206" s="16"/>
      <c r="Z206" s="16"/>
    </row>
    <row r="207" spans="1:26" ht="12.75">
      <c r="A207" s="2">
        <v>37874</v>
      </c>
      <c r="B207" t="s">
        <v>15</v>
      </c>
      <c r="C207">
        <v>0</v>
      </c>
      <c r="D207" s="4">
        <v>15.99</v>
      </c>
      <c r="E207" s="4">
        <v>189</v>
      </c>
      <c r="F207" s="4">
        <v>157</v>
      </c>
      <c r="G207" s="5">
        <v>94.1</v>
      </c>
      <c r="H207" s="4">
        <v>9.18</v>
      </c>
      <c r="I207" s="4">
        <v>9.37</v>
      </c>
      <c r="S207" s="15"/>
      <c r="T207" s="15"/>
      <c r="U207" s="16"/>
      <c r="V207" s="16"/>
      <c r="W207" s="16"/>
      <c r="X207" s="16"/>
      <c r="Y207" s="16"/>
      <c r="Z207" s="16"/>
    </row>
    <row r="208" spans="1:26" ht="12.75">
      <c r="A208" s="2">
        <v>37874</v>
      </c>
      <c r="B208" t="s">
        <v>15</v>
      </c>
      <c r="C208">
        <v>-1</v>
      </c>
      <c r="D208" s="4">
        <v>16.04</v>
      </c>
      <c r="E208" s="4">
        <v>189</v>
      </c>
      <c r="F208" s="4">
        <v>157</v>
      </c>
      <c r="G208" s="5">
        <v>88.3</v>
      </c>
      <c r="H208" s="4">
        <v>8.71</v>
      </c>
      <c r="I208" s="4">
        <v>9.35</v>
      </c>
      <c r="S208" s="15"/>
      <c r="T208" s="15"/>
      <c r="U208" s="16"/>
      <c r="V208" s="16"/>
      <c r="W208" s="16"/>
      <c r="X208" s="16"/>
      <c r="Y208" s="16"/>
      <c r="Z208" s="16"/>
    </row>
    <row r="209" spans="1:26" ht="12.75">
      <c r="A209" s="2">
        <v>37874</v>
      </c>
      <c r="B209" t="s">
        <v>15</v>
      </c>
      <c r="C209">
        <v>-2</v>
      </c>
      <c r="D209" s="4">
        <v>15.34</v>
      </c>
      <c r="E209" s="4">
        <v>189</v>
      </c>
      <c r="F209" s="4">
        <v>154</v>
      </c>
      <c r="G209" s="5">
        <v>87.7</v>
      </c>
      <c r="H209" s="4">
        <v>8.79</v>
      </c>
      <c r="I209" s="4">
        <v>9.34</v>
      </c>
      <c r="S209" s="15"/>
      <c r="T209" s="15"/>
      <c r="U209" s="16"/>
      <c r="V209" s="16"/>
      <c r="W209" s="16"/>
      <c r="X209" s="16"/>
      <c r="Y209" s="16"/>
      <c r="Z209" s="16"/>
    </row>
    <row r="210" spans="1:26" ht="12.75">
      <c r="A210" s="2">
        <v>37874</v>
      </c>
      <c r="B210" t="s">
        <v>15</v>
      </c>
      <c r="C210">
        <v>-3</v>
      </c>
      <c r="D210" s="4">
        <v>14.84</v>
      </c>
      <c r="E210" s="4">
        <v>188</v>
      </c>
      <c r="F210" s="4">
        <v>152</v>
      </c>
      <c r="G210" s="5">
        <v>77.6</v>
      </c>
      <c r="H210" s="4">
        <v>7.85</v>
      </c>
      <c r="I210" s="4">
        <v>9.08</v>
      </c>
      <c r="S210" s="15"/>
      <c r="T210" s="15"/>
      <c r="U210" s="16"/>
      <c r="V210" s="16"/>
      <c r="W210" s="16"/>
      <c r="X210" s="16"/>
      <c r="Y210" s="16"/>
      <c r="Z210" s="16"/>
    </row>
    <row r="211" spans="1:26" ht="12.75">
      <c r="A211" s="2">
        <v>37874</v>
      </c>
      <c r="B211" t="s">
        <v>15</v>
      </c>
      <c r="C211">
        <v>-4</v>
      </c>
      <c r="S211" s="15"/>
      <c r="T211" s="15"/>
      <c r="U211" s="16"/>
      <c r="V211" s="16"/>
      <c r="W211" s="16"/>
      <c r="X211" s="16"/>
      <c r="Y211" s="16"/>
      <c r="Z211" s="16"/>
    </row>
    <row r="212" spans="1:26" ht="12.75">
      <c r="A212" s="2">
        <v>37874</v>
      </c>
      <c r="B212" t="s">
        <v>15</v>
      </c>
      <c r="C212">
        <v>-5</v>
      </c>
      <c r="S212" s="15"/>
      <c r="T212" s="15"/>
      <c r="U212" s="16"/>
      <c r="V212" s="16"/>
      <c r="W212" s="16"/>
      <c r="X212" s="16"/>
      <c r="Y212" s="16"/>
      <c r="Z212" s="16"/>
    </row>
    <row r="213" spans="1:36" ht="13.5" thickBot="1">
      <c r="A213" s="10"/>
      <c r="B213" s="10"/>
      <c r="C213" s="10"/>
      <c r="D213" s="11"/>
      <c r="E213" s="11"/>
      <c r="F213" s="11"/>
      <c r="G213" s="12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5"/>
      <c r="T213" s="15"/>
      <c r="U213" s="16"/>
      <c r="V213" s="16"/>
      <c r="W213" s="16"/>
      <c r="X213" s="16"/>
      <c r="Y213" s="16"/>
      <c r="Z213" s="16"/>
      <c r="AA213" s="10"/>
      <c r="AB213" s="10"/>
      <c r="AC213" s="10"/>
      <c r="AD213" s="11"/>
      <c r="AE213" s="11"/>
      <c r="AF213" s="11"/>
      <c r="AG213" s="12"/>
      <c r="AH213" s="11"/>
      <c r="AI213" s="11"/>
      <c r="AJ213" s="10"/>
    </row>
    <row r="214" spans="1:26" ht="12.75">
      <c r="A214" s="2">
        <v>37889</v>
      </c>
      <c r="B214" t="s">
        <v>2</v>
      </c>
      <c r="C214">
        <v>0</v>
      </c>
      <c r="D214" s="4">
        <v>14.09</v>
      </c>
      <c r="E214" s="4">
        <v>226</v>
      </c>
      <c r="F214" s="4">
        <v>179</v>
      </c>
      <c r="G214" s="5">
        <v>90.5</v>
      </c>
      <c r="H214" s="4">
        <v>9.32</v>
      </c>
      <c r="I214" s="4">
        <v>8.67</v>
      </c>
      <c r="J214" s="18">
        <v>37889</v>
      </c>
      <c r="K214" s="19" t="s">
        <v>7</v>
      </c>
      <c r="L214" s="20" t="s">
        <v>4</v>
      </c>
      <c r="M214" s="20" t="s">
        <v>3</v>
      </c>
      <c r="N214" s="20" t="s">
        <v>6</v>
      </c>
      <c r="O214" s="21" t="s">
        <v>9</v>
      </c>
      <c r="P214" s="20" t="s">
        <v>5</v>
      </c>
      <c r="Q214" s="22" t="s">
        <v>10</v>
      </c>
      <c r="S214" s="15"/>
      <c r="T214" s="15"/>
      <c r="U214" s="16"/>
      <c r="V214" s="16"/>
      <c r="W214" s="16"/>
      <c r="X214" s="16"/>
      <c r="Y214" s="16"/>
      <c r="Z214" s="16"/>
    </row>
    <row r="215" spans="1:26" ht="12.75">
      <c r="A215" s="2">
        <v>37889</v>
      </c>
      <c r="B215" t="s">
        <v>2</v>
      </c>
      <c r="C215">
        <v>-1</v>
      </c>
      <c r="D215" s="4">
        <v>14.06</v>
      </c>
      <c r="E215" s="4">
        <v>226</v>
      </c>
      <c r="F215" s="4">
        <v>178</v>
      </c>
      <c r="G215" s="5">
        <v>91.9</v>
      </c>
      <c r="H215" s="4">
        <v>9.45</v>
      </c>
      <c r="I215" s="4">
        <v>8.39</v>
      </c>
      <c r="J215" s="23"/>
      <c r="K215" s="24">
        <v>0</v>
      </c>
      <c r="L215" s="31">
        <f aca="true" t="shared" si="10" ref="L215:Q218">AVERAGE(D214,D221,D228)</f>
        <v>14.073333333333332</v>
      </c>
      <c r="M215" s="31">
        <f t="shared" si="10"/>
        <v>225.66666666666666</v>
      </c>
      <c r="N215" s="31">
        <f t="shared" si="10"/>
        <v>178.33333333333334</v>
      </c>
      <c r="O215" s="31">
        <f t="shared" si="10"/>
        <v>88.73333333333333</v>
      </c>
      <c r="P215" s="31">
        <f t="shared" si="10"/>
        <v>9.126666666666667</v>
      </c>
      <c r="Q215" s="32">
        <f t="shared" si="10"/>
        <v>9.193333333333333</v>
      </c>
      <c r="S215" s="15"/>
      <c r="T215" s="15"/>
      <c r="U215" s="16"/>
      <c r="V215" s="16"/>
      <c r="W215" s="16"/>
      <c r="X215" s="16"/>
      <c r="Y215" s="16"/>
      <c r="Z215" s="16"/>
    </row>
    <row r="216" spans="1:26" ht="12.75">
      <c r="A216" s="2">
        <v>37889</v>
      </c>
      <c r="B216" t="s">
        <v>2</v>
      </c>
      <c r="C216">
        <v>-2</v>
      </c>
      <c r="D216" s="4">
        <v>13.99</v>
      </c>
      <c r="E216" s="4">
        <v>224</v>
      </c>
      <c r="F216" s="4">
        <v>177</v>
      </c>
      <c r="G216" s="5">
        <v>87.7</v>
      </c>
      <c r="H216" s="4">
        <v>9</v>
      </c>
      <c r="I216" s="4">
        <v>8.58</v>
      </c>
      <c r="J216" s="23"/>
      <c r="K216" s="24">
        <v>-1</v>
      </c>
      <c r="L216" s="31">
        <f t="shared" si="10"/>
        <v>14.053333333333333</v>
      </c>
      <c r="M216" s="31">
        <f t="shared" si="10"/>
        <v>225</v>
      </c>
      <c r="N216" s="31">
        <f t="shared" si="10"/>
        <v>178</v>
      </c>
      <c r="O216" s="31">
        <f t="shared" si="10"/>
        <v>88.86666666666667</v>
      </c>
      <c r="P216" s="31">
        <f t="shared" si="10"/>
        <v>9.136666666666665</v>
      </c>
      <c r="Q216" s="32">
        <f t="shared" si="10"/>
        <v>9.090000000000002</v>
      </c>
      <c r="S216" s="15"/>
      <c r="T216" s="15"/>
      <c r="U216" s="16"/>
      <c r="V216" s="16"/>
      <c r="W216" s="16"/>
      <c r="X216" s="16"/>
      <c r="Y216" s="16"/>
      <c r="Z216" s="16"/>
    </row>
    <row r="217" spans="1:26" ht="12.75">
      <c r="A217" s="2">
        <v>37889</v>
      </c>
      <c r="B217" t="s">
        <v>2</v>
      </c>
      <c r="C217">
        <v>-3</v>
      </c>
      <c r="D217" s="4">
        <v>13.73</v>
      </c>
      <c r="E217" s="4">
        <v>225</v>
      </c>
      <c r="F217" s="4">
        <v>176</v>
      </c>
      <c r="G217" s="5">
        <v>56.9</v>
      </c>
      <c r="H217" s="4">
        <v>5.95</v>
      </c>
      <c r="I217" s="4">
        <v>8.46</v>
      </c>
      <c r="J217" s="23"/>
      <c r="K217" s="24">
        <v>-2</v>
      </c>
      <c r="L217" s="31">
        <f t="shared" si="10"/>
        <v>14</v>
      </c>
      <c r="M217" s="31">
        <f t="shared" si="10"/>
        <v>224.66666666666666</v>
      </c>
      <c r="N217" s="31">
        <f t="shared" si="10"/>
        <v>177.33333333333334</v>
      </c>
      <c r="O217" s="31">
        <f t="shared" si="10"/>
        <v>87.7</v>
      </c>
      <c r="P217" s="31">
        <f t="shared" si="10"/>
        <v>9.020000000000001</v>
      </c>
      <c r="Q217" s="32">
        <f t="shared" si="10"/>
        <v>8.933333333333335</v>
      </c>
      <c r="S217" s="15"/>
      <c r="T217" s="15"/>
      <c r="U217" s="16"/>
      <c r="V217" s="16"/>
      <c r="W217" s="16"/>
      <c r="X217" s="16"/>
      <c r="Y217" s="16"/>
      <c r="Z217" s="16"/>
    </row>
    <row r="218" spans="1:26" ht="12.75">
      <c r="A218" s="2">
        <v>37889</v>
      </c>
      <c r="B218" t="s">
        <v>2</v>
      </c>
      <c r="C218">
        <v>-4</v>
      </c>
      <c r="J218" s="23"/>
      <c r="K218" s="24">
        <v>-3</v>
      </c>
      <c r="L218" s="31">
        <f t="shared" si="10"/>
        <v>13.629999999999999</v>
      </c>
      <c r="M218" s="31">
        <f t="shared" si="10"/>
        <v>226</v>
      </c>
      <c r="N218" s="31">
        <f t="shared" si="10"/>
        <v>177.5</v>
      </c>
      <c r="O218" s="31">
        <f t="shared" si="10"/>
        <v>55.45</v>
      </c>
      <c r="P218" s="31">
        <f t="shared" si="10"/>
        <v>5.635</v>
      </c>
      <c r="Q218" s="32">
        <f t="shared" si="10"/>
        <v>8.735</v>
      </c>
      <c r="S218" s="15"/>
      <c r="T218" s="15"/>
      <c r="U218" s="16"/>
      <c r="V218" s="16"/>
      <c r="W218" s="16"/>
      <c r="X218" s="16"/>
      <c r="Y218" s="16"/>
      <c r="Z218" s="16"/>
    </row>
    <row r="219" spans="1:26" ht="12.75">
      <c r="A219" s="2">
        <v>37889</v>
      </c>
      <c r="B219" t="s">
        <v>2</v>
      </c>
      <c r="C219">
        <v>-5</v>
      </c>
      <c r="J219" s="23"/>
      <c r="K219" s="24">
        <v>-4</v>
      </c>
      <c r="L219" s="31"/>
      <c r="M219" s="31"/>
      <c r="N219" s="31"/>
      <c r="O219" s="31"/>
      <c r="P219" s="31"/>
      <c r="Q219" s="32"/>
      <c r="S219" s="15"/>
      <c r="T219" s="15"/>
      <c r="U219" s="16"/>
      <c r="V219" s="16"/>
      <c r="W219" s="16"/>
      <c r="X219" s="16"/>
      <c r="Y219" s="16"/>
      <c r="Z219" s="16"/>
    </row>
    <row r="220" spans="2:26" ht="13.5" thickBot="1">
      <c r="B220" s="15"/>
      <c r="C220" s="15"/>
      <c r="J220" s="27"/>
      <c r="K220" s="28">
        <v>-5</v>
      </c>
      <c r="L220" s="33"/>
      <c r="M220" s="33"/>
      <c r="N220" s="33"/>
      <c r="O220" s="33"/>
      <c r="P220" s="33"/>
      <c r="Q220" s="34"/>
      <c r="S220" s="15"/>
      <c r="T220" s="15"/>
      <c r="U220" s="16"/>
      <c r="V220" s="16"/>
      <c r="W220" s="16"/>
      <c r="X220" s="16"/>
      <c r="Y220" s="16"/>
      <c r="Z220" s="16"/>
    </row>
    <row r="221" spans="1:26" ht="12.75">
      <c r="A221" s="2">
        <v>37889</v>
      </c>
      <c r="B221" t="s">
        <v>8</v>
      </c>
      <c r="C221">
        <v>0</v>
      </c>
      <c r="D221" s="4">
        <v>14.42</v>
      </c>
      <c r="E221" s="4">
        <v>226</v>
      </c>
      <c r="F221" s="4">
        <v>180</v>
      </c>
      <c r="G221" s="5">
        <v>90.4</v>
      </c>
      <c r="H221" s="4">
        <v>9.22</v>
      </c>
      <c r="I221" s="4">
        <v>9.43</v>
      </c>
      <c r="S221" s="15"/>
      <c r="T221" s="15"/>
      <c r="U221" s="16"/>
      <c r="V221" s="16"/>
      <c r="W221" s="16"/>
      <c r="X221" s="16"/>
      <c r="Y221" s="16"/>
      <c r="Z221" s="16"/>
    </row>
    <row r="222" spans="1:26" ht="12.75">
      <c r="A222" s="2">
        <v>37889</v>
      </c>
      <c r="B222" t="s">
        <v>8</v>
      </c>
      <c r="C222">
        <v>-1</v>
      </c>
      <c r="D222" s="4">
        <v>14.42</v>
      </c>
      <c r="E222" s="4">
        <v>225</v>
      </c>
      <c r="F222" s="4">
        <v>180</v>
      </c>
      <c r="G222" s="5">
        <v>90</v>
      </c>
      <c r="H222" s="4">
        <v>9.18</v>
      </c>
      <c r="I222" s="4">
        <v>9.48</v>
      </c>
      <c r="S222" s="15"/>
      <c r="T222" s="15"/>
      <c r="U222" s="16"/>
      <c r="V222" s="16"/>
      <c r="W222" s="16"/>
      <c r="X222" s="16"/>
      <c r="Y222" s="16"/>
      <c r="Z222" s="16"/>
    </row>
    <row r="223" spans="1:26" ht="12.75">
      <c r="A223" s="2">
        <v>37889</v>
      </c>
      <c r="B223" t="s">
        <v>8</v>
      </c>
      <c r="C223">
        <v>-2</v>
      </c>
      <c r="D223" s="4">
        <v>14.38</v>
      </c>
      <c r="E223" s="4">
        <v>225</v>
      </c>
      <c r="F223" s="4">
        <v>179</v>
      </c>
      <c r="G223" s="5">
        <v>91.5</v>
      </c>
      <c r="H223" s="4">
        <v>9.35</v>
      </c>
      <c r="I223" s="4">
        <v>9.41</v>
      </c>
      <c r="S223" s="15"/>
      <c r="T223" s="15"/>
      <c r="U223" s="16"/>
      <c r="V223" s="16"/>
      <c r="W223" s="16"/>
      <c r="X223" s="16"/>
      <c r="Y223" s="16"/>
      <c r="Z223" s="16"/>
    </row>
    <row r="224" spans="1:26" ht="12.75">
      <c r="A224" s="2">
        <v>37889</v>
      </c>
      <c r="B224" t="s">
        <v>8</v>
      </c>
      <c r="C224">
        <v>-3</v>
      </c>
      <c r="S224" s="15"/>
      <c r="T224" s="15"/>
      <c r="U224" s="16"/>
      <c r="V224" s="16"/>
      <c r="W224" s="16"/>
      <c r="X224" s="16"/>
      <c r="Y224" s="16"/>
      <c r="Z224" s="16"/>
    </row>
    <row r="225" spans="1:26" ht="12.75">
      <c r="A225" s="2">
        <v>37889</v>
      </c>
      <c r="B225" t="s">
        <v>8</v>
      </c>
      <c r="C225">
        <v>-4</v>
      </c>
      <c r="S225" s="15"/>
      <c r="T225" s="15"/>
      <c r="U225" s="16"/>
      <c r="V225" s="16"/>
      <c r="W225" s="16"/>
      <c r="X225" s="16"/>
      <c r="Y225" s="16"/>
      <c r="Z225" s="16"/>
    </row>
    <row r="226" spans="1:26" ht="12.75">
      <c r="A226" s="2">
        <v>37889</v>
      </c>
      <c r="B226" t="s">
        <v>8</v>
      </c>
      <c r="C226">
        <v>-5</v>
      </c>
      <c r="S226" s="15"/>
      <c r="T226" s="15"/>
      <c r="U226" s="16"/>
      <c r="V226" s="16"/>
      <c r="W226" s="16"/>
      <c r="X226" s="16"/>
      <c r="Y226" s="16"/>
      <c r="Z226" s="16"/>
    </row>
    <row r="227" spans="19:26" ht="12.75">
      <c r="S227" s="15"/>
      <c r="T227" s="15"/>
      <c r="U227" s="16"/>
      <c r="V227" s="16"/>
      <c r="W227" s="16"/>
      <c r="X227" s="16"/>
      <c r="Y227" s="16"/>
      <c r="Z227" s="16"/>
    </row>
    <row r="228" spans="1:26" ht="12.75">
      <c r="A228" s="2">
        <v>37889</v>
      </c>
      <c r="B228" t="s">
        <v>15</v>
      </c>
      <c r="C228">
        <v>0</v>
      </c>
      <c r="D228" s="4">
        <v>13.71</v>
      </c>
      <c r="E228" s="4">
        <v>225</v>
      </c>
      <c r="F228" s="4">
        <v>176</v>
      </c>
      <c r="G228" s="5">
        <v>85.3</v>
      </c>
      <c r="H228" s="4">
        <v>8.84</v>
      </c>
      <c r="I228" s="4">
        <v>9.48</v>
      </c>
      <c r="S228" s="15"/>
      <c r="T228" s="15"/>
      <c r="U228" s="16"/>
      <c r="V228" s="16"/>
      <c r="W228" s="16"/>
      <c r="X228" s="16"/>
      <c r="Y228" s="16"/>
      <c r="Z228" s="16"/>
    </row>
    <row r="229" spans="1:26" ht="12.75">
      <c r="A229" s="2">
        <v>37889</v>
      </c>
      <c r="B229" t="s">
        <v>15</v>
      </c>
      <c r="C229">
        <v>-1</v>
      </c>
      <c r="D229" s="4">
        <v>13.68</v>
      </c>
      <c r="E229" s="4">
        <v>224</v>
      </c>
      <c r="F229" s="4">
        <v>176</v>
      </c>
      <c r="G229" s="5">
        <v>84.7</v>
      </c>
      <c r="H229" s="4">
        <v>8.78</v>
      </c>
      <c r="I229" s="4">
        <v>9.4</v>
      </c>
      <c r="S229" s="15"/>
      <c r="T229" s="15"/>
      <c r="U229" s="16"/>
      <c r="V229" s="16"/>
      <c r="W229" s="16"/>
      <c r="X229" s="16"/>
      <c r="Y229" s="16"/>
      <c r="Z229" s="16"/>
    </row>
    <row r="230" spans="1:26" ht="12.75">
      <c r="A230" s="2">
        <v>37889</v>
      </c>
      <c r="B230" t="s">
        <v>15</v>
      </c>
      <c r="C230">
        <v>-2</v>
      </c>
      <c r="D230" s="4">
        <v>13.63</v>
      </c>
      <c r="E230" s="4">
        <v>225</v>
      </c>
      <c r="F230" s="4">
        <v>176</v>
      </c>
      <c r="G230" s="5">
        <v>83.9</v>
      </c>
      <c r="H230" s="4">
        <v>8.71</v>
      </c>
      <c r="I230" s="4">
        <v>8.81</v>
      </c>
      <c r="S230" s="15"/>
      <c r="T230" s="15"/>
      <c r="U230" s="16"/>
      <c r="V230" s="16"/>
      <c r="W230" s="16"/>
      <c r="X230" s="16"/>
      <c r="Y230" s="16"/>
      <c r="Z230" s="16"/>
    </row>
    <row r="231" spans="1:26" ht="12.75">
      <c r="A231" s="2">
        <v>37889</v>
      </c>
      <c r="B231" t="s">
        <v>15</v>
      </c>
      <c r="C231">
        <v>-3</v>
      </c>
      <c r="D231" s="4">
        <v>13.53</v>
      </c>
      <c r="E231" s="4">
        <v>227</v>
      </c>
      <c r="F231" s="4">
        <v>179</v>
      </c>
      <c r="G231" s="5">
        <v>54</v>
      </c>
      <c r="H231" s="4">
        <v>5.32</v>
      </c>
      <c r="I231" s="4">
        <v>9.01</v>
      </c>
      <c r="S231" s="15"/>
      <c r="T231" s="15"/>
      <c r="U231" s="16"/>
      <c r="V231" s="16"/>
      <c r="W231" s="16"/>
      <c r="X231" s="16"/>
      <c r="Y231" s="16"/>
      <c r="Z231" s="16"/>
    </row>
    <row r="232" spans="1:26" ht="12.75">
      <c r="A232" s="2">
        <v>37889</v>
      </c>
      <c r="B232" t="s">
        <v>15</v>
      </c>
      <c r="C232">
        <v>-4</v>
      </c>
      <c r="S232" s="15"/>
      <c r="T232" s="15"/>
      <c r="U232" s="16"/>
      <c r="V232" s="16"/>
      <c r="W232" s="16"/>
      <c r="X232" s="16"/>
      <c r="Y232" s="16"/>
      <c r="Z232" s="16"/>
    </row>
    <row r="233" spans="1:26" ht="12.75">
      <c r="A233" s="2">
        <v>37889</v>
      </c>
      <c r="B233" t="s">
        <v>15</v>
      </c>
      <c r="C233">
        <v>-5</v>
      </c>
      <c r="S233" s="15"/>
      <c r="T233" s="15"/>
      <c r="U233" s="16"/>
      <c r="V233" s="16"/>
      <c r="W233" s="16"/>
      <c r="X233" s="16"/>
      <c r="Y233" s="16"/>
      <c r="Z233" s="16"/>
    </row>
    <row r="234" spans="1:36" ht="13.5" thickBot="1">
      <c r="A234" s="10"/>
      <c r="B234" s="10"/>
      <c r="C234" s="10"/>
      <c r="D234" s="11"/>
      <c r="E234" s="11"/>
      <c r="F234" s="11"/>
      <c r="G234" s="12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5"/>
      <c r="T234" s="15"/>
      <c r="U234" s="16"/>
      <c r="V234" s="16"/>
      <c r="W234" s="16"/>
      <c r="X234" s="16"/>
      <c r="Y234" s="16"/>
      <c r="Z234" s="16"/>
      <c r="AA234" s="10"/>
      <c r="AB234" s="10"/>
      <c r="AC234" s="10"/>
      <c r="AD234" s="11"/>
      <c r="AE234" s="11"/>
      <c r="AF234" s="11"/>
      <c r="AG234" s="12"/>
      <c r="AH234" s="11"/>
      <c r="AI234" s="11"/>
      <c r="AJ234" s="10"/>
    </row>
    <row r="235" spans="1:26" ht="12.75">
      <c r="A235" s="2">
        <v>37903</v>
      </c>
      <c r="B235" t="s">
        <v>2</v>
      </c>
      <c r="C235">
        <v>0</v>
      </c>
      <c r="D235" s="4">
        <v>14.18</v>
      </c>
      <c r="E235" s="4">
        <v>228</v>
      </c>
      <c r="F235" s="4">
        <v>181</v>
      </c>
      <c r="G235" s="5">
        <v>88.9</v>
      </c>
      <c r="H235" s="4">
        <v>8.98</v>
      </c>
      <c r="I235" s="4">
        <v>8.86</v>
      </c>
      <c r="J235" s="18">
        <v>37903</v>
      </c>
      <c r="K235" s="19" t="s">
        <v>7</v>
      </c>
      <c r="L235" s="20" t="s">
        <v>4</v>
      </c>
      <c r="M235" s="20" t="s">
        <v>3</v>
      </c>
      <c r="N235" s="20" t="s">
        <v>6</v>
      </c>
      <c r="O235" s="21" t="s">
        <v>9</v>
      </c>
      <c r="P235" s="20" t="s">
        <v>5</v>
      </c>
      <c r="Q235" s="22" t="s">
        <v>10</v>
      </c>
      <c r="S235" s="15"/>
      <c r="T235" s="15"/>
      <c r="U235" s="16"/>
      <c r="V235" s="16"/>
      <c r="W235" s="16"/>
      <c r="X235" s="16"/>
      <c r="Y235" s="16"/>
      <c r="Z235" s="16"/>
    </row>
    <row r="236" spans="1:26" ht="12.75">
      <c r="A236" s="2">
        <v>37903</v>
      </c>
      <c r="B236" t="s">
        <v>2</v>
      </c>
      <c r="C236">
        <v>-1</v>
      </c>
      <c r="D236" s="4">
        <v>14.18</v>
      </c>
      <c r="E236" s="4">
        <v>228</v>
      </c>
      <c r="F236" s="4">
        <v>181</v>
      </c>
      <c r="G236" s="5">
        <v>81.4</v>
      </c>
      <c r="H236" s="4">
        <v>8.35</v>
      </c>
      <c r="I236" s="4">
        <v>8.78</v>
      </c>
      <c r="J236" s="23"/>
      <c r="K236" s="24">
        <v>0</v>
      </c>
      <c r="L236" s="31">
        <f aca="true" t="shared" si="11" ref="L236:Q239">AVERAGE(D235,D242,D249)</f>
        <v>14.18</v>
      </c>
      <c r="M236" s="31">
        <f t="shared" si="11"/>
        <v>228.33333333333334</v>
      </c>
      <c r="N236" s="31">
        <f t="shared" si="11"/>
        <v>181.33333333333334</v>
      </c>
      <c r="O236" s="31">
        <f t="shared" si="11"/>
        <v>91</v>
      </c>
      <c r="P236" s="31">
        <f t="shared" si="11"/>
        <v>9.223333333333334</v>
      </c>
      <c r="Q236" s="32">
        <f t="shared" si="11"/>
        <v>9.173333333333334</v>
      </c>
      <c r="S236" s="15"/>
      <c r="T236" s="15"/>
      <c r="U236" s="16"/>
      <c r="V236" s="16"/>
      <c r="W236" s="16"/>
      <c r="X236" s="16"/>
      <c r="Y236" s="16"/>
      <c r="Z236" s="16"/>
    </row>
    <row r="237" spans="1:26" ht="12.75">
      <c r="A237" s="2">
        <v>37903</v>
      </c>
      <c r="B237" t="s">
        <v>2</v>
      </c>
      <c r="C237">
        <v>-2</v>
      </c>
      <c r="D237" s="4">
        <v>14.14</v>
      </c>
      <c r="E237" s="4">
        <v>228</v>
      </c>
      <c r="F237" s="4">
        <v>181</v>
      </c>
      <c r="G237" s="5">
        <v>79.3</v>
      </c>
      <c r="H237" s="4">
        <v>8.13</v>
      </c>
      <c r="I237" s="4">
        <v>8.53</v>
      </c>
      <c r="J237" s="23"/>
      <c r="K237" s="24">
        <v>-1</v>
      </c>
      <c r="L237" s="31">
        <f t="shared" si="11"/>
        <v>14.116666666666667</v>
      </c>
      <c r="M237" s="31">
        <f t="shared" si="11"/>
        <v>228.33333333333334</v>
      </c>
      <c r="N237" s="31">
        <f t="shared" si="11"/>
        <v>181</v>
      </c>
      <c r="O237" s="31">
        <f t="shared" si="11"/>
        <v>84.7</v>
      </c>
      <c r="P237" s="31">
        <f t="shared" si="11"/>
        <v>8.683333333333334</v>
      </c>
      <c r="Q237" s="32">
        <f t="shared" si="11"/>
        <v>9.12</v>
      </c>
      <c r="S237" s="15"/>
      <c r="T237" s="15"/>
      <c r="U237" s="16"/>
      <c r="V237" s="16"/>
      <c r="W237" s="16"/>
      <c r="X237" s="16"/>
      <c r="Y237" s="16"/>
      <c r="Z237" s="16"/>
    </row>
    <row r="238" spans="1:26" ht="12.75">
      <c r="A238" s="2">
        <v>37903</v>
      </c>
      <c r="B238" t="s">
        <v>2</v>
      </c>
      <c r="C238">
        <v>-3</v>
      </c>
      <c r="D238" s="4">
        <v>14.05</v>
      </c>
      <c r="E238" s="4">
        <v>229</v>
      </c>
      <c r="F238" s="4">
        <v>181</v>
      </c>
      <c r="G238" s="5">
        <v>77.8</v>
      </c>
      <c r="H238" s="4">
        <v>8</v>
      </c>
      <c r="I238" s="4">
        <v>8.58</v>
      </c>
      <c r="J238" s="23"/>
      <c r="K238" s="24">
        <v>-2</v>
      </c>
      <c r="L238" s="31">
        <f t="shared" si="11"/>
        <v>13.903333333333334</v>
      </c>
      <c r="M238" s="31">
        <f t="shared" si="11"/>
        <v>228.66666666666666</v>
      </c>
      <c r="N238" s="31">
        <f t="shared" si="11"/>
        <v>180.33333333333334</v>
      </c>
      <c r="O238" s="31">
        <f t="shared" si="11"/>
        <v>78.46666666666665</v>
      </c>
      <c r="P238" s="31">
        <f t="shared" si="11"/>
        <v>8.030000000000001</v>
      </c>
      <c r="Q238" s="32">
        <f t="shared" si="11"/>
        <v>8.946666666666667</v>
      </c>
      <c r="S238" s="15"/>
      <c r="T238" s="15"/>
      <c r="U238" s="16"/>
      <c r="V238" s="16"/>
      <c r="W238" s="16"/>
      <c r="X238" s="16"/>
      <c r="Y238" s="16"/>
      <c r="Z238" s="16"/>
    </row>
    <row r="239" spans="1:26" ht="12.75">
      <c r="A239" s="2">
        <v>37903</v>
      </c>
      <c r="B239" t="s">
        <v>2</v>
      </c>
      <c r="C239">
        <v>-4</v>
      </c>
      <c r="J239" s="23"/>
      <c r="K239" s="24">
        <v>-3</v>
      </c>
      <c r="L239" s="31">
        <f t="shared" si="11"/>
        <v>14.05</v>
      </c>
      <c r="M239" s="31">
        <f t="shared" si="11"/>
        <v>229</v>
      </c>
      <c r="N239" s="31">
        <f t="shared" si="11"/>
        <v>181</v>
      </c>
      <c r="O239" s="31">
        <f t="shared" si="11"/>
        <v>77.8</v>
      </c>
      <c r="P239" s="31">
        <f t="shared" si="11"/>
        <v>8</v>
      </c>
      <c r="Q239" s="32">
        <f t="shared" si="11"/>
        <v>8.58</v>
      </c>
      <c r="S239" s="15"/>
      <c r="T239" s="15"/>
      <c r="U239" s="16"/>
      <c r="V239" s="16"/>
      <c r="W239" s="16"/>
      <c r="X239" s="16"/>
      <c r="Y239" s="16"/>
      <c r="Z239" s="16"/>
    </row>
    <row r="240" spans="1:26" ht="12.75">
      <c r="A240" s="2">
        <v>37903</v>
      </c>
      <c r="B240" t="s">
        <v>2</v>
      </c>
      <c r="C240">
        <v>-5</v>
      </c>
      <c r="J240" s="23"/>
      <c r="K240" s="24">
        <v>-4</v>
      </c>
      <c r="L240" s="31"/>
      <c r="M240" s="31"/>
      <c r="N240" s="31"/>
      <c r="O240" s="31"/>
      <c r="P240" s="31"/>
      <c r="Q240" s="32"/>
      <c r="S240" s="15"/>
      <c r="T240" s="15"/>
      <c r="U240" s="16"/>
      <c r="V240" s="16"/>
      <c r="W240" s="16"/>
      <c r="X240" s="16"/>
      <c r="Y240" s="16"/>
      <c r="Z240" s="16"/>
    </row>
    <row r="241" spans="2:26" ht="13.5" thickBot="1">
      <c r="B241" s="15"/>
      <c r="C241" s="15"/>
      <c r="J241" s="27"/>
      <c r="K241" s="28">
        <v>-5</v>
      </c>
      <c r="L241" s="33"/>
      <c r="M241" s="33"/>
      <c r="N241" s="33"/>
      <c r="O241" s="33"/>
      <c r="P241" s="33"/>
      <c r="Q241" s="34"/>
      <c r="S241" s="15"/>
      <c r="T241" s="15"/>
      <c r="U241" s="16"/>
      <c r="V241" s="16"/>
      <c r="W241" s="16"/>
      <c r="X241" s="16"/>
      <c r="Y241" s="16"/>
      <c r="Z241" s="16"/>
    </row>
    <row r="242" spans="1:26" ht="12.75">
      <c r="A242" s="2">
        <v>37903</v>
      </c>
      <c r="B242" t="s">
        <v>8</v>
      </c>
      <c r="C242">
        <v>0</v>
      </c>
      <c r="D242" s="4">
        <v>14.14</v>
      </c>
      <c r="E242" s="4">
        <v>229</v>
      </c>
      <c r="F242" s="4">
        <v>182</v>
      </c>
      <c r="G242" s="5">
        <v>90.5</v>
      </c>
      <c r="H242" s="4">
        <v>9.18</v>
      </c>
      <c r="I242" s="4">
        <v>9.32</v>
      </c>
      <c r="S242" s="15"/>
      <c r="T242" s="15"/>
      <c r="U242" s="16"/>
      <c r="V242" s="16"/>
      <c r="W242" s="16"/>
      <c r="X242" s="16"/>
      <c r="Y242" s="16"/>
      <c r="Z242" s="16"/>
    </row>
    <row r="243" spans="1:26" ht="12.75">
      <c r="A243" s="2">
        <v>37903</v>
      </c>
      <c r="B243" t="s">
        <v>8</v>
      </c>
      <c r="C243">
        <v>-1</v>
      </c>
      <c r="D243" s="4">
        <v>14.1</v>
      </c>
      <c r="E243" s="4">
        <v>229</v>
      </c>
      <c r="F243" s="4">
        <v>181</v>
      </c>
      <c r="G243" s="5">
        <v>85</v>
      </c>
      <c r="H243" s="4">
        <v>8.72</v>
      </c>
      <c r="I243" s="4">
        <v>9.28</v>
      </c>
      <c r="S243" s="15"/>
      <c r="T243" s="15"/>
      <c r="U243" s="16"/>
      <c r="V243" s="16"/>
      <c r="W243" s="16"/>
      <c r="X243" s="16"/>
      <c r="Y243" s="16"/>
      <c r="Z243" s="16"/>
    </row>
    <row r="244" spans="1:26" ht="12.75">
      <c r="A244" s="2">
        <v>37903</v>
      </c>
      <c r="B244" t="s">
        <v>8</v>
      </c>
      <c r="C244">
        <v>-2</v>
      </c>
      <c r="D244" s="4">
        <v>13.74</v>
      </c>
      <c r="E244" s="4">
        <v>230</v>
      </c>
      <c r="F244" s="4">
        <v>181</v>
      </c>
      <c r="G244" s="5">
        <v>72.6</v>
      </c>
      <c r="H244" s="4">
        <v>7.36</v>
      </c>
      <c r="I244" s="4">
        <v>9.13</v>
      </c>
      <c r="S244" s="15"/>
      <c r="T244" s="15"/>
      <c r="U244" s="16"/>
      <c r="V244" s="16"/>
      <c r="W244" s="16"/>
      <c r="X244" s="16"/>
      <c r="Y244" s="16"/>
      <c r="Z244" s="16"/>
    </row>
    <row r="245" spans="1:26" ht="12.75">
      <c r="A245" s="2">
        <v>37903</v>
      </c>
      <c r="B245" t="s">
        <v>8</v>
      </c>
      <c r="C245">
        <v>-3</v>
      </c>
      <c r="S245" s="15"/>
      <c r="T245" s="15"/>
      <c r="U245" s="16"/>
      <c r="V245" s="16"/>
      <c r="W245" s="16"/>
      <c r="X245" s="16"/>
      <c r="Y245" s="16"/>
      <c r="Z245" s="16"/>
    </row>
    <row r="246" spans="1:26" ht="12.75">
      <c r="A246" s="2">
        <v>37903</v>
      </c>
      <c r="B246" t="s">
        <v>8</v>
      </c>
      <c r="C246">
        <v>-4</v>
      </c>
      <c r="S246" s="15"/>
      <c r="T246" s="15"/>
      <c r="U246" s="16"/>
      <c r="V246" s="16"/>
      <c r="W246" s="16"/>
      <c r="X246" s="16"/>
      <c r="Y246" s="16"/>
      <c r="Z246" s="16"/>
    </row>
    <row r="247" spans="1:26" ht="12.75">
      <c r="A247" s="2">
        <v>37903</v>
      </c>
      <c r="B247" t="s">
        <v>8</v>
      </c>
      <c r="C247">
        <v>-5</v>
      </c>
      <c r="S247" s="15"/>
      <c r="T247" s="15"/>
      <c r="U247" s="16"/>
      <c r="V247" s="16"/>
      <c r="W247" s="16"/>
      <c r="X247" s="16"/>
      <c r="Y247" s="16"/>
      <c r="Z247" s="16"/>
    </row>
    <row r="248" spans="19:26" ht="12.75">
      <c r="S248" s="15"/>
      <c r="T248" s="15"/>
      <c r="U248" s="16"/>
      <c r="V248" s="16"/>
      <c r="W248" s="16"/>
      <c r="X248" s="16"/>
      <c r="Y248" s="16"/>
      <c r="Z248" s="16"/>
    </row>
    <row r="249" spans="1:26" ht="12.75">
      <c r="A249" s="2">
        <v>37903</v>
      </c>
      <c r="B249" t="s">
        <v>15</v>
      </c>
      <c r="C249">
        <v>0</v>
      </c>
      <c r="D249" s="4">
        <v>14.22</v>
      </c>
      <c r="E249" s="4">
        <v>228</v>
      </c>
      <c r="F249" s="4">
        <v>181</v>
      </c>
      <c r="G249" s="5">
        <v>93.6</v>
      </c>
      <c r="H249" s="4">
        <v>9.51</v>
      </c>
      <c r="I249" s="4">
        <v>9.34</v>
      </c>
      <c r="S249" s="15"/>
      <c r="T249" s="15"/>
      <c r="U249" s="16"/>
      <c r="V249" s="16"/>
      <c r="W249" s="16"/>
      <c r="X249" s="16"/>
      <c r="Y249" s="16"/>
      <c r="Z249" s="16"/>
    </row>
    <row r="250" spans="1:26" ht="12.75">
      <c r="A250" s="2">
        <v>37903</v>
      </c>
      <c r="B250" t="s">
        <v>15</v>
      </c>
      <c r="C250">
        <v>-1</v>
      </c>
      <c r="D250" s="4">
        <v>14.07</v>
      </c>
      <c r="E250" s="4">
        <v>228</v>
      </c>
      <c r="F250" s="4">
        <v>181</v>
      </c>
      <c r="G250" s="5">
        <v>87.7</v>
      </c>
      <c r="H250" s="4">
        <v>8.98</v>
      </c>
      <c r="I250" s="4">
        <v>9.3</v>
      </c>
      <c r="S250" s="15"/>
      <c r="T250" s="15"/>
      <c r="U250" s="16"/>
      <c r="V250" s="16"/>
      <c r="W250" s="16"/>
      <c r="X250" s="16"/>
      <c r="Y250" s="16"/>
      <c r="Z250" s="16"/>
    </row>
    <row r="251" spans="1:26" ht="12.75">
      <c r="A251" s="2">
        <v>37903</v>
      </c>
      <c r="B251" t="s">
        <v>15</v>
      </c>
      <c r="C251">
        <v>-2</v>
      </c>
      <c r="D251" s="4">
        <v>13.83</v>
      </c>
      <c r="E251" s="4">
        <v>228</v>
      </c>
      <c r="F251" s="4">
        <v>179</v>
      </c>
      <c r="G251" s="5">
        <v>83.5</v>
      </c>
      <c r="H251" s="4">
        <v>8.6</v>
      </c>
      <c r="I251" s="4">
        <v>9.18</v>
      </c>
      <c r="S251" s="15"/>
      <c r="T251" s="15"/>
      <c r="U251" s="16"/>
      <c r="V251" s="16"/>
      <c r="W251" s="16"/>
      <c r="X251" s="16"/>
      <c r="Y251" s="16"/>
      <c r="Z251" s="16"/>
    </row>
    <row r="252" spans="1:26" ht="12.75">
      <c r="A252" s="2">
        <v>37903</v>
      </c>
      <c r="B252" t="s">
        <v>15</v>
      </c>
      <c r="C252">
        <v>-3</v>
      </c>
      <c r="S252" s="15"/>
      <c r="T252" s="15"/>
      <c r="U252" s="16"/>
      <c r="V252" s="16"/>
      <c r="W252" s="16"/>
      <c r="X252" s="16"/>
      <c r="Y252" s="16"/>
      <c r="Z252" s="16"/>
    </row>
    <row r="253" spans="1:26" ht="12.75">
      <c r="A253" s="2">
        <v>37903</v>
      </c>
      <c r="B253" t="s">
        <v>15</v>
      </c>
      <c r="C253">
        <v>-4</v>
      </c>
      <c r="S253" s="15"/>
      <c r="T253" s="15"/>
      <c r="U253" s="16"/>
      <c r="V253" s="16"/>
      <c r="W253" s="16"/>
      <c r="X253" s="16"/>
      <c r="Y253" s="16"/>
      <c r="Z253" s="16"/>
    </row>
    <row r="254" spans="1:26" ht="12.75">
      <c r="A254" s="2">
        <v>37903</v>
      </c>
      <c r="B254" t="s">
        <v>15</v>
      </c>
      <c r="C254">
        <v>-5</v>
      </c>
      <c r="S254" s="15"/>
      <c r="T254" s="15"/>
      <c r="U254" s="16"/>
      <c r="V254" s="16"/>
      <c r="W254" s="16"/>
      <c r="X254" s="16"/>
      <c r="Y254" s="16"/>
      <c r="Z254" s="16"/>
    </row>
    <row r="255" spans="1:36" ht="13.5" thickBot="1">
      <c r="A255" s="10"/>
      <c r="B255" s="10"/>
      <c r="C255" s="10"/>
      <c r="D255" s="11"/>
      <c r="E255" s="11"/>
      <c r="F255" s="11"/>
      <c r="G255" s="12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5"/>
      <c r="T255" s="15"/>
      <c r="U255" s="16"/>
      <c r="V255" s="16"/>
      <c r="W255" s="16"/>
      <c r="X255" s="16"/>
      <c r="Y255" s="16"/>
      <c r="Z255" s="16"/>
      <c r="AA255" s="10"/>
      <c r="AB255" s="10"/>
      <c r="AC255" s="10"/>
      <c r="AD255" s="11"/>
      <c r="AE255" s="11"/>
      <c r="AF255" s="11"/>
      <c r="AG255" s="12"/>
      <c r="AH255" s="11"/>
      <c r="AI255" s="11"/>
      <c r="AJ255" s="10"/>
    </row>
    <row r="256" spans="1:26" ht="12.75">
      <c r="A256" s="2">
        <v>37916</v>
      </c>
      <c r="B256" t="s">
        <v>2</v>
      </c>
      <c r="C256">
        <v>0</v>
      </c>
      <c r="D256" s="4">
        <v>11.71</v>
      </c>
      <c r="E256" s="4">
        <v>233</v>
      </c>
      <c r="F256" s="4">
        <v>174</v>
      </c>
      <c r="G256" s="5">
        <v>80.4</v>
      </c>
      <c r="H256" s="4">
        <v>8.69</v>
      </c>
      <c r="I256" s="4">
        <v>9.13</v>
      </c>
      <c r="J256" s="18">
        <v>37916</v>
      </c>
      <c r="K256" s="19" t="s">
        <v>7</v>
      </c>
      <c r="L256" s="20" t="s">
        <v>4</v>
      </c>
      <c r="M256" s="20" t="s">
        <v>3</v>
      </c>
      <c r="N256" s="20" t="s">
        <v>6</v>
      </c>
      <c r="O256" s="21" t="s">
        <v>9</v>
      </c>
      <c r="P256" s="20" t="s">
        <v>5</v>
      </c>
      <c r="Q256" s="22" t="s">
        <v>10</v>
      </c>
      <c r="S256" s="15"/>
      <c r="T256" s="15"/>
      <c r="U256" s="16"/>
      <c r="V256" s="16"/>
      <c r="W256" s="16"/>
      <c r="X256" s="16"/>
      <c r="Y256" s="16"/>
      <c r="Z256" s="16"/>
    </row>
    <row r="257" spans="1:26" ht="12.75">
      <c r="A257" s="2">
        <v>37916</v>
      </c>
      <c r="B257" t="s">
        <v>2</v>
      </c>
      <c r="C257">
        <v>-1</v>
      </c>
      <c r="D257" s="4">
        <v>11.68</v>
      </c>
      <c r="E257" s="4">
        <v>233</v>
      </c>
      <c r="F257" s="4">
        <v>173</v>
      </c>
      <c r="G257" s="5">
        <v>79.2</v>
      </c>
      <c r="H257" s="4">
        <v>8.58</v>
      </c>
      <c r="I257" s="4">
        <v>9.08</v>
      </c>
      <c r="J257" s="23"/>
      <c r="K257" s="24">
        <v>0</v>
      </c>
      <c r="L257" s="31">
        <f aca="true" t="shared" si="12" ref="L257:Q260">AVERAGE(D256,D263,D270)</f>
        <v>12.053333333333333</v>
      </c>
      <c r="M257" s="31">
        <f t="shared" si="12"/>
        <v>233.33333333333334</v>
      </c>
      <c r="N257" s="31">
        <f t="shared" si="12"/>
        <v>176</v>
      </c>
      <c r="O257" s="31">
        <f t="shared" si="12"/>
        <v>85.36666666666667</v>
      </c>
      <c r="P257" s="31">
        <f t="shared" si="12"/>
        <v>9.176666666666668</v>
      </c>
      <c r="Q257" s="32">
        <f t="shared" si="12"/>
        <v>9.340000000000002</v>
      </c>
      <c r="S257" s="15"/>
      <c r="T257" s="15"/>
      <c r="U257" s="16"/>
      <c r="V257" s="16"/>
      <c r="W257" s="16"/>
      <c r="X257" s="16"/>
      <c r="Y257" s="16"/>
      <c r="Z257" s="16"/>
    </row>
    <row r="258" spans="1:26" ht="12.75">
      <c r="A258" s="2">
        <v>37916</v>
      </c>
      <c r="B258" t="s">
        <v>2</v>
      </c>
      <c r="C258">
        <v>-2</v>
      </c>
      <c r="D258" s="4">
        <v>11.2</v>
      </c>
      <c r="E258" s="4">
        <v>232</v>
      </c>
      <c r="F258" s="4">
        <v>171</v>
      </c>
      <c r="G258" s="5">
        <v>79.4</v>
      </c>
      <c r="H258" s="4">
        <v>8.7</v>
      </c>
      <c r="I258" s="4">
        <v>9.35</v>
      </c>
      <c r="J258" s="23"/>
      <c r="K258" s="24">
        <v>-1</v>
      </c>
      <c r="L258" s="31">
        <f t="shared" si="12"/>
        <v>11.553333333333333</v>
      </c>
      <c r="M258" s="31">
        <f t="shared" si="12"/>
        <v>233.33333333333334</v>
      </c>
      <c r="N258" s="31">
        <f t="shared" si="12"/>
        <v>173</v>
      </c>
      <c r="O258" s="31">
        <f t="shared" si="12"/>
        <v>80.33333333333333</v>
      </c>
      <c r="P258" s="31">
        <f t="shared" si="12"/>
        <v>8.723333333333333</v>
      </c>
      <c r="Q258" s="32">
        <f t="shared" si="12"/>
        <v>9.253333333333334</v>
      </c>
      <c r="S258" s="15"/>
      <c r="T258" s="15"/>
      <c r="U258" s="16"/>
      <c r="V258" s="16"/>
      <c r="W258" s="16"/>
      <c r="X258" s="16"/>
      <c r="Y258" s="16"/>
      <c r="Z258" s="16"/>
    </row>
    <row r="259" spans="1:26" ht="12.75">
      <c r="A259" s="2">
        <v>37916</v>
      </c>
      <c r="B259" t="s">
        <v>2</v>
      </c>
      <c r="C259">
        <v>-3</v>
      </c>
      <c r="D259" s="4">
        <v>10.9</v>
      </c>
      <c r="E259" s="4">
        <v>234</v>
      </c>
      <c r="F259" s="4">
        <v>171</v>
      </c>
      <c r="G259" s="5">
        <v>63.3</v>
      </c>
      <c r="H259" s="4">
        <v>6.88</v>
      </c>
      <c r="I259" s="4">
        <v>8.99</v>
      </c>
      <c r="J259" s="23"/>
      <c r="K259" s="24">
        <v>-2</v>
      </c>
      <c r="L259" s="31">
        <f t="shared" si="12"/>
        <v>11.149999999999999</v>
      </c>
      <c r="M259" s="31">
        <f t="shared" si="12"/>
        <v>233.33333333333334</v>
      </c>
      <c r="N259" s="31">
        <f t="shared" si="12"/>
        <v>171.33333333333334</v>
      </c>
      <c r="O259" s="31">
        <f t="shared" si="12"/>
        <v>76.86666666666666</v>
      </c>
      <c r="P259" s="31">
        <f t="shared" si="12"/>
        <v>8.403333333333332</v>
      </c>
      <c r="Q259" s="32">
        <f t="shared" si="12"/>
        <v>9.306666666666667</v>
      </c>
      <c r="S259" s="15"/>
      <c r="T259" s="15"/>
      <c r="U259" s="16"/>
      <c r="V259" s="16"/>
      <c r="W259" s="16"/>
      <c r="X259" s="16"/>
      <c r="Y259" s="16"/>
      <c r="Z259" s="16"/>
    </row>
    <row r="260" spans="1:26" ht="12.75">
      <c r="A260" s="2">
        <v>37916</v>
      </c>
      <c r="B260" t="s">
        <v>2</v>
      </c>
      <c r="C260">
        <v>-4</v>
      </c>
      <c r="J260" s="23"/>
      <c r="K260" s="24">
        <v>-3</v>
      </c>
      <c r="L260" s="31">
        <f t="shared" si="12"/>
        <v>10.9</v>
      </c>
      <c r="M260" s="31">
        <f t="shared" si="12"/>
        <v>234</v>
      </c>
      <c r="N260" s="31">
        <f t="shared" si="12"/>
        <v>171</v>
      </c>
      <c r="O260" s="31">
        <f t="shared" si="12"/>
        <v>63.3</v>
      </c>
      <c r="P260" s="31">
        <f t="shared" si="12"/>
        <v>6.88</v>
      </c>
      <c r="Q260" s="32">
        <f t="shared" si="12"/>
        <v>8.99</v>
      </c>
      <c r="S260" s="15"/>
      <c r="T260" s="15"/>
      <c r="U260" s="16"/>
      <c r="V260" s="16"/>
      <c r="W260" s="16"/>
      <c r="X260" s="16"/>
      <c r="Y260" s="16"/>
      <c r="Z260" s="16"/>
    </row>
    <row r="261" spans="1:26" ht="12.75">
      <c r="A261" s="2">
        <v>37916</v>
      </c>
      <c r="B261" t="s">
        <v>2</v>
      </c>
      <c r="C261">
        <v>-5</v>
      </c>
      <c r="J261" s="23"/>
      <c r="K261" s="24">
        <v>-4</v>
      </c>
      <c r="L261" s="31"/>
      <c r="M261" s="31"/>
      <c r="N261" s="31"/>
      <c r="O261" s="31"/>
      <c r="P261" s="31"/>
      <c r="Q261" s="32"/>
      <c r="S261" s="15"/>
      <c r="T261" s="15"/>
      <c r="U261" s="16"/>
      <c r="V261" s="16"/>
      <c r="W261" s="16"/>
      <c r="X261" s="16"/>
      <c r="Y261" s="16"/>
      <c r="Z261" s="16"/>
    </row>
    <row r="262" spans="2:26" ht="13.5" thickBot="1">
      <c r="B262" s="15"/>
      <c r="C262" s="15"/>
      <c r="J262" s="27"/>
      <c r="K262" s="28">
        <v>-5</v>
      </c>
      <c r="L262" s="33"/>
      <c r="M262" s="33"/>
      <c r="N262" s="33"/>
      <c r="O262" s="33"/>
      <c r="P262" s="33"/>
      <c r="Q262" s="34"/>
      <c r="S262" s="15"/>
      <c r="T262" s="15"/>
      <c r="U262" s="16"/>
      <c r="V262" s="16"/>
      <c r="W262" s="16"/>
      <c r="X262" s="16"/>
      <c r="Y262" s="16"/>
      <c r="Z262" s="16"/>
    </row>
    <row r="263" spans="1:26" ht="12.75">
      <c r="A263" s="2">
        <v>37916</v>
      </c>
      <c r="B263" t="s">
        <v>8</v>
      </c>
      <c r="C263">
        <v>0</v>
      </c>
      <c r="D263" s="4">
        <v>12.7</v>
      </c>
      <c r="E263" s="4">
        <v>235</v>
      </c>
      <c r="F263" s="4">
        <v>180</v>
      </c>
      <c r="G263" s="5">
        <v>101.6</v>
      </c>
      <c r="H263" s="4">
        <v>10.81</v>
      </c>
      <c r="I263" s="4">
        <v>9.56</v>
      </c>
      <c r="S263" s="15"/>
      <c r="T263" s="15"/>
      <c r="U263" s="16"/>
      <c r="V263" s="16"/>
      <c r="W263" s="16"/>
      <c r="X263" s="16"/>
      <c r="Y263" s="16"/>
      <c r="Z263" s="16"/>
    </row>
    <row r="264" spans="1:26" ht="12.75">
      <c r="A264" s="2">
        <v>37916</v>
      </c>
      <c r="B264" t="s">
        <v>8</v>
      </c>
      <c r="C264">
        <v>-1</v>
      </c>
      <c r="D264" s="4">
        <v>11.23</v>
      </c>
      <c r="E264" s="4">
        <v>235</v>
      </c>
      <c r="F264" s="4">
        <v>173</v>
      </c>
      <c r="G264" s="5">
        <v>84.5</v>
      </c>
      <c r="H264" s="4">
        <v>9.18</v>
      </c>
      <c r="I264" s="4">
        <v>9.38</v>
      </c>
      <c r="S264" s="15"/>
      <c r="T264" s="15"/>
      <c r="U264" s="16"/>
      <c r="V264" s="16"/>
      <c r="W264" s="16"/>
      <c r="X264" s="16"/>
      <c r="Y264" s="16"/>
      <c r="Z264" s="16"/>
    </row>
    <row r="265" spans="1:26" ht="12.75">
      <c r="A265" s="2">
        <v>37916</v>
      </c>
      <c r="B265" t="s">
        <v>8</v>
      </c>
      <c r="C265">
        <v>-2</v>
      </c>
      <c r="D265" s="4">
        <v>11.06</v>
      </c>
      <c r="E265" s="4">
        <v>235</v>
      </c>
      <c r="F265" s="4">
        <v>172</v>
      </c>
      <c r="G265" s="5">
        <v>77.1</v>
      </c>
      <c r="H265" s="4">
        <v>8.42</v>
      </c>
      <c r="I265" s="4">
        <v>9.27</v>
      </c>
      <c r="S265" s="15"/>
      <c r="T265" s="15"/>
      <c r="U265" s="16"/>
      <c r="V265" s="16"/>
      <c r="W265" s="16"/>
      <c r="X265" s="16"/>
      <c r="Y265" s="16"/>
      <c r="Z265" s="16"/>
    </row>
    <row r="266" spans="1:26" ht="12.75">
      <c r="A266" s="2">
        <v>37916</v>
      </c>
      <c r="B266" t="s">
        <v>8</v>
      </c>
      <c r="C266">
        <v>-3</v>
      </c>
      <c r="S266" s="15"/>
      <c r="T266" s="15"/>
      <c r="U266" s="16"/>
      <c r="V266" s="16"/>
      <c r="W266" s="16"/>
      <c r="X266" s="16"/>
      <c r="Y266" s="16"/>
      <c r="Z266" s="16"/>
    </row>
    <row r="267" spans="1:26" ht="12.75">
      <c r="A267" s="2">
        <v>37916</v>
      </c>
      <c r="B267" t="s">
        <v>8</v>
      </c>
      <c r="C267">
        <v>-4</v>
      </c>
      <c r="S267" s="15"/>
      <c r="T267" s="15"/>
      <c r="U267" s="16"/>
      <c r="V267" s="16"/>
      <c r="W267" s="16"/>
      <c r="X267" s="16"/>
      <c r="Y267" s="16"/>
      <c r="Z267" s="16"/>
    </row>
    <row r="268" spans="1:26" ht="12.75">
      <c r="A268" s="2">
        <v>37916</v>
      </c>
      <c r="B268" t="s">
        <v>8</v>
      </c>
      <c r="C268">
        <v>-5</v>
      </c>
      <c r="S268" s="15"/>
      <c r="T268" s="15"/>
      <c r="U268" s="16"/>
      <c r="V268" s="16"/>
      <c r="W268" s="16"/>
      <c r="X268" s="16"/>
      <c r="Y268" s="16"/>
      <c r="Z268" s="16"/>
    </row>
    <row r="269" spans="19:26" ht="12.75">
      <c r="S269" s="15"/>
      <c r="T269" s="15"/>
      <c r="U269" s="16"/>
      <c r="V269" s="16"/>
      <c r="W269" s="16"/>
      <c r="X269" s="16"/>
      <c r="Y269" s="16"/>
      <c r="Z269" s="16"/>
    </row>
    <row r="270" spans="1:26" ht="12.75">
      <c r="A270" s="2">
        <v>37916</v>
      </c>
      <c r="B270" t="s">
        <v>15</v>
      </c>
      <c r="C270">
        <v>0</v>
      </c>
      <c r="D270" s="4">
        <v>11.75</v>
      </c>
      <c r="E270" s="4">
        <v>232</v>
      </c>
      <c r="F270" s="4">
        <v>174</v>
      </c>
      <c r="G270" s="5">
        <v>74.1</v>
      </c>
      <c r="H270" s="4">
        <v>8.03</v>
      </c>
      <c r="I270" s="4">
        <v>9.33</v>
      </c>
      <c r="S270" s="15"/>
      <c r="T270" s="15"/>
      <c r="U270" s="16"/>
      <c r="V270" s="16"/>
      <c r="W270" s="16"/>
      <c r="X270" s="16"/>
      <c r="Y270" s="16"/>
      <c r="Z270" s="16"/>
    </row>
    <row r="271" spans="1:26" ht="12.75">
      <c r="A271" s="2">
        <v>37916</v>
      </c>
      <c r="B271" t="s">
        <v>15</v>
      </c>
      <c r="C271">
        <v>-1</v>
      </c>
      <c r="D271" s="4">
        <v>11.75</v>
      </c>
      <c r="E271" s="4">
        <v>232</v>
      </c>
      <c r="F271" s="4">
        <v>173</v>
      </c>
      <c r="G271" s="5">
        <v>77.3</v>
      </c>
      <c r="H271" s="4">
        <v>8.41</v>
      </c>
      <c r="I271" s="4">
        <v>9.3</v>
      </c>
      <c r="S271" s="15"/>
      <c r="T271" s="15"/>
      <c r="U271" s="16"/>
      <c r="V271" s="16"/>
      <c r="W271" s="16"/>
      <c r="X271" s="16"/>
      <c r="Y271" s="16"/>
      <c r="Z271" s="16"/>
    </row>
    <row r="272" spans="1:26" ht="12.75">
      <c r="A272" s="2">
        <v>37916</v>
      </c>
      <c r="B272" t="s">
        <v>15</v>
      </c>
      <c r="C272">
        <v>-2</v>
      </c>
      <c r="D272" s="4">
        <v>11.19</v>
      </c>
      <c r="E272" s="4">
        <v>233</v>
      </c>
      <c r="F272" s="4">
        <v>171</v>
      </c>
      <c r="G272" s="5">
        <v>74.1</v>
      </c>
      <c r="H272" s="4">
        <v>8.09</v>
      </c>
      <c r="I272" s="4">
        <v>9.3</v>
      </c>
      <c r="S272" s="15"/>
      <c r="T272" s="15"/>
      <c r="U272" s="16"/>
      <c r="V272" s="16"/>
      <c r="W272" s="16"/>
      <c r="X272" s="16"/>
      <c r="Y272" s="16"/>
      <c r="Z272" s="16"/>
    </row>
    <row r="273" spans="1:26" ht="12.75">
      <c r="A273" s="2">
        <v>37916</v>
      </c>
      <c r="B273" t="s">
        <v>15</v>
      </c>
      <c r="C273">
        <v>-3</v>
      </c>
      <c r="S273" s="15"/>
      <c r="T273" s="15"/>
      <c r="U273" s="16"/>
      <c r="V273" s="16"/>
      <c r="W273" s="16"/>
      <c r="X273" s="16"/>
      <c r="Y273" s="16"/>
      <c r="Z273" s="16"/>
    </row>
    <row r="274" spans="1:26" ht="12.75">
      <c r="A274" s="2">
        <v>37916</v>
      </c>
      <c r="B274" t="s">
        <v>15</v>
      </c>
      <c r="C274">
        <v>-4</v>
      </c>
      <c r="S274" s="15"/>
      <c r="T274" s="15"/>
      <c r="U274" s="16"/>
      <c r="V274" s="16"/>
      <c r="W274" s="16"/>
      <c r="X274" s="16"/>
      <c r="Y274" s="16"/>
      <c r="Z274" s="16"/>
    </row>
    <row r="275" spans="1:26" ht="12.75">
      <c r="A275" s="2">
        <v>37916</v>
      </c>
      <c r="B275" t="s">
        <v>15</v>
      </c>
      <c r="C275">
        <v>-5</v>
      </c>
      <c r="S275" s="15"/>
      <c r="T275" s="15"/>
      <c r="U275" s="16"/>
      <c r="V275" s="16"/>
      <c r="W275" s="16"/>
      <c r="X275" s="16"/>
      <c r="Y275" s="16"/>
      <c r="Z275" s="16"/>
    </row>
    <row r="276" spans="1:36" ht="13.5" thickBot="1">
      <c r="A276" s="10"/>
      <c r="B276" s="10"/>
      <c r="C276" s="10"/>
      <c r="D276" s="11"/>
      <c r="E276" s="11"/>
      <c r="F276" s="11"/>
      <c r="G276" s="12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5"/>
      <c r="T276" s="15"/>
      <c r="U276" s="16"/>
      <c r="V276" s="16"/>
      <c r="W276" s="16"/>
      <c r="X276" s="16"/>
      <c r="Y276" s="16"/>
      <c r="Z276" s="16"/>
      <c r="AA276" s="10"/>
      <c r="AB276" s="10"/>
      <c r="AC276" s="10"/>
      <c r="AD276" s="11"/>
      <c r="AE276" s="11"/>
      <c r="AF276" s="11"/>
      <c r="AG276" s="12"/>
      <c r="AH276" s="11"/>
      <c r="AI276" s="11"/>
      <c r="AJ276" s="10"/>
    </row>
    <row r="277" spans="1:26" ht="12.75">
      <c r="A277" s="2">
        <v>37932</v>
      </c>
      <c r="B277" t="s">
        <v>2</v>
      </c>
      <c r="C277">
        <v>0</v>
      </c>
      <c r="D277" s="4">
        <v>4.23</v>
      </c>
      <c r="E277" s="4">
        <v>243</v>
      </c>
      <c r="F277" s="4">
        <v>147</v>
      </c>
      <c r="G277" s="5">
        <v>82.3</v>
      </c>
      <c r="H277" s="4">
        <v>10.71</v>
      </c>
      <c r="I277" s="4">
        <v>8.73</v>
      </c>
      <c r="J277" s="18">
        <v>37932</v>
      </c>
      <c r="K277" s="19" t="s">
        <v>7</v>
      </c>
      <c r="L277" s="20" t="s">
        <v>4</v>
      </c>
      <c r="M277" s="20" t="s">
        <v>3</v>
      </c>
      <c r="N277" s="20" t="s">
        <v>6</v>
      </c>
      <c r="O277" s="21" t="s">
        <v>9</v>
      </c>
      <c r="P277" s="20" t="s">
        <v>5</v>
      </c>
      <c r="Q277" s="22" t="s">
        <v>10</v>
      </c>
      <c r="S277" s="15"/>
      <c r="T277" s="15"/>
      <c r="U277" s="16"/>
      <c r="V277" s="16"/>
      <c r="W277" s="16"/>
      <c r="X277" s="16"/>
      <c r="Y277" s="16"/>
      <c r="Z277" s="16"/>
    </row>
    <row r="278" spans="1:26" ht="12.75">
      <c r="A278" s="2">
        <v>37932</v>
      </c>
      <c r="B278" t="s">
        <v>2</v>
      </c>
      <c r="C278">
        <v>-1</v>
      </c>
      <c r="D278" s="4">
        <v>3.9</v>
      </c>
      <c r="E278" s="4">
        <v>244</v>
      </c>
      <c r="F278" s="4">
        <v>146</v>
      </c>
      <c r="G278" s="5">
        <v>79.6</v>
      </c>
      <c r="H278" s="4">
        <v>10.39</v>
      </c>
      <c r="I278" s="4">
        <v>8.71</v>
      </c>
      <c r="J278" s="23"/>
      <c r="K278" s="24">
        <v>0</v>
      </c>
      <c r="L278" s="31">
        <f aca="true" t="shared" si="13" ref="L278:Q281">AVERAGE(D277,D284,D291)</f>
        <v>3.8000000000000003</v>
      </c>
      <c r="M278" s="31">
        <f t="shared" si="13"/>
        <v>244</v>
      </c>
      <c r="N278" s="31">
        <f t="shared" si="13"/>
        <v>145</v>
      </c>
      <c r="O278" s="31">
        <f t="shared" si="13"/>
        <v>81.7</v>
      </c>
      <c r="P278" s="31">
        <f t="shared" si="13"/>
        <v>10.726666666666667</v>
      </c>
      <c r="Q278" s="32">
        <f t="shared" si="13"/>
        <v>8.986666666666666</v>
      </c>
      <c r="S278" s="15"/>
      <c r="T278" s="15"/>
      <c r="U278" s="16"/>
      <c r="V278" s="16"/>
      <c r="W278" s="16"/>
      <c r="X278" s="16"/>
      <c r="Y278" s="16"/>
      <c r="Z278" s="16"/>
    </row>
    <row r="279" spans="1:26" ht="12.75">
      <c r="A279" s="2">
        <v>37932</v>
      </c>
      <c r="B279" t="s">
        <v>2</v>
      </c>
      <c r="C279">
        <v>-2</v>
      </c>
      <c r="D279" s="4">
        <v>4.07</v>
      </c>
      <c r="E279" s="4">
        <v>247</v>
      </c>
      <c r="F279" s="4">
        <v>148</v>
      </c>
      <c r="G279" s="5">
        <v>72.2</v>
      </c>
      <c r="H279" s="4">
        <v>9.42</v>
      </c>
      <c r="I279" s="4">
        <v>8.71</v>
      </c>
      <c r="J279" s="23"/>
      <c r="K279" s="24">
        <v>-1</v>
      </c>
      <c r="L279" s="31">
        <f t="shared" si="13"/>
        <v>3.6166666666666667</v>
      </c>
      <c r="M279" s="31">
        <f t="shared" si="13"/>
        <v>243.33333333333334</v>
      </c>
      <c r="N279" s="31">
        <f t="shared" si="13"/>
        <v>144.33333333333334</v>
      </c>
      <c r="O279" s="31">
        <f t="shared" si="13"/>
        <v>78.23333333333333</v>
      </c>
      <c r="P279" s="31">
        <f t="shared" si="13"/>
        <v>10.316666666666666</v>
      </c>
      <c r="Q279" s="32">
        <f t="shared" si="13"/>
        <v>8.956666666666665</v>
      </c>
      <c r="S279" s="15"/>
      <c r="T279" s="15"/>
      <c r="U279" s="16"/>
      <c r="V279" s="16"/>
      <c r="W279" s="16"/>
      <c r="X279" s="16"/>
      <c r="Y279" s="16"/>
      <c r="Z279" s="16"/>
    </row>
    <row r="280" spans="1:26" ht="12.75">
      <c r="A280" s="2">
        <v>37932</v>
      </c>
      <c r="B280" t="s">
        <v>2</v>
      </c>
      <c r="C280">
        <v>-3</v>
      </c>
      <c r="J280" s="23"/>
      <c r="K280" s="24">
        <v>-2</v>
      </c>
      <c r="L280" s="31">
        <f t="shared" si="13"/>
        <v>3.6666666666666665</v>
      </c>
      <c r="M280" s="31">
        <f t="shared" si="13"/>
        <v>244.33333333333334</v>
      </c>
      <c r="N280" s="31">
        <f t="shared" si="13"/>
        <v>144.66666666666666</v>
      </c>
      <c r="O280" s="31">
        <f t="shared" si="13"/>
        <v>75.16666666666667</v>
      </c>
      <c r="P280" s="31">
        <f t="shared" si="13"/>
        <v>9.93</v>
      </c>
      <c r="Q280" s="32">
        <f t="shared" si="13"/>
        <v>8.92</v>
      </c>
      <c r="S280" s="15"/>
      <c r="T280" s="15"/>
      <c r="U280" s="16"/>
      <c r="V280" s="16"/>
      <c r="W280" s="16"/>
      <c r="X280" s="16"/>
      <c r="Y280" s="16"/>
      <c r="Z280" s="16"/>
    </row>
    <row r="281" spans="1:26" ht="12.75">
      <c r="A281" s="2">
        <v>37932</v>
      </c>
      <c r="B281" t="s">
        <v>2</v>
      </c>
      <c r="C281">
        <v>-4</v>
      </c>
      <c r="J281" s="23"/>
      <c r="K281" s="24">
        <v>-3</v>
      </c>
      <c r="L281" s="31">
        <f t="shared" si="13"/>
        <v>3.63</v>
      </c>
      <c r="M281" s="31">
        <f t="shared" si="13"/>
        <v>242</v>
      </c>
      <c r="N281" s="31">
        <f t="shared" si="13"/>
        <v>143</v>
      </c>
      <c r="O281" s="31">
        <f t="shared" si="13"/>
        <v>70.1</v>
      </c>
      <c r="P281" s="31">
        <f t="shared" si="13"/>
        <v>9.29</v>
      </c>
      <c r="Q281" s="32">
        <f t="shared" si="13"/>
        <v>8.99</v>
      </c>
      <c r="S281" s="15"/>
      <c r="T281" s="15"/>
      <c r="U281" s="16"/>
      <c r="V281" s="16"/>
      <c r="W281" s="16"/>
      <c r="X281" s="16"/>
      <c r="Y281" s="16"/>
      <c r="Z281" s="16"/>
    </row>
    <row r="282" spans="1:26" ht="12.75">
      <c r="A282" s="2">
        <v>37932</v>
      </c>
      <c r="B282" t="s">
        <v>2</v>
      </c>
      <c r="C282">
        <v>-5</v>
      </c>
      <c r="J282" s="23"/>
      <c r="K282" s="24">
        <v>-4</v>
      </c>
      <c r="L282" s="31"/>
      <c r="M282" s="31"/>
      <c r="N282" s="31"/>
      <c r="O282" s="31"/>
      <c r="P282" s="31"/>
      <c r="Q282" s="32"/>
      <c r="S282" s="15"/>
      <c r="T282" s="15"/>
      <c r="U282" s="16"/>
      <c r="V282" s="16"/>
      <c r="W282" s="16"/>
      <c r="X282" s="16"/>
      <c r="Y282" s="16"/>
      <c r="Z282" s="16"/>
    </row>
    <row r="283" spans="2:26" ht="13.5" thickBot="1">
      <c r="B283" s="15"/>
      <c r="C283" s="15"/>
      <c r="J283" s="27"/>
      <c r="K283" s="28">
        <v>-5</v>
      </c>
      <c r="L283" s="33"/>
      <c r="M283" s="33"/>
      <c r="N283" s="33"/>
      <c r="O283" s="33"/>
      <c r="P283" s="33"/>
      <c r="Q283" s="34"/>
      <c r="S283" s="15"/>
      <c r="T283" s="15"/>
      <c r="U283" s="16"/>
      <c r="V283" s="16"/>
      <c r="W283" s="16"/>
      <c r="X283" s="16"/>
      <c r="Y283" s="16"/>
      <c r="Z283" s="16"/>
    </row>
    <row r="284" spans="1:26" ht="12.75">
      <c r="A284" s="2">
        <v>37932</v>
      </c>
      <c r="B284" t="s">
        <v>8</v>
      </c>
      <c r="C284">
        <v>0</v>
      </c>
      <c r="D284" s="4">
        <v>3.42</v>
      </c>
      <c r="E284" s="4">
        <v>246</v>
      </c>
      <c r="F284" s="4">
        <v>144</v>
      </c>
      <c r="G284" s="5">
        <v>83</v>
      </c>
      <c r="H284" s="4">
        <v>11.02</v>
      </c>
      <c r="I284" s="4">
        <v>9.09</v>
      </c>
      <c r="S284" s="15"/>
      <c r="T284" s="15"/>
      <c r="U284" s="16"/>
      <c r="V284" s="16"/>
      <c r="W284" s="16"/>
      <c r="X284" s="16"/>
      <c r="Y284" s="16"/>
      <c r="Z284" s="16"/>
    </row>
    <row r="285" spans="1:26" ht="12.75">
      <c r="A285" s="2">
        <v>37932</v>
      </c>
      <c r="B285" t="s">
        <v>8</v>
      </c>
      <c r="C285">
        <v>-1</v>
      </c>
      <c r="D285" s="4">
        <v>3.27</v>
      </c>
      <c r="E285" s="4">
        <v>244</v>
      </c>
      <c r="F285" s="4">
        <v>143</v>
      </c>
      <c r="G285" s="5">
        <v>80.9</v>
      </c>
      <c r="H285" s="4">
        <v>10.79</v>
      </c>
      <c r="I285" s="4">
        <v>9.08</v>
      </c>
      <c r="S285" s="15"/>
      <c r="T285" s="15"/>
      <c r="U285" s="16"/>
      <c r="V285" s="16"/>
      <c r="W285" s="16"/>
      <c r="X285" s="16"/>
      <c r="Y285" s="16"/>
      <c r="Z285" s="16"/>
    </row>
    <row r="286" spans="1:26" ht="12.75">
      <c r="A286" s="2">
        <v>37932</v>
      </c>
      <c r="B286" t="s">
        <v>8</v>
      </c>
      <c r="C286">
        <v>-2</v>
      </c>
      <c r="D286" s="4">
        <v>3.28</v>
      </c>
      <c r="E286" s="4">
        <v>244</v>
      </c>
      <c r="F286" s="4">
        <v>143</v>
      </c>
      <c r="G286" s="5">
        <v>80.2</v>
      </c>
      <c r="H286" s="4">
        <v>10.7</v>
      </c>
      <c r="I286" s="4">
        <v>9.02</v>
      </c>
      <c r="S286" s="15"/>
      <c r="T286" s="15"/>
      <c r="U286" s="16"/>
      <c r="V286" s="16"/>
      <c r="W286" s="16"/>
      <c r="X286" s="16"/>
      <c r="Y286" s="16"/>
      <c r="Z286" s="16"/>
    </row>
    <row r="287" spans="1:26" ht="12.75">
      <c r="A287" s="2">
        <v>37932</v>
      </c>
      <c r="B287" t="s">
        <v>8</v>
      </c>
      <c r="C287">
        <v>-3</v>
      </c>
      <c r="S287" s="15"/>
      <c r="T287" s="15"/>
      <c r="U287" s="16"/>
      <c r="V287" s="16"/>
      <c r="W287" s="16"/>
      <c r="X287" s="16"/>
      <c r="Y287" s="16"/>
      <c r="Z287" s="16"/>
    </row>
    <row r="288" spans="1:26" ht="12.75">
      <c r="A288" s="2">
        <v>37932</v>
      </c>
      <c r="B288" t="s">
        <v>8</v>
      </c>
      <c r="C288">
        <v>-4</v>
      </c>
      <c r="S288" s="15"/>
      <c r="T288" s="15"/>
      <c r="U288" s="16"/>
      <c r="V288" s="16"/>
      <c r="W288" s="16"/>
      <c r="X288" s="16"/>
      <c r="Y288" s="16"/>
      <c r="Z288" s="16"/>
    </row>
    <row r="289" spans="1:26" ht="12.75">
      <c r="A289" s="2">
        <v>37932</v>
      </c>
      <c r="B289" t="s">
        <v>8</v>
      </c>
      <c r="C289">
        <v>-5</v>
      </c>
      <c r="S289" s="15"/>
      <c r="T289" s="15"/>
      <c r="U289" s="16"/>
      <c r="V289" s="16"/>
      <c r="W289" s="16"/>
      <c r="X289" s="16"/>
      <c r="Y289" s="16"/>
      <c r="Z289" s="16"/>
    </row>
    <row r="290" spans="19:26" ht="12.75">
      <c r="S290" s="15"/>
      <c r="T290" s="15"/>
      <c r="U290" s="16"/>
      <c r="V290" s="16"/>
      <c r="W290" s="16"/>
      <c r="X290" s="16"/>
      <c r="Y290" s="16"/>
      <c r="Z290" s="16"/>
    </row>
    <row r="291" spans="1:26" ht="12.75">
      <c r="A291" s="2">
        <v>37932</v>
      </c>
      <c r="B291" t="s">
        <v>15</v>
      </c>
      <c r="C291">
        <v>0</v>
      </c>
      <c r="D291" s="4">
        <v>3.75</v>
      </c>
      <c r="E291" s="4">
        <v>243</v>
      </c>
      <c r="F291" s="4">
        <v>144</v>
      </c>
      <c r="G291" s="5">
        <v>79.8</v>
      </c>
      <c r="H291" s="4">
        <v>10.45</v>
      </c>
      <c r="I291" s="4">
        <v>9.14</v>
      </c>
      <c r="S291" s="15"/>
      <c r="T291" s="15"/>
      <c r="U291" s="16"/>
      <c r="V291" s="16"/>
      <c r="W291" s="16"/>
      <c r="X291" s="16"/>
      <c r="Y291" s="16"/>
      <c r="Z291" s="16"/>
    </row>
    <row r="292" spans="1:26" ht="12.75">
      <c r="A292" s="2">
        <v>37932</v>
      </c>
      <c r="B292" t="s">
        <v>15</v>
      </c>
      <c r="C292">
        <v>-1</v>
      </c>
      <c r="D292" s="4">
        <v>3.68</v>
      </c>
      <c r="E292" s="4">
        <v>242</v>
      </c>
      <c r="F292" s="4">
        <v>144</v>
      </c>
      <c r="G292" s="5">
        <v>74.2</v>
      </c>
      <c r="H292" s="4">
        <v>9.77</v>
      </c>
      <c r="I292" s="4">
        <v>9.08</v>
      </c>
      <c r="S292" s="15"/>
      <c r="T292" s="15"/>
      <c r="U292" s="16"/>
      <c r="V292" s="16"/>
      <c r="W292" s="16"/>
      <c r="X292" s="16"/>
      <c r="Y292" s="16"/>
      <c r="Z292" s="16"/>
    </row>
    <row r="293" spans="1:26" ht="12.75">
      <c r="A293" s="2">
        <v>37932</v>
      </c>
      <c r="B293" t="s">
        <v>15</v>
      </c>
      <c r="C293">
        <v>-2</v>
      </c>
      <c r="D293" s="4">
        <v>3.65</v>
      </c>
      <c r="E293" s="4">
        <v>242</v>
      </c>
      <c r="F293" s="4">
        <v>143</v>
      </c>
      <c r="G293" s="5">
        <v>73.1</v>
      </c>
      <c r="H293" s="4">
        <v>9.67</v>
      </c>
      <c r="I293" s="4">
        <v>9.03</v>
      </c>
      <c r="S293" s="15"/>
      <c r="T293" s="15"/>
      <c r="U293" s="16"/>
      <c r="V293" s="16"/>
      <c r="W293" s="16"/>
      <c r="X293" s="16"/>
      <c r="Y293" s="16"/>
      <c r="Z293" s="16"/>
    </row>
    <row r="294" spans="1:26" ht="12.75">
      <c r="A294" s="2">
        <v>37932</v>
      </c>
      <c r="B294" t="s">
        <v>15</v>
      </c>
      <c r="C294">
        <v>-3</v>
      </c>
      <c r="D294" s="4">
        <v>3.63</v>
      </c>
      <c r="E294" s="4">
        <v>242</v>
      </c>
      <c r="F294" s="4">
        <v>143</v>
      </c>
      <c r="G294" s="5">
        <v>70.1</v>
      </c>
      <c r="H294" s="4">
        <v>9.29</v>
      </c>
      <c r="I294" s="4">
        <v>8.99</v>
      </c>
      <c r="S294" s="15"/>
      <c r="T294" s="15"/>
      <c r="U294" s="16"/>
      <c r="V294" s="16"/>
      <c r="W294" s="16"/>
      <c r="X294" s="16"/>
      <c r="Y294" s="16"/>
      <c r="Z294" s="16"/>
    </row>
    <row r="295" spans="1:26" ht="12.75">
      <c r="A295" s="2">
        <v>37932</v>
      </c>
      <c r="B295" t="s">
        <v>15</v>
      </c>
      <c r="C295">
        <v>-4</v>
      </c>
      <c r="S295" s="15"/>
      <c r="T295" s="15"/>
      <c r="U295" s="16"/>
      <c r="V295" s="16"/>
      <c r="W295" s="16"/>
      <c r="X295" s="16"/>
      <c r="Y295" s="16"/>
      <c r="Z295" s="16"/>
    </row>
    <row r="296" spans="1:26" ht="12.75">
      <c r="A296" s="2">
        <v>37932</v>
      </c>
      <c r="B296" t="s">
        <v>15</v>
      </c>
      <c r="C296">
        <v>-5</v>
      </c>
      <c r="S296" s="15"/>
      <c r="T296" s="15"/>
      <c r="U296" s="16"/>
      <c r="V296" s="16"/>
      <c r="W296" s="16"/>
      <c r="X296" s="16"/>
      <c r="Y296" s="16"/>
      <c r="Z296" s="16"/>
    </row>
    <row r="297" spans="1:36" ht="13.5" thickBot="1">
      <c r="A297" s="10"/>
      <c r="B297" s="10"/>
      <c r="C297" s="10"/>
      <c r="D297" s="11"/>
      <c r="E297" s="11"/>
      <c r="F297" s="11"/>
      <c r="G297" s="12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5"/>
      <c r="T297" s="15"/>
      <c r="U297" s="16"/>
      <c r="V297" s="16"/>
      <c r="W297" s="16"/>
      <c r="X297" s="16"/>
      <c r="Y297" s="16"/>
      <c r="Z297" s="16"/>
      <c r="AA297" s="10"/>
      <c r="AB297" s="10"/>
      <c r="AC297" s="10"/>
      <c r="AD297" s="11"/>
      <c r="AE297" s="11"/>
      <c r="AF297" s="11"/>
      <c r="AG297" s="12"/>
      <c r="AH297" s="11"/>
      <c r="AI297" s="11"/>
      <c r="AJ297" s="10"/>
    </row>
    <row r="298" spans="1:26" ht="12.75">
      <c r="A298" s="2">
        <v>37945</v>
      </c>
      <c r="B298" t="s">
        <v>2</v>
      </c>
      <c r="C298">
        <v>0</v>
      </c>
      <c r="D298" s="4">
        <v>3.14</v>
      </c>
      <c r="E298" s="4">
        <v>253</v>
      </c>
      <c r="F298" s="4">
        <v>147</v>
      </c>
      <c r="G298" s="5">
        <v>85.1</v>
      </c>
      <c r="H298" s="4">
        <v>11.4</v>
      </c>
      <c r="I298" s="4">
        <v>9.5</v>
      </c>
      <c r="J298" s="18">
        <v>37945</v>
      </c>
      <c r="K298" s="19" t="s">
        <v>7</v>
      </c>
      <c r="L298" s="20" t="s">
        <v>4</v>
      </c>
      <c r="M298" s="20" t="s">
        <v>3</v>
      </c>
      <c r="N298" s="20" t="s">
        <v>6</v>
      </c>
      <c r="O298" s="21" t="s">
        <v>9</v>
      </c>
      <c r="P298" s="20" t="s">
        <v>5</v>
      </c>
      <c r="Q298" s="22" t="s">
        <v>10</v>
      </c>
      <c r="S298" s="15"/>
      <c r="T298" s="15"/>
      <c r="U298" s="16"/>
      <c r="V298" s="16"/>
      <c r="W298" s="16"/>
      <c r="X298" s="16"/>
      <c r="Y298" s="16"/>
      <c r="Z298" s="16"/>
    </row>
    <row r="299" spans="1:26" ht="12.75">
      <c r="A299" s="2">
        <v>37945</v>
      </c>
      <c r="B299" t="s">
        <v>2</v>
      </c>
      <c r="C299">
        <v>-1</v>
      </c>
      <c r="D299" s="4">
        <v>3.12</v>
      </c>
      <c r="E299" s="4">
        <v>252</v>
      </c>
      <c r="F299" s="4">
        <v>146</v>
      </c>
      <c r="G299" s="5">
        <v>84.4</v>
      </c>
      <c r="H299" s="4">
        <v>11.31</v>
      </c>
      <c r="I299" s="4">
        <v>8.73</v>
      </c>
      <c r="J299" s="23"/>
      <c r="K299" s="24">
        <v>0</v>
      </c>
      <c r="L299" s="31">
        <f aca="true" t="shared" si="14" ref="L299:Q302">AVERAGE(D298,D305,D312)</f>
        <v>3.0866666666666664</v>
      </c>
      <c r="M299" s="31">
        <f t="shared" si="14"/>
        <v>251.66666666666666</v>
      </c>
      <c r="N299" s="31">
        <f t="shared" si="14"/>
        <v>146.33333333333334</v>
      </c>
      <c r="O299" s="31">
        <f t="shared" si="14"/>
        <v>86.8</v>
      </c>
      <c r="P299" s="31">
        <f t="shared" si="14"/>
        <v>11.606666666666667</v>
      </c>
      <c r="Q299" s="32">
        <f t="shared" si="14"/>
        <v>9.11</v>
      </c>
      <c r="S299" s="15"/>
      <c r="T299" s="15"/>
      <c r="U299" s="16"/>
      <c r="V299" s="16"/>
      <c r="W299" s="16"/>
      <c r="X299" s="16"/>
      <c r="Y299" s="16"/>
      <c r="Z299" s="16"/>
    </row>
    <row r="300" spans="1:26" ht="12.75">
      <c r="A300" s="2">
        <v>37945</v>
      </c>
      <c r="B300" t="s">
        <v>2</v>
      </c>
      <c r="C300">
        <v>-2</v>
      </c>
      <c r="D300" s="4">
        <v>3.13</v>
      </c>
      <c r="E300" s="4">
        <v>252</v>
      </c>
      <c r="F300" s="4">
        <v>146</v>
      </c>
      <c r="G300" s="5">
        <v>84.2</v>
      </c>
      <c r="H300" s="4">
        <v>11.28</v>
      </c>
      <c r="I300" s="4">
        <v>8.64</v>
      </c>
      <c r="J300" s="23"/>
      <c r="K300" s="24">
        <v>-1</v>
      </c>
      <c r="L300" s="31">
        <f t="shared" si="14"/>
        <v>3.1</v>
      </c>
      <c r="M300" s="31">
        <f t="shared" si="14"/>
        <v>251.33333333333334</v>
      </c>
      <c r="N300" s="31">
        <f t="shared" si="14"/>
        <v>146</v>
      </c>
      <c r="O300" s="31">
        <f t="shared" si="14"/>
        <v>83.63333333333333</v>
      </c>
      <c r="P300" s="31">
        <f t="shared" si="14"/>
        <v>11.209999999999999</v>
      </c>
      <c r="Q300" s="32">
        <f t="shared" si="14"/>
        <v>8.786666666666667</v>
      </c>
      <c r="S300" s="15"/>
      <c r="T300" s="15"/>
      <c r="U300" s="16"/>
      <c r="V300" s="16"/>
      <c r="W300" s="16"/>
      <c r="X300" s="16"/>
      <c r="Y300" s="16"/>
      <c r="Z300" s="16"/>
    </row>
    <row r="301" spans="1:26" ht="12.75">
      <c r="A301" s="2">
        <v>37945</v>
      </c>
      <c r="B301" t="s">
        <v>2</v>
      </c>
      <c r="C301">
        <v>-3</v>
      </c>
      <c r="D301" s="4">
        <v>3.19</v>
      </c>
      <c r="E301" s="4">
        <v>252</v>
      </c>
      <c r="F301" s="4">
        <v>147</v>
      </c>
      <c r="G301" s="5">
        <v>74.8</v>
      </c>
      <c r="H301" s="4">
        <v>10.17</v>
      </c>
      <c r="I301" s="4">
        <v>8.63</v>
      </c>
      <c r="J301" s="23"/>
      <c r="K301" s="24">
        <v>-2</v>
      </c>
      <c r="L301" s="31">
        <f t="shared" si="14"/>
        <v>3.14</v>
      </c>
      <c r="M301" s="31">
        <f t="shared" si="14"/>
        <v>251.33333333333334</v>
      </c>
      <c r="N301" s="31">
        <f t="shared" si="14"/>
        <v>146.33333333333334</v>
      </c>
      <c r="O301" s="31">
        <f t="shared" si="14"/>
        <v>82.83333333333334</v>
      </c>
      <c r="P301" s="31">
        <f t="shared" si="14"/>
        <v>11.093333333333334</v>
      </c>
      <c r="Q301" s="32">
        <f t="shared" si="14"/>
        <v>8.66</v>
      </c>
      <c r="S301" s="15"/>
      <c r="T301" s="15"/>
      <c r="U301" s="16"/>
      <c r="V301" s="16"/>
      <c r="W301" s="16"/>
      <c r="X301" s="16"/>
      <c r="Y301" s="16"/>
      <c r="Z301" s="16"/>
    </row>
    <row r="302" spans="1:26" ht="12.75">
      <c r="A302" s="2">
        <v>37945</v>
      </c>
      <c r="B302" t="s">
        <v>2</v>
      </c>
      <c r="C302">
        <v>-4</v>
      </c>
      <c r="J302" s="23"/>
      <c r="K302" s="24">
        <v>-3</v>
      </c>
      <c r="L302" s="31">
        <f t="shared" si="14"/>
        <v>3.19</v>
      </c>
      <c r="M302" s="31">
        <f t="shared" si="14"/>
        <v>252</v>
      </c>
      <c r="N302" s="31">
        <f t="shared" si="14"/>
        <v>147</v>
      </c>
      <c r="O302" s="31">
        <f t="shared" si="14"/>
        <v>74.8</v>
      </c>
      <c r="P302" s="31">
        <f t="shared" si="14"/>
        <v>10.17</v>
      </c>
      <c r="Q302" s="32">
        <f t="shared" si="14"/>
        <v>8.63</v>
      </c>
      <c r="S302" s="15"/>
      <c r="T302" s="15"/>
      <c r="U302" s="16"/>
      <c r="V302" s="16"/>
      <c r="W302" s="16"/>
      <c r="X302" s="16"/>
      <c r="Y302" s="16"/>
      <c r="Z302" s="16"/>
    </row>
    <row r="303" spans="1:26" ht="12.75">
      <c r="A303" s="2">
        <v>37945</v>
      </c>
      <c r="B303" t="s">
        <v>2</v>
      </c>
      <c r="C303">
        <v>-5</v>
      </c>
      <c r="J303" s="23"/>
      <c r="K303" s="24">
        <v>-4</v>
      </c>
      <c r="L303" s="31"/>
      <c r="M303" s="31"/>
      <c r="N303" s="31"/>
      <c r="O303" s="31"/>
      <c r="P303" s="31"/>
      <c r="Q303" s="32"/>
      <c r="S303" s="15"/>
      <c r="T303" s="15"/>
      <c r="U303" s="16"/>
      <c r="V303" s="16"/>
      <c r="W303" s="16"/>
      <c r="X303" s="16"/>
      <c r="Y303" s="16"/>
      <c r="Z303" s="16"/>
    </row>
    <row r="304" spans="2:26" ht="13.5" thickBot="1">
      <c r="B304" s="15"/>
      <c r="C304" s="15"/>
      <c r="J304" s="27"/>
      <c r="K304" s="28">
        <v>-5</v>
      </c>
      <c r="L304" s="33"/>
      <c r="M304" s="33"/>
      <c r="N304" s="33"/>
      <c r="O304" s="33"/>
      <c r="P304" s="33"/>
      <c r="Q304" s="34"/>
      <c r="S304" s="15"/>
      <c r="T304" s="15"/>
      <c r="U304" s="16"/>
      <c r="V304" s="16"/>
      <c r="W304" s="16"/>
      <c r="X304" s="16"/>
      <c r="Y304" s="16"/>
      <c r="Z304" s="16"/>
    </row>
    <row r="305" spans="1:26" ht="12.75">
      <c r="A305" s="2">
        <v>37945</v>
      </c>
      <c r="B305" t="s">
        <v>8</v>
      </c>
      <c r="C305">
        <v>0</v>
      </c>
      <c r="D305" s="4">
        <v>3.03</v>
      </c>
      <c r="E305" s="4">
        <v>251</v>
      </c>
      <c r="F305" s="4">
        <v>146</v>
      </c>
      <c r="G305" s="5">
        <v>88.1</v>
      </c>
      <c r="H305" s="4">
        <v>11.77</v>
      </c>
      <c r="I305" s="4">
        <v>8.91</v>
      </c>
      <c r="S305" s="15"/>
      <c r="T305" s="15"/>
      <c r="U305" s="16"/>
      <c r="V305" s="16"/>
      <c r="W305" s="16"/>
      <c r="X305" s="16"/>
      <c r="Y305" s="16"/>
      <c r="Z305" s="16"/>
    </row>
    <row r="306" spans="1:26" ht="12.75">
      <c r="A306" s="2">
        <v>37945</v>
      </c>
      <c r="B306" t="s">
        <v>8</v>
      </c>
      <c r="C306">
        <v>-1</v>
      </c>
      <c r="D306" s="4">
        <v>3.08</v>
      </c>
      <c r="E306" s="4">
        <v>251</v>
      </c>
      <c r="F306" s="4">
        <v>146</v>
      </c>
      <c r="G306" s="5">
        <v>83.8</v>
      </c>
      <c r="H306" s="4">
        <v>11.23</v>
      </c>
      <c r="I306" s="4">
        <v>8.82</v>
      </c>
      <c r="S306" s="15"/>
      <c r="T306" s="15"/>
      <c r="U306" s="16"/>
      <c r="V306" s="16"/>
      <c r="W306" s="16"/>
      <c r="X306" s="16"/>
      <c r="Y306" s="16"/>
      <c r="Z306" s="16"/>
    </row>
    <row r="307" spans="1:26" ht="12.75">
      <c r="A307" s="2">
        <v>37945</v>
      </c>
      <c r="B307" t="s">
        <v>8</v>
      </c>
      <c r="C307">
        <v>-2</v>
      </c>
      <c r="D307" s="4">
        <v>3.18</v>
      </c>
      <c r="E307" s="4">
        <v>252</v>
      </c>
      <c r="F307" s="4">
        <v>147</v>
      </c>
      <c r="G307" s="5">
        <v>81.9</v>
      </c>
      <c r="H307" s="4">
        <v>10.96</v>
      </c>
      <c r="I307" s="4">
        <v>8.68</v>
      </c>
      <c r="S307" s="15"/>
      <c r="T307" s="15"/>
      <c r="U307" s="16"/>
      <c r="V307" s="16"/>
      <c r="W307" s="16"/>
      <c r="X307" s="16"/>
      <c r="Y307" s="16"/>
      <c r="Z307" s="16"/>
    </row>
    <row r="308" spans="1:26" ht="12.75">
      <c r="A308" s="2">
        <v>37945</v>
      </c>
      <c r="B308" t="s">
        <v>8</v>
      </c>
      <c r="C308">
        <v>-3</v>
      </c>
      <c r="S308" s="15"/>
      <c r="T308" s="15"/>
      <c r="U308" s="16"/>
      <c r="V308" s="16"/>
      <c r="W308" s="16"/>
      <c r="X308" s="16"/>
      <c r="Y308" s="16"/>
      <c r="Z308" s="16"/>
    </row>
    <row r="309" spans="1:26" ht="12.75">
      <c r="A309" s="2">
        <v>37945</v>
      </c>
      <c r="B309" t="s">
        <v>8</v>
      </c>
      <c r="C309">
        <v>-4</v>
      </c>
      <c r="S309" s="15"/>
      <c r="T309" s="15"/>
      <c r="U309" s="16"/>
      <c r="V309" s="16"/>
      <c r="W309" s="16"/>
      <c r="X309" s="16"/>
      <c r="Y309" s="16"/>
      <c r="Z309" s="16"/>
    </row>
    <row r="310" spans="1:26" ht="12.75">
      <c r="A310" s="2">
        <v>37945</v>
      </c>
      <c r="B310" t="s">
        <v>8</v>
      </c>
      <c r="C310">
        <v>-5</v>
      </c>
      <c r="S310" s="15"/>
      <c r="T310" s="15"/>
      <c r="U310" s="16"/>
      <c r="V310" s="16"/>
      <c r="W310" s="16"/>
      <c r="X310" s="16"/>
      <c r="Y310" s="16"/>
      <c r="Z310" s="16"/>
    </row>
    <row r="311" spans="19:26" ht="12.75">
      <c r="S311" s="15"/>
      <c r="T311" s="15"/>
      <c r="U311" s="16"/>
      <c r="V311" s="16"/>
      <c r="W311" s="16"/>
      <c r="X311" s="16"/>
      <c r="Y311" s="16"/>
      <c r="Z311" s="16"/>
    </row>
    <row r="312" spans="1:26" ht="12.75">
      <c r="A312" s="2">
        <v>37945</v>
      </c>
      <c r="B312" t="s">
        <v>15</v>
      </c>
      <c r="C312">
        <v>0</v>
      </c>
      <c r="D312" s="4">
        <v>3.09</v>
      </c>
      <c r="E312" s="4">
        <v>251</v>
      </c>
      <c r="F312" s="4">
        <v>146</v>
      </c>
      <c r="G312" s="5">
        <v>87.2</v>
      </c>
      <c r="H312" s="4">
        <v>11.65</v>
      </c>
      <c r="I312" s="4">
        <v>8.92</v>
      </c>
      <c r="S312" s="15"/>
      <c r="T312" s="15"/>
      <c r="U312" s="16"/>
      <c r="V312" s="16"/>
      <c r="W312" s="16"/>
      <c r="X312" s="16"/>
      <c r="Y312" s="16"/>
      <c r="Z312" s="16"/>
    </row>
    <row r="313" spans="1:26" ht="12.75">
      <c r="A313" s="2">
        <v>37945</v>
      </c>
      <c r="B313" t="s">
        <v>15</v>
      </c>
      <c r="C313">
        <v>-1</v>
      </c>
      <c r="D313" s="4">
        <v>3.1</v>
      </c>
      <c r="E313" s="4">
        <v>251</v>
      </c>
      <c r="F313" s="4">
        <v>146</v>
      </c>
      <c r="G313" s="5">
        <v>82.7</v>
      </c>
      <c r="H313" s="4">
        <v>11.09</v>
      </c>
      <c r="I313" s="4">
        <v>8.81</v>
      </c>
      <c r="S313" s="15"/>
      <c r="T313" s="15"/>
      <c r="U313" s="16"/>
      <c r="V313" s="16"/>
      <c r="W313" s="16"/>
      <c r="X313" s="16"/>
      <c r="Y313" s="16"/>
      <c r="Z313" s="16"/>
    </row>
    <row r="314" spans="1:26" ht="12.75">
      <c r="A314" s="2">
        <v>37945</v>
      </c>
      <c r="B314" t="s">
        <v>15</v>
      </c>
      <c r="C314">
        <v>-2</v>
      </c>
      <c r="D314" s="4">
        <v>3.11</v>
      </c>
      <c r="E314" s="4">
        <v>250</v>
      </c>
      <c r="F314" s="4">
        <v>146</v>
      </c>
      <c r="G314" s="5">
        <v>82.4</v>
      </c>
      <c r="H314" s="4">
        <v>11.04</v>
      </c>
      <c r="I314" s="4">
        <v>8.66</v>
      </c>
      <c r="S314" s="15"/>
      <c r="T314" s="15"/>
      <c r="U314" s="16"/>
      <c r="V314" s="16"/>
      <c r="W314" s="16"/>
      <c r="X314" s="16"/>
      <c r="Y314" s="16"/>
      <c r="Z314" s="16"/>
    </row>
    <row r="315" spans="1:26" ht="12.75">
      <c r="A315" s="2">
        <v>37945</v>
      </c>
      <c r="B315" t="s">
        <v>15</v>
      </c>
      <c r="C315">
        <v>-3</v>
      </c>
      <c r="S315" s="15"/>
      <c r="T315" s="15"/>
      <c r="U315" s="16"/>
      <c r="V315" s="16"/>
      <c r="W315" s="16"/>
      <c r="X315" s="16"/>
      <c r="Y315" s="16"/>
      <c r="Z315" s="16"/>
    </row>
    <row r="316" spans="1:26" ht="12.75">
      <c r="A316" s="2">
        <v>37945</v>
      </c>
      <c r="B316" t="s">
        <v>15</v>
      </c>
      <c r="C316">
        <v>-4</v>
      </c>
      <c r="S316" s="15"/>
      <c r="T316" s="15"/>
      <c r="U316" s="16"/>
      <c r="V316" s="16"/>
      <c r="W316" s="16"/>
      <c r="X316" s="16"/>
      <c r="Y316" s="16"/>
      <c r="Z316" s="16"/>
    </row>
    <row r="317" spans="1:26" ht="12.75">
      <c r="A317" s="2">
        <v>37945</v>
      </c>
      <c r="B317" t="s">
        <v>15</v>
      </c>
      <c r="C317">
        <v>-5</v>
      </c>
      <c r="S317" s="15"/>
      <c r="T317" s="15"/>
      <c r="U317" s="16"/>
      <c r="V317" s="16"/>
      <c r="W317" s="16"/>
      <c r="X317" s="16"/>
      <c r="Y317" s="16"/>
      <c r="Z317" s="16"/>
    </row>
    <row r="318" spans="1:36" ht="13.5" thickBot="1">
      <c r="A318" s="10"/>
      <c r="B318" s="10"/>
      <c r="C318" s="10"/>
      <c r="D318" s="11"/>
      <c r="E318" s="11"/>
      <c r="F318" s="11"/>
      <c r="G318" s="12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5"/>
      <c r="T318" s="15"/>
      <c r="U318" s="16"/>
      <c r="V318" s="16"/>
      <c r="W318" s="16"/>
      <c r="X318" s="16"/>
      <c r="Y318" s="16"/>
      <c r="Z318" s="16"/>
      <c r="AA318" s="10"/>
      <c r="AB318" s="10"/>
      <c r="AC318" s="10"/>
      <c r="AD318" s="11"/>
      <c r="AE318" s="11"/>
      <c r="AF318" s="11"/>
      <c r="AG318" s="12"/>
      <c r="AH318" s="11"/>
      <c r="AI318" s="11"/>
      <c r="AJ318" s="10"/>
    </row>
    <row r="319" spans="1:26" ht="12.75">
      <c r="A319" s="2">
        <v>37963</v>
      </c>
      <c r="B319" t="s">
        <v>2</v>
      </c>
      <c r="C319">
        <v>0</v>
      </c>
      <c r="D319" s="4">
        <v>2.17</v>
      </c>
      <c r="E319" s="4">
        <v>256</v>
      </c>
      <c r="F319" s="4">
        <v>145</v>
      </c>
      <c r="G319" s="5">
        <v>82.7</v>
      </c>
      <c r="H319" s="4">
        <v>11.37</v>
      </c>
      <c r="I319" s="4">
        <v>8.65</v>
      </c>
      <c r="J319" s="18">
        <v>37963</v>
      </c>
      <c r="K319" s="19" t="s">
        <v>7</v>
      </c>
      <c r="L319" s="20" t="s">
        <v>4</v>
      </c>
      <c r="M319" s="20" t="s">
        <v>3</v>
      </c>
      <c r="N319" s="20" t="s">
        <v>6</v>
      </c>
      <c r="O319" s="21" t="s">
        <v>9</v>
      </c>
      <c r="P319" s="20" t="s">
        <v>5</v>
      </c>
      <c r="Q319" s="22" t="s">
        <v>10</v>
      </c>
      <c r="S319" s="15"/>
      <c r="T319" s="15"/>
      <c r="U319" s="16"/>
      <c r="V319" s="16"/>
      <c r="W319" s="16"/>
      <c r="X319" s="16"/>
      <c r="Y319" s="16"/>
      <c r="Z319" s="16"/>
    </row>
    <row r="320" spans="1:26" ht="12.75">
      <c r="A320" s="2">
        <v>37963</v>
      </c>
      <c r="B320" t="s">
        <v>2</v>
      </c>
      <c r="C320">
        <v>-1</v>
      </c>
      <c r="D320" s="4">
        <v>2.17</v>
      </c>
      <c r="E320" s="4">
        <v>256</v>
      </c>
      <c r="F320" s="4">
        <v>145</v>
      </c>
      <c r="G320" s="5">
        <v>82.5</v>
      </c>
      <c r="H320" s="4">
        <v>11.34</v>
      </c>
      <c r="I320" s="4">
        <v>8.62</v>
      </c>
      <c r="J320" s="23"/>
      <c r="K320" s="24">
        <v>0</v>
      </c>
      <c r="L320" s="31">
        <f aca="true" t="shared" si="15" ref="L320:Q323">AVERAGE(D319,D326,D333)</f>
        <v>2.4166666666666665</v>
      </c>
      <c r="M320" s="31">
        <f t="shared" si="15"/>
        <v>258.3333333333333</v>
      </c>
      <c r="N320" s="31">
        <f t="shared" si="15"/>
        <v>147</v>
      </c>
      <c r="O320" s="31">
        <f t="shared" si="15"/>
        <v>81.89999999999999</v>
      </c>
      <c r="P320" s="31">
        <f t="shared" si="15"/>
        <v>11.176666666666668</v>
      </c>
      <c r="Q320" s="32">
        <f t="shared" si="15"/>
        <v>8.71</v>
      </c>
      <c r="S320" s="15"/>
      <c r="T320" s="15"/>
      <c r="U320" s="16"/>
      <c r="V320" s="16"/>
      <c r="W320" s="16"/>
      <c r="X320" s="16"/>
      <c r="Y320" s="16"/>
      <c r="Z320" s="16"/>
    </row>
    <row r="321" spans="1:26" ht="12.75">
      <c r="A321" s="2">
        <v>37963</v>
      </c>
      <c r="B321" t="s">
        <v>2</v>
      </c>
      <c r="C321">
        <v>-2</v>
      </c>
      <c r="D321" s="4">
        <v>2.38</v>
      </c>
      <c r="E321" s="4">
        <v>256</v>
      </c>
      <c r="F321" s="4">
        <v>145</v>
      </c>
      <c r="G321" s="5">
        <v>82.1</v>
      </c>
      <c r="H321" s="4">
        <v>11.21</v>
      </c>
      <c r="I321" s="4">
        <v>8.65</v>
      </c>
      <c r="J321" s="23"/>
      <c r="K321" s="24">
        <v>-1</v>
      </c>
      <c r="L321" s="31">
        <f t="shared" si="15"/>
        <v>2.4166666666666665</v>
      </c>
      <c r="M321" s="31">
        <f t="shared" si="15"/>
        <v>258.3333333333333</v>
      </c>
      <c r="N321" s="31">
        <f t="shared" si="15"/>
        <v>147</v>
      </c>
      <c r="O321" s="31">
        <f t="shared" si="15"/>
        <v>81.46666666666665</v>
      </c>
      <c r="P321" s="31">
        <f t="shared" si="15"/>
        <v>11.13</v>
      </c>
      <c r="Q321" s="32">
        <f t="shared" si="15"/>
        <v>8.626666666666667</v>
      </c>
      <c r="S321" s="15"/>
      <c r="T321" s="15"/>
      <c r="U321" s="16"/>
      <c r="V321" s="16"/>
      <c r="W321" s="16"/>
      <c r="X321" s="16"/>
      <c r="Y321" s="16"/>
      <c r="Z321" s="16"/>
    </row>
    <row r="322" spans="1:26" ht="12.75">
      <c r="A322" s="2">
        <v>37963</v>
      </c>
      <c r="B322" t="s">
        <v>2</v>
      </c>
      <c r="C322">
        <v>-3</v>
      </c>
      <c r="D322" s="4">
        <v>2.75</v>
      </c>
      <c r="E322" s="4">
        <v>257</v>
      </c>
      <c r="F322" s="4">
        <v>148</v>
      </c>
      <c r="G322" s="5">
        <v>74.2</v>
      </c>
      <c r="H322" s="4">
        <v>10.12</v>
      </c>
      <c r="I322" s="4">
        <v>8.55</v>
      </c>
      <c r="J322" s="23"/>
      <c r="K322" s="24">
        <v>-2</v>
      </c>
      <c r="L322" s="31">
        <f t="shared" si="15"/>
        <v>2.5100000000000002</v>
      </c>
      <c r="M322" s="31">
        <f t="shared" si="15"/>
        <v>258.3333333333333</v>
      </c>
      <c r="N322" s="31">
        <f t="shared" si="15"/>
        <v>147.33333333333334</v>
      </c>
      <c r="O322" s="31">
        <f t="shared" si="15"/>
        <v>80.93333333333332</v>
      </c>
      <c r="P322" s="31">
        <f t="shared" si="15"/>
        <v>11.020000000000001</v>
      </c>
      <c r="Q322" s="32">
        <f t="shared" si="15"/>
        <v>8.646666666666667</v>
      </c>
      <c r="S322" s="15"/>
      <c r="T322" s="15"/>
      <c r="U322" s="16"/>
      <c r="V322" s="16"/>
      <c r="W322" s="16"/>
      <c r="X322" s="16"/>
      <c r="Y322" s="16"/>
      <c r="Z322" s="16"/>
    </row>
    <row r="323" spans="1:26" ht="12.75">
      <c r="A323" s="2">
        <v>37963</v>
      </c>
      <c r="B323" t="s">
        <v>2</v>
      </c>
      <c r="C323">
        <v>-4</v>
      </c>
      <c r="J323" s="23"/>
      <c r="K323" s="24">
        <v>-3</v>
      </c>
      <c r="L323" s="31">
        <f t="shared" si="15"/>
        <v>2.75</v>
      </c>
      <c r="M323" s="31">
        <f t="shared" si="15"/>
        <v>257</v>
      </c>
      <c r="N323" s="31">
        <f t="shared" si="15"/>
        <v>148</v>
      </c>
      <c r="O323" s="31">
        <f t="shared" si="15"/>
        <v>74.2</v>
      </c>
      <c r="P323" s="31">
        <f t="shared" si="15"/>
        <v>10.12</v>
      </c>
      <c r="Q323" s="32">
        <f t="shared" si="15"/>
        <v>8.55</v>
      </c>
      <c r="S323" s="15"/>
      <c r="T323" s="15"/>
      <c r="U323" s="16"/>
      <c r="V323" s="16"/>
      <c r="W323" s="16"/>
      <c r="X323" s="16"/>
      <c r="Y323" s="16"/>
      <c r="Z323" s="16"/>
    </row>
    <row r="324" spans="1:26" ht="12.75">
      <c r="A324" s="2">
        <v>37963</v>
      </c>
      <c r="B324" t="s">
        <v>2</v>
      </c>
      <c r="C324">
        <v>-5</v>
      </c>
      <c r="J324" s="23"/>
      <c r="K324" s="24">
        <v>-4</v>
      </c>
      <c r="L324" s="31"/>
      <c r="M324" s="31"/>
      <c r="N324" s="31"/>
      <c r="O324" s="31"/>
      <c r="P324" s="31"/>
      <c r="Q324" s="32"/>
      <c r="S324" s="15"/>
      <c r="T324" s="15"/>
      <c r="U324" s="16"/>
      <c r="V324" s="16"/>
      <c r="W324" s="16"/>
      <c r="X324" s="16"/>
      <c r="Y324" s="16"/>
      <c r="Z324" s="16"/>
    </row>
    <row r="325" spans="2:26" ht="13.5" thickBot="1">
      <c r="B325" s="15"/>
      <c r="C325" s="15"/>
      <c r="J325" s="27"/>
      <c r="K325" s="28">
        <v>-5</v>
      </c>
      <c r="L325" s="33"/>
      <c r="M325" s="33"/>
      <c r="N325" s="33"/>
      <c r="O325" s="33"/>
      <c r="P325" s="33"/>
      <c r="Q325" s="34"/>
      <c r="S325" s="15"/>
      <c r="T325" s="15"/>
      <c r="U325" s="16"/>
      <c r="V325" s="16"/>
      <c r="W325" s="16"/>
      <c r="X325" s="16"/>
      <c r="Y325" s="16"/>
      <c r="Z325" s="16"/>
    </row>
    <row r="326" spans="1:26" ht="12.75">
      <c r="A326" s="2">
        <v>37963</v>
      </c>
      <c r="B326" t="s">
        <v>8</v>
      </c>
      <c r="C326">
        <v>0</v>
      </c>
      <c r="D326" s="4">
        <v>2.53</v>
      </c>
      <c r="E326" s="4">
        <v>259</v>
      </c>
      <c r="F326" s="4">
        <v>148</v>
      </c>
      <c r="G326" s="5">
        <v>82.8</v>
      </c>
      <c r="H326" s="4">
        <v>11.26</v>
      </c>
      <c r="I326" s="4">
        <v>8.74</v>
      </c>
      <c r="S326" s="15"/>
      <c r="T326" s="15"/>
      <c r="U326" s="16"/>
      <c r="V326" s="16"/>
      <c r="W326" s="16"/>
      <c r="X326" s="16"/>
      <c r="Y326" s="16"/>
      <c r="Z326" s="16"/>
    </row>
    <row r="327" spans="1:26" ht="12.75">
      <c r="A327" s="2">
        <v>37963</v>
      </c>
      <c r="B327" t="s">
        <v>8</v>
      </c>
      <c r="C327">
        <v>-1</v>
      </c>
      <c r="D327" s="4">
        <v>2.53</v>
      </c>
      <c r="E327" s="4">
        <v>259</v>
      </c>
      <c r="F327" s="4">
        <v>148</v>
      </c>
      <c r="G327" s="5">
        <v>82.1</v>
      </c>
      <c r="H327" s="4">
        <v>11.19</v>
      </c>
      <c r="I327" s="4">
        <v>8.63</v>
      </c>
      <c r="S327" s="15"/>
      <c r="T327" s="15"/>
      <c r="U327" s="16"/>
      <c r="V327" s="16"/>
      <c r="W327" s="16"/>
      <c r="X327" s="16"/>
      <c r="Y327" s="16"/>
      <c r="Z327" s="16"/>
    </row>
    <row r="328" spans="1:26" ht="12.75">
      <c r="A328" s="2">
        <v>37963</v>
      </c>
      <c r="B328" t="s">
        <v>8</v>
      </c>
      <c r="C328">
        <v>-2</v>
      </c>
      <c r="D328" s="4">
        <v>2.53</v>
      </c>
      <c r="E328" s="4">
        <v>259</v>
      </c>
      <c r="F328" s="4">
        <v>148</v>
      </c>
      <c r="G328" s="5">
        <v>81.8</v>
      </c>
      <c r="H328" s="4">
        <v>11.13</v>
      </c>
      <c r="I328" s="4">
        <v>8.65</v>
      </c>
      <c r="S328" s="15"/>
      <c r="T328" s="15"/>
      <c r="U328" s="16"/>
      <c r="V328" s="16"/>
      <c r="W328" s="16"/>
      <c r="X328" s="16"/>
      <c r="Y328" s="16"/>
      <c r="Z328" s="16"/>
    </row>
    <row r="329" spans="1:26" ht="12.75">
      <c r="A329" s="2">
        <v>37963</v>
      </c>
      <c r="B329" t="s">
        <v>8</v>
      </c>
      <c r="C329">
        <v>-3</v>
      </c>
      <c r="S329" s="15"/>
      <c r="T329" s="15"/>
      <c r="U329" s="16"/>
      <c r="V329" s="16"/>
      <c r="W329" s="16"/>
      <c r="X329" s="16"/>
      <c r="Y329" s="16"/>
      <c r="Z329" s="16"/>
    </row>
    <row r="330" spans="1:26" ht="12.75">
      <c r="A330" s="2">
        <v>37963</v>
      </c>
      <c r="B330" t="s">
        <v>8</v>
      </c>
      <c r="C330">
        <v>-4</v>
      </c>
      <c r="S330" s="15"/>
      <c r="T330" s="15"/>
      <c r="U330" s="16"/>
      <c r="V330" s="16"/>
      <c r="W330" s="16"/>
      <c r="X330" s="16"/>
      <c r="Y330" s="16"/>
      <c r="Z330" s="16"/>
    </row>
    <row r="331" spans="1:26" ht="12.75">
      <c r="A331" s="2">
        <v>37963</v>
      </c>
      <c r="B331" t="s">
        <v>8</v>
      </c>
      <c r="C331">
        <v>-5</v>
      </c>
      <c r="S331" s="15"/>
      <c r="T331" s="15"/>
      <c r="U331" s="16"/>
      <c r="V331" s="16"/>
      <c r="W331" s="16"/>
      <c r="X331" s="16"/>
      <c r="Y331" s="16"/>
      <c r="Z331" s="16"/>
    </row>
    <row r="332" spans="19:26" ht="12.75">
      <c r="S332" s="15"/>
      <c r="T332" s="15"/>
      <c r="U332" s="16"/>
      <c r="V332" s="16"/>
      <c r="W332" s="16"/>
      <c r="X332" s="16"/>
      <c r="Y332" s="16"/>
      <c r="Z332" s="16"/>
    </row>
    <row r="333" spans="1:26" ht="12.75">
      <c r="A333" s="2">
        <v>37963</v>
      </c>
      <c r="B333" t="s">
        <v>15</v>
      </c>
      <c r="C333">
        <v>0</v>
      </c>
      <c r="D333" s="4">
        <v>2.55</v>
      </c>
      <c r="E333" s="4">
        <v>260</v>
      </c>
      <c r="F333" s="4">
        <v>148</v>
      </c>
      <c r="G333" s="5">
        <v>80.2</v>
      </c>
      <c r="H333" s="4">
        <v>10.9</v>
      </c>
      <c r="I333" s="4">
        <v>8.74</v>
      </c>
      <c r="S333" s="15"/>
      <c r="T333" s="15"/>
      <c r="U333" s="16"/>
      <c r="V333" s="16"/>
      <c r="W333" s="16"/>
      <c r="X333" s="16"/>
      <c r="Y333" s="16"/>
      <c r="Z333" s="16"/>
    </row>
    <row r="334" spans="1:26" ht="12.75">
      <c r="A334" s="2">
        <v>37963</v>
      </c>
      <c r="B334" t="s">
        <v>15</v>
      </c>
      <c r="C334">
        <v>-1</v>
      </c>
      <c r="D334" s="4">
        <v>2.55</v>
      </c>
      <c r="E334" s="4">
        <v>260</v>
      </c>
      <c r="F334" s="4">
        <v>148</v>
      </c>
      <c r="G334" s="5">
        <v>79.8</v>
      </c>
      <c r="H334" s="4">
        <v>10.86</v>
      </c>
      <c r="I334" s="4">
        <v>8.63</v>
      </c>
      <c r="S334" s="15"/>
      <c r="T334" s="15"/>
      <c r="U334" s="16"/>
      <c r="V334" s="16"/>
      <c r="W334" s="16"/>
      <c r="X334" s="16"/>
      <c r="Y334" s="16"/>
      <c r="Z334" s="16"/>
    </row>
    <row r="335" spans="1:26" ht="12.75">
      <c r="A335" s="2">
        <v>37963</v>
      </c>
      <c r="B335" t="s">
        <v>15</v>
      </c>
      <c r="C335">
        <v>-2</v>
      </c>
      <c r="D335" s="4">
        <v>2.62</v>
      </c>
      <c r="E335" s="4">
        <v>260</v>
      </c>
      <c r="F335" s="4">
        <v>149</v>
      </c>
      <c r="G335" s="5">
        <v>78.9</v>
      </c>
      <c r="H335" s="4">
        <v>10.72</v>
      </c>
      <c r="I335" s="4">
        <v>8.64</v>
      </c>
      <c r="S335" s="15"/>
      <c r="T335" s="15"/>
      <c r="U335" s="16"/>
      <c r="V335" s="16"/>
      <c r="W335" s="16"/>
      <c r="X335" s="16"/>
      <c r="Y335" s="16"/>
      <c r="Z335" s="16"/>
    </row>
    <row r="336" spans="1:26" ht="12.75">
      <c r="A336" s="2">
        <v>37963</v>
      </c>
      <c r="B336" t="s">
        <v>15</v>
      </c>
      <c r="C336">
        <v>-3</v>
      </c>
      <c r="S336" s="15"/>
      <c r="T336" s="15"/>
      <c r="U336" s="16"/>
      <c r="V336" s="16"/>
      <c r="W336" s="16"/>
      <c r="X336" s="16"/>
      <c r="Y336" s="16"/>
      <c r="Z336" s="16"/>
    </row>
    <row r="337" spans="1:26" ht="12.75">
      <c r="A337" s="2">
        <v>37963</v>
      </c>
      <c r="B337" t="s">
        <v>15</v>
      </c>
      <c r="C337">
        <v>-4</v>
      </c>
      <c r="S337" s="15"/>
      <c r="T337" s="15"/>
      <c r="U337" s="16"/>
      <c r="V337" s="16"/>
      <c r="W337" s="16"/>
      <c r="X337" s="16"/>
      <c r="Y337" s="16"/>
      <c r="Z337" s="16"/>
    </row>
    <row r="338" spans="1:26" ht="12.75">
      <c r="A338" s="2">
        <v>37963</v>
      </c>
      <c r="B338" t="s">
        <v>15</v>
      </c>
      <c r="C338">
        <v>-5</v>
      </c>
      <c r="S338" s="15"/>
      <c r="T338" s="15"/>
      <c r="U338" s="16"/>
      <c r="V338" s="16"/>
      <c r="W338" s="16"/>
      <c r="X338" s="16"/>
      <c r="Y338" s="16"/>
      <c r="Z338" s="16"/>
    </row>
    <row r="339" spans="1:36" ht="13.5" thickBot="1">
      <c r="A339" s="10"/>
      <c r="B339" s="10"/>
      <c r="C339" s="10"/>
      <c r="D339" s="11"/>
      <c r="E339" s="11"/>
      <c r="F339" s="11"/>
      <c r="G339" s="12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5"/>
      <c r="T339" s="15"/>
      <c r="U339" s="16"/>
      <c r="V339" s="16"/>
      <c r="W339" s="16"/>
      <c r="X339" s="16"/>
      <c r="Y339" s="16"/>
      <c r="Z339" s="16"/>
      <c r="AA339" s="10"/>
      <c r="AB339" s="10"/>
      <c r="AC339" s="10"/>
      <c r="AD339" s="11"/>
      <c r="AE339" s="11"/>
      <c r="AF339" s="11"/>
      <c r="AG339" s="12"/>
      <c r="AH339" s="11"/>
      <c r="AI339" s="11"/>
      <c r="AJ339" s="10"/>
    </row>
    <row r="340" spans="1:26" ht="12.75">
      <c r="A340" s="2">
        <v>37994</v>
      </c>
      <c r="B340" t="s">
        <v>2</v>
      </c>
      <c r="C340">
        <v>0</v>
      </c>
      <c r="D340" s="4">
        <v>0.49</v>
      </c>
      <c r="E340" s="4">
        <v>259</v>
      </c>
      <c r="F340" s="4">
        <v>138</v>
      </c>
      <c r="G340" s="5">
        <v>74</v>
      </c>
      <c r="H340" s="4">
        <v>10.65</v>
      </c>
      <c r="I340" s="4">
        <v>9.39</v>
      </c>
      <c r="J340" s="18">
        <v>37994</v>
      </c>
      <c r="K340" s="19" t="s">
        <v>7</v>
      </c>
      <c r="L340" s="20" t="s">
        <v>4</v>
      </c>
      <c r="M340" s="20" t="s">
        <v>3</v>
      </c>
      <c r="N340" s="20" t="s">
        <v>6</v>
      </c>
      <c r="O340" s="21" t="s">
        <v>9</v>
      </c>
      <c r="P340" s="20" t="s">
        <v>5</v>
      </c>
      <c r="Q340" s="22" t="s">
        <v>10</v>
      </c>
      <c r="S340" s="15"/>
      <c r="T340" s="15"/>
      <c r="U340" s="16"/>
      <c r="V340" s="16"/>
      <c r="W340" s="16"/>
      <c r="X340" s="16"/>
      <c r="Y340" s="16"/>
      <c r="Z340" s="16"/>
    </row>
    <row r="341" spans="1:26" ht="12.75">
      <c r="A341" s="2">
        <v>37994</v>
      </c>
      <c r="B341" t="s">
        <v>2</v>
      </c>
      <c r="C341">
        <v>-1</v>
      </c>
      <c r="D341" s="4">
        <v>2.99</v>
      </c>
      <c r="E341" s="4">
        <v>273</v>
      </c>
      <c r="F341" s="4">
        <v>158</v>
      </c>
      <c r="G341" s="5">
        <v>73.1</v>
      </c>
      <c r="H341" s="4">
        <v>9.84</v>
      </c>
      <c r="I341" s="4">
        <v>8.88</v>
      </c>
      <c r="J341" s="23"/>
      <c r="K341" s="24">
        <v>0</v>
      </c>
      <c r="L341" s="31">
        <f aca="true" t="shared" si="16" ref="L341:Q344">AVERAGE(D340,D347,D354)</f>
        <v>0.54</v>
      </c>
      <c r="M341" s="31">
        <f t="shared" si="16"/>
        <v>268.3333333333333</v>
      </c>
      <c r="N341" s="31">
        <f t="shared" si="16"/>
        <v>143.33333333333334</v>
      </c>
      <c r="O341" s="31">
        <f t="shared" si="16"/>
        <v>83.26666666666667</v>
      </c>
      <c r="P341" s="31">
        <f t="shared" si="16"/>
        <v>11.96</v>
      </c>
      <c r="Q341" s="32">
        <f t="shared" si="16"/>
        <v>8.786666666666667</v>
      </c>
      <c r="S341" s="15"/>
      <c r="T341" s="15"/>
      <c r="U341" s="16"/>
      <c r="V341" s="16"/>
      <c r="W341" s="16"/>
      <c r="X341" s="16"/>
      <c r="Y341" s="16"/>
      <c r="Z341" s="16"/>
    </row>
    <row r="342" spans="1:26" ht="12.75">
      <c r="A342" s="2">
        <v>37994</v>
      </c>
      <c r="B342" t="s">
        <v>2</v>
      </c>
      <c r="C342">
        <v>-2</v>
      </c>
      <c r="D342" s="4">
        <v>3.75</v>
      </c>
      <c r="E342" s="4">
        <v>283</v>
      </c>
      <c r="F342" s="4">
        <v>168</v>
      </c>
      <c r="G342" s="5">
        <v>36.5</v>
      </c>
      <c r="H342" s="4">
        <v>4.8</v>
      </c>
      <c r="I342" s="4">
        <v>8.54</v>
      </c>
      <c r="J342" s="23"/>
      <c r="K342" s="24">
        <v>-1</v>
      </c>
      <c r="L342" s="31">
        <f t="shared" si="16"/>
        <v>3.063333333333334</v>
      </c>
      <c r="M342" s="31">
        <f t="shared" si="16"/>
        <v>271.3333333333333</v>
      </c>
      <c r="N342" s="31">
        <f t="shared" si="16"/>
        <v>157.66666666666666</v>
      </c>
      <c r="O342" s="31">
        <f t="shared" si="16"/>
        <v>78.06666666666666</v>
      </c>
      <c r="P342" s="31">
        <f t="shared" si="16"/>
        <v>10.48</v>
      </c>
      <c r="Q342" s="32">
        <f t="shared" si="16"/>
        <v>8.596666666666666</v>
      </c>
      <c r="S342" s="15"/>
      <c r="T342" s="15"/>
      <c r="U342" s="16"/>
      <c r="V342" s="16"/>
      <c r="W342" s="16"/>
      <c r="X342" s="16"/>
      <c r="Y342" s="16"/>
      <c r="Z342" s="16"/>
    </row>
    <row r="343" spans="1:26" ht="12.75">
      <c r="A343" s="2">
        <v>37994</v>
      </c>
      <c r="B343" t="s">
        <v>2</v>
      </c>
      <c r="C343">
        <v>-3</v>
      </c>
      <c r="J343" s="23"/>
      <c r="K343" s="24">
        <v>-2</v>
      </c>
      <c r="L343" s="31">
        <f t="shared" si="16"/>
        <v>3.8000000000000003</v>
      </c>
      <c r="M343" s="31">
        <f t="shared" si="16"/>
        <v>281</v>
      </c>
      <c r="N343" s="31">
        <f t="shared" si="16"/>
        <v>167.33333333333334</v>
      </c>
      <c r="O343" s="31">
        <f t="shared" si="16"/>
        <v>44.833333333333336</v>
      </c>
      <c r="P343" s="31">
        <f t="shared" si="16"/>
        <v>5.890000000000001</v>
      </c>
      <c r="Q343" s="32">
        <f t="shared" si="16"/>
        <v>8.396666666666667</v>
      </c>
      <c r="S343" s="15"/>
      <c r="T343" s="15"/>
      <c r="U343" s="16"/>
      <c r="V343" s="16"/>
      <c r="W343" s="16"/>
      <c r="X343" s="16"/>
      <c r="Y343" s="16"/>
      <c r="Z343" s="16"/>
    </row>
    <row r="344" spans="1:26" ht="12.75">
      <c r="A344" s="2">
        <v>37994</v>
      </c>
      <c r="B344" t="s">
        <v>2</v>
      </c>
      <c r="C344">
        <v>-4</v>
      </c>
      <c r="J344" s="23"/>
      <c r="K344" s="24">
        <v>-3</v>
      </c>
      <c r="L344" s="31">
        <f t="shared" si="16"/>
        <v>4</v>
      </c>
      <c r="M344" s="31">
        <f t="shared" si="16"/>
        <v>283</v>
      </c>
      <c r="N344" s="31">
        <f t="shared" si="16"/>
        <v>170</v>
      </c>
      <c r="O344" s="31">
        <f t="shared" si="16"/>
        <v>44.7</v>
      </c>
      <c r="P344" s="31">
        <f t="shared" si="16"/>
        <v>5.86</v>
      </c>
      <c r="Q344" s="32">
        <f t="shared" si="16"/>
        <v>8.26</v>
      </c>
      <c r="S344" s="15"/>
      <c r="T344" s="15"/>
      <c r="U344" s="16"/>
      <c r="V344" s="16"/>
      <c r="W344" s="16"/>
      <c r="X344" s="16"/>
      <c r="Y344" s="16"/>
      <c r="Z344" s="16"/>
    </row>
    <row r="345" spans="1:26" ht="12.75">
      <c r="A345" s="2">
        <v>37994</v>
      </c>
      <c r="B345" t="s">
        <v>2</v>
      </c>
      <c r="C345">
        <v>-5</v>
      </c>
      <c r="J345" s="23"/>
      <c r="K345" s="24">
        <v>-4</v>
      </c>
      <c r="L345" s="31"/>
      <c r="M345" s="31"/>
      <c r="N345" s="31"/>
      <c r="O345" s="31"/>
      <c r="P345" s="31"/>
      <c r="Q345" s="32"/>
      <c r="S345" s="15"/>
      <c r="T345" s="15"/>
      <c r="U345" s="16"/>
      <c r="V345" s="16"/>
      <c r="W345" s="16"/>
      <c r="X345" s="16"/>
      <c r="Y345" s="16"/>
      <c r="Z345" s="16"/>
    </row>
    <row r="346" spans="2:26" ht="13.5" thickBot="1">
      <c r="B346" s="15"/>
      <c r="C346" s="15"/>
      <c r="J346" s="27"/>
      <c r="K346" s="28">
        <v>-5</v>
      </c>
      <c r="L346" s="33"/>
      <c r="M346" s="33"/>
      <c r="N346" s="33"/>
      <c r="O346" s="33"/>
      <c r="P346" s="33"/>
      <c r="Q346" s="34"/>
      <c r="S346" s="15"/>
      <c r="T346" s="15"/>
      <c r="U346" s="16"/>
      <c r="V346" s="16"/>
      <c r="W346" s="16"/>
      <c r="X346" s="16"/>
      <c r="Y346" s="16"/>
      <c r="Z346" s="16"/>
    </row>
    <row r="347" spans="1:26" ht="12.75">
      <c r="A347" s="2">
        <v>37994</v>
      </c>
      <c r="B347" t="s">
        <v>8</v>
      </c>
      <c r="C347">
        <v>0</v>
      </c>
      <c r="D347" s="4">
        <v>0.48</v>
      </c>
      <c r="E347" s="4">
        <v>274</v>
      </c>
      <c r="F347" s="4">
        <v>146</v>
      </c>
      <c r="G347" s="5">
        <v>82.4</v>
      </c>
      <c r="H347" s="4">
        <v>11.85</v>
      </c>
      <c r="I347" s="4">
        <v>8.45</v>
      </c>
      <c r="S347" s="15"/>
      <c r="T347" s="15"/>
      <c r="U347" s="16"/>
      <c r="V347" s="16"/>
      <c r="W347" s="16"/>
      <c r="X347" s="16"/>
      <c r="Y347" s="16"/>
      <c r="Z347" s="16"/>
    </row>
    <row r="348" spans="1:26" ht="12.75">
      <c r="A348" s="2">
        <v>37994</v>
      </c>
      <c r="B348" t="s">
        <v>8</v>
      </c>
      <c r="C348">
        <v>-1</v>
      </c>
      <c r="D348" s="4">
        <v>3.21</v>
      </c>
      <c r="E348" s="4">
        <v>271</v>
      </c>
      <c r="F348" s="4">
        <v>158</v>
      </c>
      <c r="G348" s="5">
        <v>77.1</v>
      </c>
      <c r="H348" s="4">
        <v>10.3</v>
      </c>
      <c r="I348" s="4">
        <v>8.42</v>
      </c>
      <c r="S348" s="15"/>
      <c r="T348" s="15"/>
      <c r="U348" s="16"/>
      <c r="V348" s="16"/>
      <c r="W348" s="16"/>
      <c r="X348" s="16"/>
      <c r="Y348" s="16"/>
      <c r="Z348" s="16"/>
    </row>
    <row r="349" spans="1:26" ht="12.75">
      <c r="A349" s="2">
        <v>37994</v>
      </c>
      <c r="B349" t="s">
        <v>8</v>
      </c>
      <c r="C349">
        <v>-2</v>
      </c>
      <c r="D349" s="4">
        <v>3.83</v>
      </c>
      <c r="E349" s="4">
        <v>280</v>
      </c>
      <c r="F349" s="4">
        <v>167</v>
      </c>
      <c r="G349" s="5">
        <v>48.5</v>
      </c>
      <c r="H349" s="4">
        <v>6.37</v>
      </c>
      <c r="I349" s="4">
        <v>8.33</v>
      </c>
      <c r="S349" s="15"/>
      <c r="T349" s="15"/>
      <c r="U349" s="16"/>
      <c r="V349" s="16"/>
      <c r="W349" s="16"/>
      <c r="X349" s="16"/>
      <c r="Y349" s="16"/>
      <c r="Z349" s="16"/>
    </row>
    <row r="350" spans="1:26" ht="12.75">
      <c r="A350" s="2">
        <v>37994</v>
      </c>
      <c r="B350" t="s">
        <v>8</v>
      </c>
      <c r="C350">
        <v>-3</v>
      </c>
      <c r="S350" s="15"/>
      <c r="T350" s="15"/>
      <c r="U350" s="16"/>
      <c r="V350" s="16"/>
      <c r="W350" s="16"/>
      <c r="X350" s="16"/>
      <c r="Y350" s="16"/>
      <c r="Z350" s="16"/>
    </row>
    <row r="351" spans="1:26" ht="12.75">
      <c r="A351" s="2">
        <v>37994</v>
      </c>
      <c r="B351" t="s">
        <v>8</v>
      </c>
      <c r="C351">
        <v>-4</v>
      </c>
      <c r="S351" s="15"/>
      <c r="T351" s="15"/>
      <c r="U351" s="16"/>
      <c r="V351" s="16"/>
      <c r="W351" s="16"/>
      <c r="X351" s="16"/>
      <c r="Y351" s="16"/>
      <c r="Z351" s="16"/>
    </row>
    <row r="352" spans="1:26" ht="12.75">
      <c r="A352" s="2">
        <v>37994</v>
      </c>
      <c r="B352" t="s">
        <v>8</v>
      </c>
      <c r="C352">
        <v>-5</v>
      </c>
      <c r="S352" s="15"/>
      <c r="T352" s="15"/>
      <c r="U352" s="16"/>
      <c r="V352" s="16"/>
      <c r="W352" s="16"/>
      <c r="X352" s="16"/>
      <c r="Y352" s="16"/>
      <c r="Z352" s="16"/>
    </row>
    <row r="353" spans="19:26" ht="12.75">
      <c r="S353" s="15"/>
      <c r="T353" s="15"/>
      <c r="U353" s="16"/>
      <c r="V353" s="16"/>
      <c r="W353" s="16"/>
      <c r="X353" s="16"/>
      <c r="Y353" s="16"/>
      <c r="Z353" s="16"/>
    </row>
    <row r="354" spans="1:26" ht="12.75">
      <c r="A354" s="2">
        <v>37994</v>
      </c>
      <c r="B354" t="s">
        <v>15</v>
      </c>
      <c r="C354">
        <v>0</v>
      </c>
      <c r="D354" s="4">
        <v>0.65</v>
      </c>
      <c r="E354" s="4">
        <v>272</v>
      </c>
      <c r="F354" s="4">
        <v>146</v>
      </c>
      <c r="G354" s="5">
        <v>93.4</v>
      </c>
      <c r="H354" s="4">
        <v>13.38</v>
      </c>
      <c r="I354" s="4">
        <v>8.52</v>
      </c>
      <c r="S354" s="15"/>
      <c r="T354" s="15"/>
      <c r="U354" s="16"/>
      <c r="V354" s="16"/>
      <c r="W354" s="16"/>
      <c r="X354" s="16"/>
      <c r="Y354" s="16"/>
      <c r="Z354" s="16"/>
    </row>
    <row r="355" spans="1:26" ht="12.75">
      <c r="A355" s="2">
        <v>37994</v>
      </c>
      <c r="B355" t="s">
        <v>15</v>
      </c>
      <c r="C355">
        <v>-1</v>
      </c>
      <c r="D355" s="4">
        <v>2.99</v>
      </c>
      <c r="E355" s="4">
        <v>270</v>
      </c>
      <c r="F355" s="4">
        <v>157</v>
      </c>
      <c r="G355" s="5">
        <v>84</v>
      </c>
      <c r="H355" s="4">
        <v>11.3</v>
      </c>
      <c r="I355" s="4">
        <v>8.49</v>
      </c>
      <c r="S355" s="15"/>
      <c r="T355" s="15"/>
      <c r="U355" s="16"/>
      <c r="V355" s="16"/>
      <c r="W355" s="16"/>
      <c r="X355" s="16"/>
      <c r="Y355" s="16"/>
      <c r="Z355" s="16"/>
    </row>
    <row r="356" spans="1:26" ht="12.75">
      <c r="A356" s="2">
        <v>37994</v>
      </c>
      <c r="B356" t="s">
        <v>15</v>
      </c>
      <c r="C356">
        <v>-2</v>
      </c>
      <c r="D356" s="4">
        <v>3.82</v>
      </c>
      <c r="E356" s="4">
        <v>280</v>
      </c>
      <c r="F356" s="4">
        <v>167</v>
      </c>
      <c r="G356" s="5">
        <v>49.5</v>
      </c>
      <c r="H356" s="4">
        <v>6.5</v>
      </c>
      <c r="I356" s="4">
        <v>8.32</v>
      </c>
      <c r="S356" s="15"/>
      <c r="T356" s="15"/>
      <c r="U356" s="16"/>
      <c r="V356" s="16"/>
      <c r="W356" s="16"/>
      <c r="X356" s="16"/>
      <c r="Y356" s="16"/>
      <c r="Z356" s="16"/>
    </row>
    <row r="357" spans="1:26" ht="12.75">
      <c r="A357" s="2">
        <v>37994</v>
      </c>
      <c r="B357" t="s">
        <v>15</v>
      </c>
      <c r="C357">
        <v>-3</v>
      </c>
      <c r="D357" s="4">
        <v>4</v>
      </c>
      <c r="E357" s="4">
        <v>283</v>
      </c>
      <c r="F357" s="4">
        <v>170</v>
      </c>
      <c r="G357" s="5">
        <v>44.7</v>
      </c>
      <c r="H357" s="4">
        <v>5.86</v>
      </c>
      <c r="I357" s="4">
        <v>8.26</v>
      </c>
      <c r="S357" s="15"/>
      <c r="T357" s="15"/>
      <c r="U357" s="16"/>
      <c r="V357" s="16"/>
      <c r="W357" s="16"/>
      <c r="X357" s="16"/>
      <c r="Y357" s="16"/>
      <c r="Z357" s="16"/>
    </row>
    <row r="358" spans="1:26" ht="12.75">
      <c r="A358" s="2">
        <v>37994</v>
      </c>
      <c r="B358" t="s">
        <v>15</v>
      </c>
      <c r="C358">
        <v>-4</v>
      </c>
      <c r="S358" s="15"/>
      <c r="T358" s="15"/>
      <c r="U358" s="16"/>
      <c r="V358" s="16"/>
      <c r="W358" s="16"/>
      <c r="X358" s="16"/>
      <c r="Y358" s="16"/>
      <c r="Z358" s="16"/>
    </row>
    <row r="359" spans="1:26" ht="12.75">
      <c r="A359" s="2">
        <v>37994</v>
      </c>
      <c r="B359" t="s">
        <v>15</v>
      </c>
      <c r="C359">
        <v>-5</v>
      </c>
      <c r="S359" s="15"/>
      <c r="T359" s="15"/>
      <c r="U359" s="16"/>
      <c r="V359" s="16"/>
      <c r="W359" s="16"/>
      <c r="X359" s="16"/>
      <c r="Y359" s="16"/>
      <c r="Z359" s="16"/>
    </row>
    <row r="360" spans="1:36" ht="13.5" thickBot="1">
      <c r="A360" s="10"/>
      <c r="B360" s="10"/>
      <c r="C360" s="10"/>
      <c r="D360" s="11"/>
      <c r="E360" s="11"/>
      <c r="F360" s="11"/>
      <c r="G360" s="12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5"/>
      <c r="T360" s="15"/>
      <c r="U360" s="16"/>
      <c r="V360" s="16"/>
      <c r="W360" s="16"/>
      <c r="X360" s="16"/>
      <c r="Y360" s="16"/>
      <c r="Z360" s="16"/>
      <c r="AA360" s="10"/>
      <c r="AB360" s="10"/>
      <c r="AC360" s="10"/>
      <c r="AD360" s="11"/>
      <c r="AE360" s="11"/>
      <c r="AF360" s="11"/>
      <c r="AG360" s="12"/>
      <c r="AH360" s="11"/>
      <c r="AI360" s="11"/>
      <c r="AJ360" s="10"/>
    </row>
    <row r="361" spans="1:26" ht="12.75">
      <c r="A361" s="2">
        <v>38075</v>
      </c>
      <c r="B361" t="s">
        <v>2</v>
      </c>
      <c r="C361">
        <v>0</v>
      </c>
      <c r="D361" s="4">
        <v>10.1</v>
      </c>
      <c r="E361" s="4">
        <v>172</v>
      </c>
      <c r="F361" s="4">
        <v>194</v>
      </c>
      <c r="G361" s="5">
        <v>75.1</v>
      </c>
      <c r="H361" s="4">
        <v>8.45</v>
      </c>
      <c r="I361" s="4">
        <v>8.13</v>
      </c>
      <c r="J361" s="18">
        <v>38075</v>
      </c>
      <c r="K361" s="19" t="s">
        <v>7</v>
      </c>
      <c r="L361" s="20" t="s">
        <v>4</v>
      </c>
      <c r="M361" s="20" t="s">
        <v>3</v>
      </c>
      <c r="N361" s="20" t="s">
        <v>6</v>
      </c>
      <c r="O361" s="21" t="s">
        <v>9</v>
      </c>
      <c r="P361" s="20" t="s">
        <v>5</v>
      </c>
      <c r="Q361" s="22" t="s">
        <v>10</v>
      </c>
      <c r="S361" s="15"/>
      <c r="T361" s="15"/>
      <c r="U361" s="16"/>
      <c r="V361" s="16"/>
      <c r="W361" s="16"/>
      <c r="X361" s="16"/>
      <c r="Y361" s="16"/>
      <c r="Z361" s="16"/>
    </row>
    <row r="362" spans="1:26" ht="12.75">
      <c r="A362" s="2">
        <v>38075</v>
      </c>
      <c r="B362" t="s">
        <v>2</v>
      </c>
      <c r="C362">
        <v>-1</v>
      </c>
      <c r="D362" s="4">
        <v>9.96</v>
      </c>
      <c r="E362" s="4">
        <v>271</v>
      </c>
      <c r="F362" s="4">
        <v>193</v>
      </c>
      <c r="G362" s="5">
        <v>74.7</v>
      </c>
      <c r="H362" s="4">
        <v>8.43</v>
      </c>
      <c r="I362" s="4">
        <v>8.08</v>
      </c>
      <c r="J362" s="23"/>
      <c r="K362" s="24">
        <v>0</v>
      </c>
      <c r="L362" s="31">
        <f aca="true" t="shared" si="17" ref="L362:Q365">AVERAGE(D361,D368,D375)</f>
        <v>9.579999999999998</v>
      </c>
      <c r="M362" s="31">
        <f t="shared" si="17"/>
        <v>241.33333333333334</v>
      </c>
      <c r="N362" s="31">
        <f t="shared" si="17"/>
        <v>193.33333333333334</v>
      </c>
      <c r="O362" s="31">
        <f t="shared" si="17"/>
        <v>72.93333333333332</v>
      </c>
      <c r="P362" s="31">
        <f t="shared" si="17"/>
        <v>8.31</v>
      </c>
      <c r="Q362" s="32">
        <f t="shared" si="17"/>
        <v>8.17</v>
      </c>
      <c r="S362" s="15"/>
      <c r="T362" s="15"/>
      <c r="U362" s="16"/>
      <c r="V362" s="16"/>
      <c r="W362" s="16"/>
      <c r="X362" s="16"/>
      <c r="Y362" s="16"/>
      <c r="Z362" s="16"/>
    </row>
    <row r="363" spans="1:26" ht="12.75">
      <c r="A363" s="2">
        <v>38075</v>
      </c>
      <c r="B363" t="s">
        <v>2</v>
      </c>
      <c r="C363">
        <v>-2</v>
      </c>
      <c r="D363" s="4">
        <v>9.32</v>
      </c>
      <c r="E363" s="4">
        <v>270</v>
      </c>
      <c r="F363" s="4">
        <v>189</v>
      </c>
      <c r="G363" s="5">
        <v>74.7</v>
      </c>
      <c r="H363" s="4">
        <v>8.59</v>
      </c>
      <c r="I363" s="4">
        <v>8.12</v>
      </c>
      <c r="J363" s="23"/>
      <c r="K363" s="24">
        <v>-1</v>
      </c>
      <c r="L363" s="31">
        <f t="shared" si="17"/>
        <v>9.36</v>
      </c>
      <c r="M363" s="31">
        <f t="shared" si="17"/>
        <v>273.6666666666667</v>
      </c>
      <c r="N363" s="31">
        <f t="shared" si="17"/>
        <v>192.33333333333334</v>
      </c>
      <c r="O363" s="31">
        <f t="shared" si="17"/>
        <v>72.36666666666667</v>
      </c>
      <c r="P363" s="31">
        <f t="shared" si="17"/>
        <v>8.28</v>
      </c>
      <c r="Q363" s="32">
        <f t="shared" si="17"/>
        <v>8.156666666666666</v>
      </c>
      <c r="S363" s="15"/>
      <c r="T363" s="15"/>
      <c r="U363" s="16"/>
      <c r="V363" s="16"/>
      <c r="W363" s="16"/>
      <c r="X363" s="16"/>
      <c r="Y363" s="16"/>
      <c r="Z363" s="16"/>
    </row>
    <row r="364" spans="1:26" ht="12.75">
      <c r="A364" s="2">
        <v>38075</v>
      </c>
      <c r="B364" t="s">
        <v>2</v>
      </c>
      <c r="C364">
        <v>-3</v>
      </c>
      <c r="J364" s="23"/>
      <c r="K364" s="24">
        <v>-2</v>
      </c>
      <c r="L364" s="31">
        <f t="shared" si="17"/>
        <v>8.296666666666667</v>
      </c>
      <c r="M364" s="31">
        <f t="shared" si="17"/>
        <v>272.6666666666667</v>
      </c>
      <c r="N364" s="31">
        <f t="shared" si="17"/>
        <v>185.33333333333334</v>
      </c>
      <c r="O364" s="31">
        <f t="shared" si="17"/>
        <v>69.43333333333334</v>
      </c>
      <c r="P364" s="31">
        <f t="shared" si="17"/>
        <v>8.153333333333334</v>
      </c>
      <c r="Q364" s="32">
        <f t="shared" si="17"/>
        <v>8.156666666666666</v>
      </c>
      <c r="S364" s="15"/>
      <c r="T364" s="15"/>
      <c r="U364" s="16"/>
      <c r="V364" s="16"/>
      <c r="W364" s="16"/>
      <c r="X364" s="16"/>
      <c r="Y364" s="16"/>
      <c r="Z364" s="16"/>
    </row>
    <row r="365" spans="1:26" ht="12.75">
      <c r="A365" s="2">
        <v>38075</v>
      </c>
      <c r="B365" t="s">
        <v>2</v>
      </c>
      <c r="C365">
        <v>-4</v>
      </c>
      <c r="J365" s="23"/>
      <c r="K365" s="24">
        <v>-3</v>
      </c>
      <c r="L365" s="31">
        <f t="shared" si="17"/>
        <v>7.73</v>
      </c>
      <c r="M365" s="31">
        <f t="shared" si="17"/>
        <v>276</v>
      </c>
      <c r="N365" s="31">
        <f t="shared" si="17"/>
        <v>184.5</v>
      </c>
      <c r="O365" s="31">
        <f t="shared" si="17"/>
        <v>61.3</v>
      </c>
      <c r="P365" s="31">
        <f t="shared" si="17"/>
        <v>7.305</v>
      </c>
      <c r="Q365" s="32">
        <f t="shared" si="17"/>
        <v>8.14</v>
      </c>
      <c r="S365" s="15"/>
      <c r="T365" s="15"/>
      <c r="U365" s="16"/>
      <c r="V365" s="16"/>
      <c r="W365" s="16"/>
      <c r="X365" s="16"/>
      <c r="Y365" s="16"/>
      <c r="Z365" s="16"/>
    </row>
    <row r="366" spans="1:26" ht="12.75">
      <c r="A366" s="2">
        <v>38075</v>
      </c>
      <c r="B366" t="s">
        <v>2</v>
      </c>
      <c r="C366">
        <v>-5</v>
      </c>
      <c r="J366" s="23"/>
      <c r="K366" s="24">
        <v>-4</v>
      </c>
      <c r="L366" s="31"/>
      <c r="M366" s="31"/>
      <c r="N366" s="31"/>
      <c r="O366" s="31"/>
      <c r="P366" s="31"/>
      <c r="Q366" s="32"/>
      <c r="S366" s="15"/>
      <c r="T366" s="15"/>
      <c r="U366" s="16"/>
      <c r="V366" s="16"/>
      <c r="W366" s="16"/>
      <c r="X366" s="16"/>
      <c r="Y366" s="16"/>
      <c r="Z366" s="16"/>
    </row>
    <row r="367" spans="2:26" ht="13.5" thickBot="1">
      <c r="B367" s="15"/>
      <c r="C367" s="15"/>
      <c r="J367" s="27"/>
      <c r="K367" s="28">
        <v>-5</v>
      </c>
      <c r="L367" s="33"/>
      <c r="M367" s="33"/>
      <c r="N367" s="33"/>
      <c r="O367" s="33"/>
      <c r="P367" s="33"/>
      <c r="Q367" s="34"/>
      <c r="S367" s="15"/>
      <c r="T367" s="15"/>
      <c r="U367" s="16"/>
      <c r="V367" s="16"/>
      <c r="W367" s="16"/>
      <c r="X367" s="16"/>
      <c r="Y367" s="16"/>
      <c r="Z367" s="16"/>
    </row>
    <row r="368" spans="1:26" ht="12.75">
      <c r="A368" s="2">
        <v>38075</v>
      </c>
      <c r="B368" t="s">
        <v>8</v>
      </c>
      <c r="C368">
        <v>0</v>
      </c>
      <c r="D368" s="4">
        <v>9.7</v>
      </c>
      <c r="E368" s="4">
        <v>276</v>
      </c>
      <c r="F368" s="4">
        <v>195</v>
      </c>
      <c r="G368" s="5">
        <v>73.8</v>
      </c>
      <c r="H368" s="4">
        <v>8.39</v>
      </c>
      <c r="I368" s="4">
        <v>8.19</v>
      </c>
      <c r="S368" s="15"/>
      <c r="T368" s="15"/>
      <c r="U368" s="16"/>
      <c r="V368" s="16"/>
      <c r="W368" s="16"/>
      <c r="X368" s="16"/>
      <c r="Y368" s="16"/>
      <c r="Z368" s="16"/>
    </row>
    <row r="369" spans="1:26" ht="12.75">
      <c r="A369" s="2">
        <v>38075</v>
      </c>
      <c r="B369" t="s">
        <v>8</v>
      </c>
      <c r="C369">
        <v>-1</v>
      </c>
      <c r="D369" s="4">
        <v>9.47</v>
      </c>
      <c r="E369" s="4">
        <v>275</v>
      </c>
      <c r="F369" s="4">
        <v>194</v>
      </c>
      <c r="G369" s="5">
        <v>72.7</v>
      </c>
      <c r="H369" s="4">
        <v>8.3</v>
      </c>
      <c r="I369" s="4">
        <v>8.2</v>
      </c>
      <c r="S369" s="15"/>
      <c r="T369" s="15"/>
      <c r="U369" s="16"/>
      <c r="V369" s="16"/>
      <c r="W369" s="16"/>
      <c r="X369" s="16"/>
      <c r="Y369" s="16"/>
      <c r="Z369" s="16"/>
    </row>
    <row r="370" spans="1:26" ht="12.75">
      <c r="A370" s="2">
        <v>38075</v>
      </c>
      <c r="B370" t="s">
        <v>8</v>
      </c>
      <c r="C370">
        <v>-2</v>
      </c>
      <c r="D370" s="4">
        <v>7.85</v>
      </c>
      <c r="E370" s="4">
        <v>273</v>
      </c>
      <c r="F370" s="4">
        <v>183</v>
      </c>
      <c r="G370" s="5">
        <v>65.6</v>
      </c>
      <c r="H370" s="4">
        <v>7.79</v>
      </c>
      <c r="I370" s="4">
        <v>8.16</v>
      </c>
      <c r="S370" s="15"/>
      <c r="T370" s="15"/>
      <c r="U370" s="16"/>
      <c r="V370" s="16"/>
      <c r="W370" s="16"/>
      <c r="X370" s="16"/>
      <c r="Y370" s="16"/>
      <c r="Z370" s="16"/>
    </row>
    <row r="371" spans="1:26" ht="12.75">
      <c r="A371" s="2">
        <v>38075</v>
      </c>
      <c r="B371" t="s">
        <v>8</v>
      </c>
      <c r="C371">
        <v>-3</v>
      </c>
      <c r="D371" s="4">
        <v>7.86</v>
      </c>
      <c r="E371" s="4">
        <v>277</v>
      </c>
      <c r="F371" s="4">
        <v>186</v>
      </c>
      <c r="G371" s="5">
        <v>57</v>
      </c>
      <c r="H371" s="4">
        <v>6.77</v>
      </c>
      <c r="I371" s="4">
        <v>8.13</v>
      </c>
      <c r="S371" s="15"/>
      <c r="T371" s="15"/>
      <c r="U371" s="16"/>
      <c r="V371" s="16"/>
      <c r="W371" s="16"/>
      <c r="X371" s="16"/>
      <c r="Y371" s="16"/>
      <c r="Z371" s="16"/>
    </row>
    <row r="372" spans="1:26" ht="12.75">
      <c r="A372" s="2">
        <v>38075</v>
      </c>
      <c r="B372" t="s">
        <v>8</v>
      </c>
      <c r="C372">
        <v>-4</v>
      </c>
      <c r="S372" s="15"/>
      <c r="T372" s="15"/>
      <c r="U372" s="16"/>
      <c r="V372" s="16"/>
      <c r="W372" s="16"/>
      <c r="X372" s="16"/>
      <c r="Y372" s="16"/>
      <c r="Z372" s="16"/>
    </row>
    <row r="373" spans="1:26" ht="12.75">
      <c r="A373" s="2">
        <v>38075</v>
      </c>
      <c r="B373" t="s">
        <v>8</v>
      </c>
      <c r="C373">
        <v>-5</v>
      </c>
      <c r="S373" s="15"/>
      <c r="T373" s="15"/>
      <c r="U373" s="16"/>
      <c r="V373" s="16"/>
      <c r="W373" s="16"/>
      <c r="X373" s="16"/>
      <c r="Y373" s="16"/>
      <c r="Z373" s="16"/>
    </row>
    <row r="374" spans="19:26" ht="12.75">
      <c r="S374" s="15"/>
      <c r="T374" s="15"/>
      <c r="U374" s="16"/>
      <c r="V374" s="16"/>
      <c r="W374" s="16"/>
      <c r="X374" s="16"/>
      <c r="Y374" s="16"/>
      <c r="Z374" s="16"/>
    </row>
    <row r="375" spans="1:26" ht="12.75">
      <c r="A375" s="2">
        <v>38075</v>
      </c>
      <c r="B375" t="s">
        <v>15</v>
      </c>
      <c r="C375">
        <v>0</v>
      </c>
      <c r="D375" s="4">
        <v>8.94</v>
      </c>
      <c r="E375" s="4">
        <v>276</v>
      </c>
      <c r="F375" s="4">
        <v>191</v>
      </c>
      <c r="G375" s="5">
        <v>69.9</v>
      </c>
      <c r="H375" s="4">
        <v>8.09</v>
      </c>
      <c r="I375" s="4">
        <v>8.19</v>
      </c>
      <c r="S375" s="15"/>
      <c r="T375" s="15"/>
      <c r="U375" s="16"/>
      <c r="V375" s="16"/>
      <c r="W375" s="16"/>
      <c r="X375" s="16"/>
      <c r="Y375" s="16"/>
      <c r="Z375" s="16"/>
    </row>
    <row r="376" spans="1:26" ht="12.75">
      <c r="A376" s="2">
        <v>38075</v>
      </c>
      <c r="B376" t="s">
        <v>15</v>
      </c>
      <c r="C376">
        <v>-1</v>
      </c>
      <c r="D376" s="4">
        <v>8.65</v>
      </c>
      <c r="E376" s="4">
        <v>275</v>
      </c>
      <c r="F376" s="4">
        <v>190</v>
      </c>
      <c r="G376" s="5">
        <v>69.7</v>
      </c>
      <c r="H376" s="4">
        <v>8.11</v>
      </c>
      <c r="I376" s="4">
        <v>8.19</v>
      </c>
      <c r="S376" s="15"/>
      <c r="T376" s="15"/>
      <c r="U376" s="16"/>
      <c r="V376" s="16"/>
      <c r="W376" s="16"/>
      <c r="X376" s="16"/>
      <c r="Y376" s="16"/>
      <c r="Z376" s="16"/>
    </row>
    <row r="377" spans="1:26" ht="12.75">
      <c r="A377" s="2">
        <v>38075</v>
      </c>
      <c r="B377" t="s">
        <v>15</v>
      </c>
      <c r="C377">
        <v>-2</v>
      </c>
      <c r="D377" s="4">
        <v>7.72</v>
      </c>
      <c r="E377" s="4">
        <v>275</v>
      </c>
      <c r="F377" s="4">
        <v>184</v>
      </c>
      <c r="G377" s="5">
        <v>68</v>
      </c>
      <c r="H377" s="4">
        <v>8.08</v>
      </c>
      <c r="I377" s="4">
        <v>8.19</v>
      </c>
      <c r="S377" s="15"/>
      <c r="T377" s="15"/>
      <c r="U377" s="16"/>
      <c r="V377" s="16"/>
      <c r="W377" s="16"/>
      <c r="X377" s="16"/>
      <c r="Y377" s="16"/>
      <c r="Z377" s="16"/>
    </row>
    <row r="378" spans="1:26" ht="12.75">
      <c r="A378" s="2">
        <v>38075</v>
      </c>
      <c r="B378" t="s">
        <v>15</v>
      </c>
      <c r="C378">
        <v>-3</v>
      </c>
      <c r="D378" s="4">
        <v>7.6</v>
      </c>
      <c r="E378" s="4">
        <v>275</v>
      </c>
      <c r="F378" s="4">
        <v>183</v>
      </c>
      <c r="G378" s="5">
        <v>65.6</v>
      </c>
      <c r="H378" s="4">
        <v>7.84</v>
      </c>
      <c r="I378" s="4">
        <v>8.15</v>
      </c>
      <c r="S378" s="15"/>
      <c r="T378" s="15"/>
      <c r="U378" s="16"/>
      <c r="V378" s="16"/>
      <c r="W378" s="16"/>
      <c r="X378" s="16"/>
      <c r="Y378" s="16"/>
      <c r="Z378" s="16"/>
    </row>
    <row r="379" spans="1:26" ht="12.75">
      <c r="A379" s="2">
        <v>38075</v>
      </c>
      <c r="B379" t="s">
        <v>15</v>
      </c>
      <c r="C379">
        <v>-4</v>
      </c>
      <c r="D379" s="4">
        <v>7.5</v>
      </c>
      <c r="E379" s="4">
        <v>281</v>
      </c>
      <c r="F379" s="4">
        <v>187</v>
      </c>
      <c r="G379" s="5">
        <v>42.5</v>
      </c>
      <c r="H379" s="4">
        <v>5.06</v>
      </c>
      <c r="I379" s="4">
        <v>8.08</v>
      </c>
      <c r="S379" s="15"/>
      <c r="T379" s="15"/>
      <c r="U379" s="16"/>
      <c r="V379" s="16"/>
      <c r="W379" s="16"/>
      <c r="X379" s="16"/>
      <c r="Y379" s="16"/>
      <c r="Z379" s="16"/>
    </row>
    <row r="380" spans="1:26" ht="12.75">
      <c r="A380" s="2">
        <v>38075</v>
      </c>
      <c r="B380" t="s">
        <v>15</v>
      </c>
      <c r="C380">
        <v>-5</v>
      </c>
      <c r="S380" s="15"/>
      <c r="T380" s="15"/>
      <c r="U380" s="16"/>
      <c r="V380" s="16"/>
      <c r="W380" s="16"/>
      <c r="X380" s="16"/>
      <c r="Y380" s="16"/>
      <c r="Z380" s="16"/>
    </row>
    <row r="381" spans="1:36" ht="13.5" thickBot="1">
      <c r="A381" s="10"/>
      <c r="B381" s="10"/>
      <c r="C381" s="10"/>
      <c r="D381" s="11"/>
      <c r="E381" s="11"/>
      <c r="F381" s="11"/>
      <c r="G381" s="12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5"/>
      <c r="T381" s="15"/>
      <c r="U381" s="16"/>
      <c r="V381" s="16"/>
      <c r="W381" s="16"/>
      <c r="X381" s="16"/>
      <c r="Y381" s="16"/>
      <c r="Z381" s="16"/>
      <c r="AA381" s="10"/>
      <c r="AB381" s="10"/>
      <c r="AC381" s="10"/>
      <c r="AD381" s="11"/>
      <c r="AE381" s="11"/>
      <c r="AF381" s="11"/>
      <c r="AG381" s="12"/>
      <c r="AH381" s="11"/>
      <c r="AI381" s="11"/>
      <c r="AJ381" s="10"/>
    </row>
    <row r="382" spans="1:26" ht="12.75">
      <c r="A382" s="2">
        <v>38091</v>
      </c>
      <c r="B382" t="s">
        <v>2</v>
      </c>
      <c r="C382">
        <v>0</v>
      </c>
      <c r="D382" s="4">
        <v>11.95</v>
      </c>
      <c r="E382" s="4">
        <v>279</v>
      </c>
      <c r="F382" s="4">
        <v>210</v>
      </c>
      <c r="G382" s="5">
        <v>78.8</v>
      </c>
      <c r="H382" s="4">
        <v>8.49</v>
      </c>
      <c r="I382" s="4">
        <v>8.19</v>
      </c>
      <c r="J382" s="18">
        <v>38091</v>
      </c>
      <c r="K382" s="19" t="s">
        <v>7</v>
      </c>
      <c r="L382" s="20" t="s">
        <v>4</v>
      </c>
      <c r="M382" s="20" t="s">
        <v>3</v>
      </c>
      <c r="N382" s="20" t="s">
        <v>6</v>
      </c>
      <c r="O382" s="21" t="s">
        <v>9</v>
      </c>
      <c r="P382" s="20" t="s">
        <v>5</v>
      </c>
      <c r="Q382" s="22" t="s">
        <v>10</v>
      </c>
      <c r="S382" s="15"/>
      <c r="T382" s="15"/>
      <c r="U382" s="16"/>
      <c r="V382" s="16"/>
      <c r="W382" s="16"/>
      <c r="X382" s="16"/>
      <c r="Y382" s="16"/>
      <c r="Z382" s="16"/>
    </row>
    <row r="383" spans="1:26" ht="12.75">
      <c r="A383" s="2">
        <v>38091</v>
      </c>
      <c r="B383" t="s">
        <v>2</v>
      </c>
      <c r="C383">
        <v>-1</v>
      </c>
      <c r="D383" s="4">
        <v>11.97</v>
      </c>
      <c r="E383" s="4">
        <v>279</v>
      </c>
      <c r="F383" s="4">
        <v>210</v>
      </c>
      <c r="G383" s="5">
        <v>78.5</v>
      </c>
      <c r="H383" s="4">
        <v>8.46</v>
      </c>
      <c r="I383" s="4">
        <v>8.09</v>
      </c>
      <c r="J383" s="23"/>
      <c r="K383" s="24">
        <v>0</v>
      </c>
      <c r="L383" s="31">
        <f aca="true" t="shared" si="18" ref="L383:Q386">AVERAGE(D382,D389,D396)</f>
        <v>11.65</v>
      </c>
      <c r="M383" s="31">
        <f t="shared" si="18"/>
        <v>283.3333333333333</v>
      </c>
      <c r="N383" s="31">
        <f t="shared" si="18"/>
        <v>211</v>
      </c>
      <c r="O383" s="31">
        <f t="shared" si="18"/>
        <v>81.36666666666666</v>
      </c>
      <c r="P383" s="31">
        <f t="shared" si="18"/>
        <v>8.816666666666668</v>
      </c>
      <c r="Q383" s="32">
        <f t="shared" si="18"/>
        <v>8.23</v>
      </c>
      <c r="S383" s="15"/>
      <c r="T383" s="15"/>
      <c r="U383" s="16"/>
      <c r="V383" s="16"/>
      <c r="W383" s="16"/>
      <c r="X383" s="16"/>
      <c r="Y383" s="16"/>
      <c r="Z383" s="16"/>
    </row>
    <row r="384" spans="1:26" ht="12.75">
      <c r="A384" s="2">
        <v>38091</v>
      </c>
      <c r="B384" t="s">
        <v>2</v>
      </c>
      <c r="C384">
        <v>-2</v>
      </c>
      <c r="D384" s="4">
        <v>11.96</v>
      </c>
      <c r="E384" s="4">
        <v>280</v>
      </c>
      <c r="F384" s="4">
        <v>210</v>
      </c>
      <c r="G384" s="5">
        <v>78.3</v>
      </c>
      <c r="H384" s="4">
        <v>8.44</v>
      </c>
      <c r="I384" s="4">
        <v>8.12</v>
      </c>
      <c r="J384" s="23"/>
      <c r="K384" s="24">
        <v>-1</v>
      </c>
      <c r="L384" s="31">
        <f t="shared" si="18"/>
        <v>11.593333333333334</v>
      </c>
      <c r="M384" s="31">
        <f t="shared" si="18"/>
        <v>283.3333333333333</v>
      </c>
      <c r="N384" s="31">
        <f t="shared" si="18"/>
        <v>210.66666666666666</v>
      </c>
      <c r="O384" s="31">
        <f t="shared" si="18"/>
        <v>80.16666666666667</v>
      </c>
      <c r="P384" s="31">
        <f t="shared" si="18"/>
        <v>8.709999999999999</v>
      </c>
      <c r="Q384" s="32">
        <f t="shared" si="18"/>
        <v>8.216666666666667</v>
      </c>
      <c r="S384" s="15"/>
      <c r="T384" s="15"/>
      <c r="U384" s="16"/>
      <c r="V384" s="16"/>
      <c r="W384" s="16"/>
      <c r="X384" s="16"/>
      <c r="Y384" s="16"/>
      <c r="Z384" s="16"/>
    </row>
    <row r="385" spans="1:26" ht="12.75">
      <c r="A385" s="2">
        <v>38091</v>
      </c>
      <c r="B385" t="s">
        <v>2</v>
      </c>
      <c r="C385">
        <v>-3</v>
      </c>
      <c r="J385" s="23"/>
      <c r="K385" s="24">
        <v>-2</v>
      </c>
      <c r="L385" s="31">
        <f t="shared" si="18"/>
        <v>11.61</v>
      </c>
      <c r="M385" s="31">
        <f t="shared" si="18"/>
        <v>284</v>
      </c>
      <c r="N385" s="31">
        <f t="shared" si="18"/>
        <v>210.66666666666666</v>
      </c>
      <c r="O385" s="31">
        <f t="shared" si="18"/>
        <v>80.66666666666667</v>
      </c>
      <c r="P385" s="31">
        <f t="shared" si="18"/>
        <v>8.726666666666667</v>
      </c>
      <c r="Q385" s="32">
        <f t="shared" si="18"/>
        <v>8.24</v>
      </c>
      <c r="S385" s="15"/>
      <c r="T385" s="15"/>
      <c r="U385" s="16"/>
      <c r="V385" s="16"/>
      <c r="W385" s="16"/>
      <c r="X385" s="16"/>
      <c r="Y385" s="16"/>
      <c r="Z385" s="16"/>
    </row>
    <row r="386" spans="1:26" ht="12.75">
      <c r="A386" s="2">
        <v>38091</v>
      </c>
      <c r="B386" t="s">
        <v>2</v>
      </c>
      <c r="C386">
        <v>-4</v>
      </c>
      <c r="J386" s="23"/>
      <c r="K386" s="24">
        <v>-3</v>
      </c>
      <c r="L386" s="31">
        <f t="shared" si="18"/>
        <v>11.19</v>
      </c>
      <c r="M386" s="31">
        <f t="shared" si="18"/>
        <v>286</v>
      </c>
      <c r="N386" s="31">
        <f t="shared" si="18"/>
        <v>210.5</v>
      </c>
      <c r="O386" s="31">
        <f t="shared" si="18"/>
        <v>78.8</v>
      </c>
      <c r="P386" s="31">
        <f t="shared" si="18"/>
        <v>8.629999999999999</v>
      </c>
      <c r="Q386" s="32">
        <f t="shared" si="18"/>
        <v>8.315000000000001</v>
      </c>
      <c r="S386" s="15"/>
      <c r="T386" s="15"/>
      <c r="U386" s="16"/>
      <c r="V386" s="16"/>
      <c r="W386" s="16"/>
      <c r="X386" s="16"/>
      <c r="Y386" s="16"/>
      <c r="Z386" s="16"/>
    </row>
    <row r="387" spans="1:26" ht="12.75">
      <c r="A387" s="2">
        <v>38091</v>
      </c>
      <c r="B387" t="s">
        <v>2</v>
      </c>
      <c r="C387">
        <v>-5</v>
      </c>
      <c r="J387" s="23"/>
      <c r="K387" s="24">
        <v>-4</v>
      </c>
      <c r="L387" s="31"/>
      <c r="M387" s="31"/>
      <c r="N387" s="31"/>
      <c r="O387" s="31"/>
      <c r="P387" s="31"/>
      <c r="Q387" s="32"/>
      <c r="S387" s="15"/>
      <c r="T387" s="15"/>
      <c r="U387" s="16"/>
      <c r="V387" s="16"/>
      <c r="W387" s="16"/>
      <c r="X387" s="16"/>
      <c r="Y387" s="16"/>
      <c r="Z387" s="16"/>
    </row>
    <row r="388" spans="2:26" ht="13.5" thickBot="1">
      <c r="B388" s="15"/>
      <c r="C388" s="15"/>
      <c r="J388" s="27"/>
      <c r="K388" s="28">
        <v>-5</v>
      </c>
      <c r="L388" s="33"/>
      <c r="M388" s="33"/>
      <c r="N388" s="33"/>
      <c r="O388" s="33"/>
      <c r="P388" s="33"/>
      <c r="Q388" s="34"/>
      <c r="S388" s="15"/>
      <c r="T388" s="15"/>
      <c r="U388" s="16"/>
      <c r="V388" s="16"/>
      <c r="W388" s="16"/>
      <c r="X388" s="16"/>
      <c r="Y388" s="16"/>
      <c r="Z388" s="16"/>
    </row>
    <row r="389" spans="1:26" ht="12.75">
      <c r="A389" s="2">
        <v>38091</v>
      </c>
      <c r="B389" t="s">
        <v>8</v>
      </c>
      <c r="C389">
        <v>0</v>
      </c>
      <c r="D389" s="4">
        <v>11.37</v>
      </c>
      <c r="E389" s="4">
        <v>286</v>
      </c>
      <c r="F389" s="4">
        <v>211</v>
      </c>
      <c r="G389" s="5">
        <v>81.7</v>
      </c>
      <c r="H389" s="4">
        <v>8.9</v>
      </c>
      <c r="I389" s="4">
        <v>8.2</v>
      </c>
      <c r="S389" s="15"/>
      <c r="T389" s="15"/>
      <c r="U389" s="16"/>
      <c r="V389" s="16"/>
      <c r="W389" s="16"/>
      <c r="X389" s="16"/>
      <c r="Y389" s="16"/>
      <c r="Z389" s="16"/>
    </row>
    <row r="390" spans="1:26" ht="12.75">
      <c r="A390" s="2">
        <v>38091</v>
      </c>
      <c r="B390" t="s">
        <v>8</v>
      </c>
      <c r="C390">
        <v>-1</v>
      </c>
      <c r="D390" s="4">
        <v>11.34</v>
      </c>
      <c r="E390" s="4">
        <v>286</v>
      </c>
      <c r="F390" s="4">
        <v>211</v>
      </c>
      <c r="G390" s="5">
        <v>79.8</v>
      </c>
      <c r="H390" s="4">
        <v>8.72</v>
      </c>
      <c r="I390" s="4">
        <v>8.23</v>
      </c>
      <c r="S390" s="15"/>
      <c r="T390" s="15"/>
      <c r="U390" s="16"/>
      <c r="V390" s="16"/>
      <c r="W390" s="16"/>
      <c r="X390" s="16"/>
      <c r="Y390" s="16"/>
      <c r="Z390" s="16"/>
    </row>
    <row r="391" spans="1:26" ht="12.75">
      <c r="A391" s="2">
        <v>38091</v>
      </c>
      <c r="B391" t="s">
        <v>8</v>
      </c>
      <c r="C391">
        <v>-2</v>
      </c>
      <c r="D391" s="4">
        <v>11.33</v>
      </c>
      <c r="E391" s="4">
        <v>286</v>
      </c>
      <c r="F391" s="4">
        <v>211</v>
      </c>
      <c r="G391" s="5">
        <v>79.2</v>
      </c>
      <c r="H391" s="4">
        <v>8.66</v>
      </c>
      <c r="I391" s="4">
        <v>8.24</v>
      </c>
      <c r="S391" s="15"/>
      <c r="T391" s="15"/>
      <c r="U391" s="16"/>
      <c r="V391" s="16"/>
      <c r="W391" s="16"/>
      <c r="X391" s="16"/>
      <c r="Y391" s="16"/>
      <c r="Z391" s="16"/>
    </row>
    <row r="392" spans="1:26" ht="12.75">
      <c r="A392" s="2">
        <v>38091</v>
      </c>
      <c r="B392" t="s">
        <v>8</v>
      </c>
      <c r="C392">
        <v>-3</v>
      </c>
      <c r="D392" s="4">
        <v>11.26</v>
      </c>
      <c r="E392" s="4">
        <v>286</v>
      </c>
      <c r="F392" s="4">
        <v>211</v>
      </c>
      <c r="G392" s="5">
        <v>78</v>
      </c>
      <c r="H392" s="4">
        <v>8.52</v>
      </c>
      <c r="I392" s="4">
        <v>8.25</v>
      </c>
      <c r="S392" s="15"/>
      <c r="T392" s="15"/>
      <c r="U392" s="16"/>
      <c r="V392" s="16"/>
      <c r="W392" s="16"/>
      <c r="X392" s="16"/>
      <c r="Y392" s="16"/>
      <c r="Z392" s="16"/>
    </row>
    <row r="393" spans="1:26" ht="12.75">
      <c r="A393" s="2">
        <v>38091</v>
      </c>
      <c r="B393" t="s">
        <v>8</v>
      </c>
      <c r="C393">
        <v>-4</v>
      </c>
      <c r="D393" s="4">
        <v>11.25</v>
      </c>
      <c r="E393" s="4">
        <v>286</v>
      </c>
      <c r="F393" s="4">
        <v>211</v>
      </c>
      <c r="G393" s="5">
        <v>77.2</v>
      </c>
      <c r="H393" s="4">
        <v>8.46</v>
      </c>
      <c r="I393" s="4">
        <v>8.25</v>
      </c>
      <c r="S393" s="15"/>
      <c r="T393" s="15"/>
      <c r="U393" s="16"/>
      <c r="V393" s="16"/>
      <c r="W393" s="16"/>
      <c r="X393" s="16"/>
      <c r="Y393" s="16"/>
      <c r="Z393" s="16"/>
    </row>
    <row r="394" spans="1:26" ht="12.75">
      <c r="A394" s="2">
        <v>38091</v>
      </c>
      <c r="B394" t="s">
        <v>8</v>
      </c>
      <c r="C394">
        <v>-5</v>
      </c>
      <c r="S394" s="15"/>
      <c r="T394" s="15"/>
      <c r="U394" s="16"/>
      <c r="V394" s="16"/>
      <c r="W394" s="16"/>
      <c r="X394" s="16"/>
      <c r="Y394" s="16"/>
      <c r="Z394" s="16"/>
    </row>
    <row r="395" spans="19:26" ht="12.75">
      <c r="S395" s="15"/>
      <c r="T395" s="15"/>
      <c r="U395" s="16"/>
      <c r="V395" s="16"/>
      <c r="W395" s="16"/>
      <c r="X395" s="16"/>
      <c r="Y395" s="16"/>
      <c r="Z395" s="16"/>
    </row>
    <row r="396" spans="1:26" ht="12.75">
      <c r="A396" s="2">
        <v>38091</v>
      </c>
      <c r="B396" t="s">
        <v>15</v>
      </c>
      <c r="C396">
        <v>0</v>
      </c>
      <c r="D396" s="4">
        <v>11.63</v>
      </c>
      <c r="E396" s="4">
        <v>285</v>
      </c>
      <c r="F396" s="4">
        <v>212</v>
      </c>
      <c r="G396" s="5">
        <v>83.6</v>
      </c>
      <c r="H396" s="4">
        <v>9.06</v>
      </c>
      <c r="I396" s="4">
        <v>8.3</v>
      </c>
      <c r="S396" s="15"/>
      <c r="T396" s="15"/>
      <c r="U396" s="16"/>
      <c r="V396" s="16"/>
      <c r="W396" s="16"/>
      <c r="X396" s="16"/>
      <c r="Y396" s="16"/>
      <c r="Z396" s="16"/>
    </row>
    <row r="397" spans="1:26" ht="12.75">
      <c r="A397" s="2">
        <v>38091</v>
      </c>
      <c r="B397" t="s">
        <v>15</v>
      </c>
      <c r="C397">
        <v>-1</v>
      </c>
      <c r="D397" s="4">
        <v>11.47</v>
      </c>
      <c r="E397" s="4">
        <v>285</v>
      </c>
      <c r="F397" s="4">
        <v>211</v>
      </c>
      <c r="G397" s="5">
        <v>82.2</v>
      </c>
      <c r="H397" s="4">
        <v>8.95</v>
      </c>
      <c r="I397" s="4">
        <v>8.33</v>
      </c>
      <c r="S397" s="15"/>
      <c r="T397" s="15"/>
      <c r="U397" s="16"/>
      <c r="V397" s="16"/>
      <c r="W397" s="16"/>
      <c r="X397" s="16"/>
      <c r="Y397" s="16"/>
      <c r="Z397" s="16"/>
    </row>
    <row r="398" spans="1:26" ht="12.75">
      <c r="A398" s="2">
        <v>38091</v>
      </c>
      <c r="B398" t="s">
        <v>15</v>
      </c>
      <c r="C398">
        <v>-2</v>
      </c>
      <c r="D398" s="4">
        <v>11.54</v>
      </c>
      <c r="E398" s="4">
        <v>286</v>
      </c>
      <c r="F398" s="4">
        <v>211</v>
      </c>
      <c r="G398" s="5">
        <v>84.5</v>
      </c>
      <c r="H398" s="4">
        <v>9.08</v>
      </c>
      <c r="I398" s="4">
        <v>8.36</v>
      </c>
      <c r="S398" s="15"/>
      <c r="T398" s="15"/>
      <c r="U398" s="16"/>
      <c r="V398" s="16"/>
      <c r="W398" s="16"/>
      <c r="X398" s="16"/>
      <c r="Y398" s="16"/>
      <c r="Z398" s="16"/>
    </row>
    <row r="399" spans="1:26" ht="12.75">
      <c r="A399" s="2">
        <v>38091</v>
      </c>
      <c r="B399" t="s">
        <v>15</v>
      </c>
      <c r="C399">
        <v>-3</v>
      </c>
      <c r="D399" s="4">
        <v>11.12</v>
      </c>
      <c r="E399" s="4">
        <v>286</v>
      </c>
      <c r="F399" s="4">
        <v>210</v>
      </c>
      <c r="G399" s="5">
        <v>79.6</v>
      </c>
      <c r="H399" s="4">
        <v>8.74</v>
      </c>
      <c r="I399" s="4">
        <v>8.38</v>
      </c>
      <c r="S399" s="15"/>
      <c r="T399" s="15"/>
      <c r="U399" s="16"/>
      <c r="V399" s="16"/>
      <c r="W399" s="16"/>
      <c r="X399" s="16"/>
      <c r="Y399" s="16"/>
      <c r="Z399" s="16"/>
    </row>
    <row r="400" spans="1:26" ht="12.75">
      <c r="A400" s="2">
        <v>38091</v>
      </c>
      <c r="B400" t="s">
        <v>15</v>
      </c>
      <c r="C400">
        <v>-4</v>
      </c>
      <c r="S400" s="15"/>
      <c r="T400" s="15"/>
      <c r="U400" s="16"/>
      <c r="V400" s="16"/>
      <c r="W400" s="16"/>
      <c r="X400" s="16"/>
      <c r="Y400" s="16"/>
      <c r="Z400" s="16"/>
    </row>
    <row r="401" spans="1:26" ht="12.75">
      <c r="A401" s="2">
        <v>38091</v>
      </c>
      <c r="B401" t="s">
        <v>15</v>
      </c>
      <c r="C401">
        <v>-5</v>
      </c>
      <c r="S401" s="15"/>
      <c r="T401" s="15"/>
      <c r="U401" s="16"/>
      <c r="V401" s="16"/>
      <c r="W401" s="16"/>
      <c r="X401" s="16"/>
      <c r="Y401" s="16"/>
      <c r="Z401" s="16"/>
    </row>
    <row r="402" spans="1:36" ht="13.5" thickBot="1">
      <c r="A402" s="10"/>
      <c r="B402" s="10"/>
      <c r="C402" s="10"/>
      <c r="D402" s="11"/>
      <c r="E402" s="11"/>
      <c r="F402" s="11"/>
      <c r="G402" s="12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5"/>
      <c r="T402" s="15"/>
      <c r="U402" s="16"/>
      <c r="V402" s="16"/>
      <c r="W402" s="16"/>
      <c r="X402" s="16"/>
      <c r="Y402" s="16"/>
      <c r="Z402" s="16"/>
      <c r="AA402" s="10"/>
      <c r="AB402" s="10"/>
      <c r="AC402" s="10"/>
      <c r="AD402" s="11"/>
      <c r="AE402" s="11"/>
      <c r="AF402" s="11"/>
      <c r="AG402" s="12"/>
      <c r="AH402" s="11"/>
      <c r="AI402" s="11"/>
      <c r="AJ402" s="10"/>
    </row>
    <row r="403" spans="1:26" ht="12.75">
      <c r="A403" s="2">
        <v>38106</v>
      </c>
      <c r="B403" t="s">
        <v>2</v>
      </c>
      <c r="C403">
        <v>0</v>
      </c>
      <c r="D403" s="4">
        <v>11.18</v>
      </c>
      <c r="E403" s="4">
        <v>272</v>
      </c>
      <c r="F403" s="4">
        <v>200</v>
      </c>
      <c r="G403" s="5">
        <v>75.1</v>
      </c>
      <c r="H403" s="4">
        <v>8.23</v>
      </c>
      <c r="I403" s="4">
        <v>8.78</v>
      </c>
      <c r="J403" s="18">
        <v>38106</v>
      </c>
      <c r="K403" s="19" t="s">
        <v>7</v>
      </c>
      <c r="L403" s="20" t="s">
        <v>4</v>
      </c>
      <c r="M403" s="20" t="s">
        <v>3</v>
      </c>
      <c r="N403" s="20" t="s">
        <v>6</v>
      </c>
      <c r="O403" s="21" t="s">
        <v>9</v>
      </c>
      <c r="P403" s="20" t="s">
        <v>5</v>
      </c>
      <c r="Q403" s="22" t="s">
        <v>10</v>
      </c>
      <c r="S403" s="15"/>
      <c r="T403" s="15"/>
      <c r="U403" s="16"/>
      <c r="V403" s="16"/>
      <c r="W403" s="16"/>
      <c r="X403" s="16"/>
      <c r="Y403" s="16"/>
      <c r="Z403" s="16"/>
    </row>
    <row r="404" spans="1:26" ht="12.75">
      <c r="A404" s="2">
        <v>38106</v>
      </c>
      <c r="B404" t="s">
        <v>2</v>
      </c>
      <c r="C404">
        <v>-1</v>
      </c>
      <c r="D404" s="4">
        <v>11.17</v>
      </c>
      <c r="E404" s="4">
        <v>272</v>
      </c>
      <c r="F404" s="4">
        <v>200</v>
      </c>
      <c r="G404" s="5">
        <v>74.2</v>
      </c>
      <c r="H404" s="4">
        <v>8.14</v>
      </c>
      <c r="I404" s="4">
        <v>8.57</v>
      </c>
      <c r="J404" s="23"/>
      <c r="K404" s="24">
        <v>0</v>
      </c>
      <c r="L404" s="31">
        <f aca="true" t="shared" si="19" ref="L404:Q407">AVERAGE(D403,D410,D417)</f>
        <v>10.959999999999999</v>
      </c>
      <c r="M404" s="31">
        <f t="shared" si="19"/>
        <v>277</v>
      </c>
      <c r="N404" s="31">
        <f t="shared" si="19"/>
        <v>202.66666666666666</v>
      </c>
      <c r="O404" s="31">
        <f t="shared" si="19"/>
        <v>77.63333333333333</v>
      </c>
      <c r="P404" s="31">
        <f t="shared" si="19"/>
        <v>8.553333333333335</v>
      </c>
      <c r="Q404" s="32">
        <f t="shared" si="19"/>
        <v>8.636666666666665</v>
      </c>
      <c r="S404" s="15"/>
      <c r="T404" s="15"/>
      <c r="U404" s="16"/>
      <c r="V404" s="16"/>
      <c r="W404" s="16"/>
      <c r="X404" s="16"/>
      <c r="Y404" s="16"/>
      <c r="Z404" s="16"/>
    </row>
    <row r="405" spans="1:26" ht="12.75">
      <c r="A405" s="2">
        <v>38106</v>
      </c>
      <c r="B405" t="s">
        <v>2</v>
      </c>
      <c r="C405">
        <v>-2</v>
      </c>
      <c r="D405" s="4">
        <v>11.14</v>
      </c>
      <c r="E405" s="4">
        <v>273</v>
      </c>
      <c r="F405" s="4">
        <v>200</v>
      </c>
      <c r="G405" s="5">
        <v>74.2</v>
      </c>
      <c r="H405" s="4">
        <v>8.15</v>
      </c>
      <c r="I405" s="4">
        <v>8.44</v>
      </c>
      <c r="J405" s="23"/>
      <c r="K405" s="24">
        <v>-1</v>
      </c>
      <c r="L405" s="31">
        <f t="shared" si="19"/>
        <v>10.973333333333334</v>
      </c>
      <c r="M405" s="31">
        <f t="shared" si="19"/>
        <v>277</v>
      </c>
      <c r="N405" s="31">
        <f t="shared" si="19"/>
        <v>202.66666666666666</v>
      </c>
      <c r="O405" s="31">
        <f t="shared" si="19"/>
        <v>77.13333333333334</v>
      </c>
      <c r="P405" s="31">
        <f t="shared" si="19"/>
        <v>8.506666666666668</v>
      </c>
      <c r="Q405" s="32">
        <f t="shared" si="19"/>
        <v>8.44</v>
      </c>
      <c r="S405" s="15"/>
      <c r="T405" s="15"/>
      <c r="U405" s="16"/>
      <c r="V405" s="16"/>
      <c r="W405" s="16"/>
      <c r="X405" s="16"/>
      <c r="Y405" s="16"/>
      <c r="Z405" s="16"/>
    </row>
    <row r="406" spans="1:26" ht="12.75">
      <c r="A406" s="2">
        <v>38106</v>
      </c>
      <c r="B406" t="s">
        <v>2</v>
      </c>
      <c r="C406">
        <v>-3</v>
      </c>
      <c r="D406" s="4">
        <v>10.88</v>
      </c>
      <c r="E406" s="4">
        <v>274</v>
      </c>
      <c r="F406" s="4">
        <v>200</v>
      </c>
      <c r="G406" s="5">
        <v>75.1</v>
      </c>
      <c r="H406" s="4">
        <v>8.3</v>
      </c>
      <c r="I406" s="4">
        <v>8.41</v>
      </c>
      <c r="J406" s="23"/>
      <c r="K406" s="24">
        <v>-2</v>
      </c>
      <c r="L406" s="31">
        <f t="shared" si="19"/>
        <v>10.943333333333333</v>
      </c>
      <c r="M406" s="31">
        <f t="shared" si="19"/>
        <v>277</v>
      </c>
      <c r="N406" s="31">
        <f t="shared" si="19"/>
        <v>202.33333333333334</v>
      </c>
      <c r="O406" s="31">
        <f t="shared" si="19"/>
        <v>77.03333333333333</v>
      </c>
      <c r="P406" s="31">
        <f t="shared" si="19"/>
        <v>8.496666666666666</v>
      </c>
      <c r="Q406" s="32">
        <f t="shared" si="19"/>
        <v>8.4</v>
      </c>
      <c r="S406" s="15"/>
      <c r="T406" s="15"/>
      <c r="U406" s="16"/>
      <c r="V406" s="16"/>
      <c r="W406" s="16"/>
      <c r="X406" s="16"/>
      <c r="Y406" s="16"/>
      <c r="Z406" s="16"/>
    </row>
    <row r="407" spans="1:26" ht="12.75">
      <c r="A407" s="2">
        <v>38106</v>
      </c>
      <c r="B407" t="s">
        <v>2</v>
      </c>
      <c r="C407">
        <v>-4</v>
      </c>
      <c r="J407" s="23"/>
      <c r="K407" s="24">
        <v>-3</v>
      </c>
      <c r="L407" s="31">
        <f t="shared" si="19"/>
        <v>10.333333333333334</v>
      </c>
      <c r="M407" s="31">
        <f t="shared" si="19"/>
        <v>278</v>
      </c>
      <c r="N407" s="31">
        <f t="shared" si="19"/>
        <v>202.33333333333334</v>
      </c>
      <c r="O407" s="31">
        <f t="shared" si="19"/>
        <v>76.16666666666667</v>
      </c>
      <c r="P407" s="31">
        <f t="shared" si="19"/>
        <v>8.51</v>
      </c>
      <c r="Q407" s="32">
        <f t="shared" si="19"/>
        <v>8.403333333333334</v>
      </c>
      <c r="S407" s="15"/>
      <c r="T407" s="15"/>
      <c r="U407" s="16"/>
      <c r="V407" s="16"/>
      <c r="W407" s="16"/>
      <c r="X407" s="16"/>
      <c r="Y407" s="16"/>
      <c r="Z407" s="16"/>
    </row>
    <row r="408" spans="1:26" ht="12.75">
      <c r="A408" s="2">
        <v>38106</v>
      </c>
      <c r="B408" t="s">
        <v>2</v>
      </c>
      <c r="C408">
        <v>-5</v>
      </c>
      <c r="J408" s="23"/>
      <c r="K408" s="24">
        <v>-4</v>
      </c>
      <c r="L408" s="31"/>
      <c r="M408" s="31"/>
      <c r="N408" s="31"/>
      <c r="O408" s="31"/>
      <c r="P408" s="31"/>
      <c r="Q408" s="32"/>
      <c r="S408" s="15"/>
      <c r="T408" s="15"/>
      <c r="U408" s="16"/>
      <c r="V408" s="16"/>
      <c r="W408" s="16"/>
      <c r="X408" s="16"/>
      <c r="Y408" s="16"/>
      <c r="Z408" s="16"/>
    </row>
    <row r="409" spans="2:26" ht="13.5" thickBot="1">
      <c r="B409" s="15"/>
      <c r="C409" s="15"/>
      <c r="J409" s="27"/>
      <c r="K409" s="28">
        <v>-5</v>
      </c>
      <c r="L409" s="33"/>
      <c r="M409" s="33"/>
      <c r="N409" s="33"/>
      <c r="O409" s="33"/>
      <c r="P409" s="33"/>
      <c r="Q409" s="34"/>
      <c r="S409" s="15"/>
      <c r="T409" s="15"/>
      <c r="U409" s="16"/>
      <c r="V409" s="16"/>
      <c r="W409" s="16"/>
      <c r="X409" s="16"/>
      <c r="Y409" s="16"/>
      <c r="Z409" s="16"/>
    </row>
    <row r="410" spans="1:26" ht="12.75">
      <c r="A410" s="2">
        <v>38106</v>
      </c>
      <c r="B410" t="s">
        <v>8</v>
      </c>
      <c r="C410">
        <v>0</v>
      </c>
      <c r="D410" s="4">
        <v>10.75</v>
      </c>
      <c r="E410" s="4">
        <v>280</v>
      </c>
      <c r="F410" s="4">
        <v>204</v>
      </c>
      <c r="G410" s="5">
        <v>78.5</v>
      </c>
      <c r="H410" s="4">
        <v>8.69</v>
      </c>
      <c r="I410" s="4">
        <v>8.77</v>
      </c>
      <c r="S410" s="15"/>
      <c r="T410" s="15"/>
      <c r="U410" s="16"/>
      <c r="V410" s="16"/>
      <c r="W410" s="16"/>
      <c r="X410" s="16"/>
      <c r="Y410" s="16"/>
      <c r="Z410" s="16"/>
    </row>
    <row r="411" spans="1:26" ht="12.75">
      <c r="A411" s="2">
        <v>38106</v>
      </c>
      <c r="B411" t="s">
        <v>8</v>
      </c>
      <c r="C411">
        <v>-1</v>
      </c>
      <c r="D411" s="4">
        <v>10.76</v>
      </c>
      <c r="E411" s="4">
        <v>280</v>
      </c>
      <c r="F411" s="4">
        <v>204</v>
      </c>
      <c r="G411" s="5">
        <v>78.2</v>
      </c>
      <c r="H411" s="4">
        <v>8.67</v>
      </c>
      <c r="I411" s="4">
        <v>8.35</v>
      </c>
      <c r="S411" s="15"/>
      <c r="T411" s="15"/>
      <c r="U411" s="16"/>
      <c r="V411" s="16"/>
      <c r="W411" s="16"/>
      <c r="X411" s="16"/>
      <c r="Y411" s="16"/>
      <c r="Z411" s="16"/>
    </row>
    <row r="412" spans="1:26" ht="12.75">
      <c r="A412" s="2">
        <v>38106</v>
      </c>
      <c r="B412" t="s">
        <v>8</v>
      </c>
      <c r="C412">
        <v>-2</v>
      </c>
      <c r="D412" s="4">
        <v>10.75</v>
      </c>
      <c r="E412" s="4">
        <v>279</v>
      </c>
      <c r="F412" s="4">
        <v>203</v>
      </c>
      <c r="G412" s="5">
        <v>78</v>
      </c>
      <c r="H412" s="4">
        <v>8.64</v>
      </c>
      <c r="I412" s="4">
        <v>8.37</v>
      </c>
      <c r="S412" s="15"/>
      <c r="T412" s="15"/>
      <c r="U412" s="16"/>
      <c r="V412" s="16"/>
      <c r="W412" s="16"/>
      <c r="X412" s="16"/>
      <c r="Y412" s="16"/>
      <c r="Z412" s="16"/>
    </row>
    <row r="413" spans="1:26" ht="12.75">
      <c r="A413" s="2">
        <v>38106</v>
      </c>
      <c r="B413" t="s">
        <v>8</v>
      </c>
      <c r="C413">
        <v>-3</v>
      </c>
      <c r="D413" s="4">
        <v>10.44</v>
      </c>
      <c r="E413" s="4">
        <v>281</v>
      </c>
      <c r="F413" s="4">
        <v>203</v>
      </c>
      <c r="G413" s="5">
        <v>76.6</v>
      </c>
      <c r="H413" s="4">
        <v>8.53</v>
      </c>
      <c r="I413" s="4">
        <v>8.37</v>
      </c>
      <c r="S413" s="15"/>
      <c r="T413" s="15"/>
      <c r="U413" s="16"/>
      <c r="V413" s="16"/>
      <c r="W413" s="16"/>
      <c r="X413" s="16"/>
      <c r="Y413" s="16"/>
      <c r="Z413" s="16"/>
    </row>
    <row r="414" spans="1:26" ht="12.75">
      <c r="A414" s="2">
        <v>38106</v>
      </c>
      <c r="B414" t="s">
        <v>8</v>
      </c>
      <c r="C414">
        <v>-4</v>
      </c>
      <c r="S414" s="15"/>
      <c r="T414" s="15"/>
      <c r="U414" s="16"/>
      <c r="V414" s="16"/>
      <c r="W414" s="16"/>
      <c r="X414" s="16"/>
      <c r="Y414" s="16"/>
      <c r="Z414" s="16"/>
    </row>
    <row r="415" spans="1:26" ht="12.75">
      <c r="A415" s="2">
        <v>38106</v>
      </c>
      <c r="B415" t="s">
        <v>8</v>
      </c>
      <c r="C415">
        <v>-5</v>
      </c>
      <c r="S415" s="15"/>
      <c r="T415" s="15"/>
      <c r="U415" s="16"/>
      <c r="V415" s="16"/>
      <c r="W415" s="16"/>
      <c r="X415" s="16"/>
      <c r="Y415" s="16"/>
      <c r="Z415" s="16"/>
    </row>
    <row r="416" spans="19:26" ht="12.75">
      <c r="S416" s="15"/>
      <c r="T416" s="15"/>
      <c r="U416" s="16"/>
      <c r="V416" s="16"/>
      <c r="W416" s="16"/>
      <c r="X416" s="16"/>
      <c r="Y416" s="16"/>
      <c r="Z416" s="16"/>
    </row>
    <row r="417" spans="1:26" ht="12.75">
      <c r="A417" s="2">
        <v>38106</v>
      </c>
      <c r="B417" t="s">
        <v>15</v>
      </c>
      <c r="C417">
        <v>0</v>
      </c>
      <c r="D417" s="4">
        <v>10.95</v>
      </c>
      <c r="E417" s="4">
        <v>279</v>
      </c>
      <c r="F417" s="4">
        <v>204</v>
      </c>
      <c r="G417" s="5">
        <v>79.3</v>
      </c>
      <c r="H417" s="4">
        <v>8.74</v>
      </c>
      <c r="I417" s="4">
        <v>8.36</v>
      </c>
      <c r="S417" s="15"/>
      <c r="T417" s="15"/>
      <c r="U417" s="16"/>
      <c r="V417" s="16"/>
      <c r="W417" s="16"/>
      <c r="X417" s="16"/>
      <c r="Y417" s="16"/>
      <c r="Z417" s="16"/>
    </row>
    <row r="418" spans="1:26" ht="12.75">
      <c r="A418" s="2">
        <v>38106</v>
      </c>
      <c r="B418" t="s">
        <v>15</v>
      </c>
      <c r="C418">
        <v>-1</v>
      </c>
      <c r="D418" s="4">
        <v>10.99</v>
      </c>
      <c r="E418" s="4">
        <v>279</v>
      </c>
      <c r="F418" s="4">
        <v>204</v>
      </c>
      <c r="G418" s="5">
        <v>79</v>
      </c>
      <c r="H418" s="4">
        <v>8.71</v>
      </c>
      <c r="I418" s="4">
        <v>8.4</v>
      </c>
      <c r="S418" s="15"/>
      <c r="T418" s="15"/>
      <c r="U418" s="16"/>
      <c r="V418" s="16"/>
      <c r="W418" s="16"/>
      <c r="X418" s="16"/>
      <c r="Y418" s="16"/>
      <c r="Z418" s="16"/>
    </row>
    <row r="419" spans="1:26" ht="12.75">
      <c r="A419" s="2">
        <v>38106</v>
      </c>
      <c r="B419" t="s">
        <v>15</v>
      </c>
      <c r="C419">
        <v>-2</v>
      </c>
      <c r="D419" s="4">
        <v>10.94</v>
      </c>
      <c r="E419" s="4">
        <v>279</v>
      </c>
      <c r="F419" s="4">
        <v>204</v>
      </c>
      <c r="G419" s="5">
        <v>78.9</v>
      </c>
      <c r="H419" s="4">
        <v>8.7</v>
      </c>
      <c r="I419" s="4">
        <v>8.39</v>
      </c>
      <c r="S419" s="15"/>
      <c r="T419" s="15"/>
      <c r="U419" s="16"/>
      <c r="V419" s="16"/>
      <c r="W419" s="16"/>
      <c r="X419" s="16"/>
      <c r="Y419" s="16"/>
      <c r="Z419" s="16"/>
    </row>
    <row r="420" spans="1:26" ht="12.75">
      <c r="A420" s="2">
        <v>38106</v>
      </c>
      <c r="B420" t="s">
        <v>15</v>
      </c>
      <c r="C420">
        <v>-3</v>
      </c>
      <c r="D420" s="4">
        <v>9.68</v>
      </c>
      <c r="E420" s="4">
        <v>279</v>
      </c>
      <c r="F420" s="4">
        <v>204</v>
      </c>
      <c r="G420" s="5">
        <v>76.8</v>
      </c>
      <c r="H420" s="4">
        <v>8.7</v>
      </c>
      <c r="I420" s="4">
        <v>8.43</v>
      </c>
      <c r="S420" s="15"/>
      <c r="T420" s="15"/>
      <c r="U420" s="16"/>
      <c r="V420" s="16"/>
      <c r="W420" s="16"/>
      <c r="X420" s="16"/>
      <c r="Y420" s="16"/>
      <c r="Z420" s="16"/>
    </row>
    <row r="421" spans="1:26" ht="12.75">
      <c r="A421" s="2">
        <v>38106</v>
      </c>
      <c r="B421" t="s">
        <v>15</v>
      </c>
      <c r="C421">
        <v>-4</v>
      </c>
      <c r="S421" s="15"/>
      <c r="T421" s="15"/>
      <c r="U421" s="16"/>
      <c r="V421" s="16"/>
      <c r="W421" s="16"/>
      <c r="X421" s="16"/>
      <c r="Y421" s="16"/>
      <c r="Z421" s="16"/>
    </row>
    <row r="422" spans="1:26" ht="12.75">
      <c r="A422" s="2">
        <v>38106</v>
      </c>
      <c r="B422" t="s">
        <v>15</v>
      </c>
      <c r="C422">
        <v>-5</v>
      </c>
      <c r="S422" s="15"/>
      <c r="T422" s="15"/>
      <c r="U422" s="16"/>
      <c r="V422" s="16"/>
      <c r="W422" s="16"/>
      <c r="X422" s="16"/>
      <c r="Y422" s="16"/>
      <c r="Z422" s="16"/>
    </row>
    <row r="423" spans="1:36" ht="13.5" thickBot="1">
      <c r="A423" s="10"/>
      <c r="B423" s="10"/>
      <c r="C423" s="10"/>
      <c r="D423" s="11"/>
      <c r="E423" s="11"/>
      <c r="F423" s="11"/>
      <c r="G423" s="12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5"/>
      <c r="T423" s="15"/>
      <c r="U423" s="16"/>
      <c r="V423" s="16"/>
      <c r="W423" s="16"/>
      <c r="X423" s="16"/>
      <c r="Y423" s="16"/>
      <c r="Z423" s="16"/>
      <c r="AA423" s="10"/>
      <c r="AB423" s="10"/>
      <c r="AC423" s="10"/>
      <c r="AD423" s="11"/>
      <c r="AE423" s="11"/>
      <c r="AF423" s="11"/>
      <c r="AG423" s="12"/>
      <c r="AH423" s="11"/>
      <c r="AI423" s="11"/>
      <c r="AJ423" s="10"/>
    </row>
    <row r="424" spans="1:26" ht="12.75">
      <c r="A424" s="2">
        <v>38120</v>
      </c>
      <c r="B424" t="s">
        <v>2</v>
      </c>
      <c r="C424">
        <v>0</v>
      </c>
      <c r="D424" s="4">
        <v>12.15</v>
      </c>
      <c r="E424" s="4">
        <v>276</v>
      </c>
      <c r="F424" s="4">
        <v>208</v>
      </c>
      <c r="G424" s="5">
        <v>81.6</v>
      </c>
      <c r="H424" s="4">
        <v>8.74</v>
      </c>
      <c r="I424" s="4">
        <v>8.82</v>
      </c>
      <c r="J424" s="18">
        <v>38120</v>
      </c>
      <c r="K424" s="19" t="s">
        <v>7</v>
      </c>
      <c r="L424" s="20" t="s">
        <v>4</v>
      </c>
      <c r="M424" s="20" t="s">
        <v>3</v>
      </c>
      <c r="N424" s="20" t="s">
        <v>6</v>
      </c>
      <c r="O424" s="21" t="s">
        <v>9</v>
      </c>
      <c r="P424" s="20" t="s">
        <v>5</v>
      </c>
      <c r="Q424" s="22" t="s">
        <v>10</v>
      </c>
      <c r="S424" s="15"/>
      <c r="T424" s="15"/>
      <c r="U424" s="16"/>
      <c r="V424" s="16"/>
      <c r="W424" s="16"/>
      <c r="X424" s="16"/>
      <c r="Y424" s="16"/>
      <c r="Z424" s="16"/>
    </row>
    <row r="425" spans="1:26" ht="12.75">
      <c r="A425" s="2">
        <v>38120</v>
      </c>
      <c r="B425" t="s">
        <v>2</v>
      </c>
      <c r="C425">
        <v>-1</v>
      </c>
      <c r="D425" s="4">
        <v>12.15</v>
      </c>
      <c r="E425" s="4">
        <v>276</v>
      </c>
      <c r="F425" s="4">
        <v>208</v>
      </c>
      <c r="G425" s="5">
        <v>80.7</v>
      </c>
      <c r="H425" s="4">
        <v>8.67</v>
      </c>
      <c r="I425" s="4">
        <v>8.82</v>
      </c>
      <c r="J425" s="23"/>
      <c r="K425" s="24">
        <v>0</v>
      </c>
      <c r="L425" s="31">
        <f aca="true" t="shared" si="20" ref="L425:Q428">AVERAGE(D424,D431,D438)</f>
        <v>12.200000000000001</v>
      </c>
      <c r="M425" s="31">
        <f t="shared" si="20"/>
        <v>279.3333333333333</v>
      </c>
      <c r="N425" s="31">
        <f t="shared" si="20"/>
        <v>210.66666666666666</v>
      </c>
      <c r="O425" s="31">
        <f t="shared" si="20"/>
        <v>81.56666666666668</v>
      </c>
      <c r="P425" s="31">
        <f t="shared" si="20"/>
        <v>8.659999999999998</v>
      </c>
      <c r="Q425" s="32">
        <f t="shared" si="20"/>
        <v>8.67</v>
      </c>
      <c r="S425" s="15"/>
      <c r="T425" s="15"/>
      <c r="U425" s="16"/>
      <c r="V425" s="16"/>
      <c r="W425" s="16"/>
      <c r="X425" s="16"/>
      <c r="Y425" s="16"/>
      <c r="Z425" s="16"/>
    </row>
    <row r="426" spans="1:26" ht="12.75">
      <c r="A426" s="2">
        <v>38120</v>
      </c>
      <c r="B426" t="s">
        <v>2</v>
      </c>
      <c r="C426">
        <v>-2</v>
      </c>
      <c r="D426" s="4">
        <v>12.08</v>
      </c>
      <c r="E426" s="4">
        <v>276</v>
      </c>
      <c r="F426" s="4">
        <v>208</v>
      </c>
      <c r="G426" s="5">
        <v>80.6</v>
      </c>
      <c r="H426" s="4">
        <v>8.67</v>
      </c>
      <c r="I426" s="4">
        <v>8.81</v>
      </c>
      <c r="J426" s="23"/>
      <c r="K426" s="24">
        <v>-1</v>
      </c>
      <c r="L426" s="31">
        <f t="shared" si="20"/>
        <v>12.193333333333335</v>
      </c>
      <c r="M426" s="31">
        <f t="shared" si="20"/>
        <v>279.3333333333333</v>
      </c>
      <c r="N426" s="31">
        <f t="shared" si="20"/>
        <v>210.66666666666666</v>
      </c>
      <c r="O426" s="31">
        <f t="shared" si="20"/>
        <v>79.8</v>
      </c>
      <c r="P426" s="31">
        <f t="shared" si="20"/>
        <v>8.556666666666667</v>
      </c>
      <c r="Q426" s="32">
        <f t="shared" si="20"/>
        <v>8.700000000000001</v>
      </c>
      <c r="S426" s="15"/>
      <c r="T426" s="15"/>
      <c r="U426" s="16"/>
      <c r="V426" s="16"/>
      <c r="W426" s="16"/>
      <c r="X426" s="16"/>
      <c r="Y426" s="16"/>
      <c r="Z426" s="16"/>
    </row>
    <row r="427" spans="1:26" ht="12.75">
      <c r="A427" s="2">
        <v>38120</v>
      </c>
      <c r="B427" t="s">
        <v>2</v>
      </c>
      <c r="C427">
        <v>-3</v>
      </c>
      <c r="D427" s="4">
        <v>12.04</v>
      </c>
      <c r="E427" s="4">
        <v>278</v>
      </c>
      <c r="F427" s="4">
        <v>210</v>
      </c>
      <c r="G427" s="5">
        <v>81.3</v>
      </c>
      <c r="H427" s="4">
        <v>8.65</v>
      </c>
      <c r="I427" s="4">
        <v>8.76</v>
      </c>
      <c r="J427" s="23"/>
      <c r="K427" s="24">
        <v>-2</v>
      </c>
      <c r="L427" s="31">
        <f t="shared" si="20"/>
        <v>12.143333333333333</v>
      </c>
      <c r="M427" s="31">
        <f t="shared" si="20"/>
        <v>279</v>
      </c>
      <c r="N427" s="31">
        <f t="shared" si="20"/>
        <v>210.66666666666666</v>
      </c>
      <c r="O427" s="31">
        <f t="shared" si="20"/>
        <v>79.53333333333332</v>
      </c>
      <c r="P427" s="31">
        <f t="shared" si="20"/>
        <v>8.543333333333335</v>
      </c>
      <c r="Q427" s="32">
        <f t="shared" si="20"/>
        <v>8.703333333333333</v>
      </c>
      <c r="S427" s="15"/>
      <c r="T427" s="15"/>
      <c r="U427" s="16"/>
      <c r="V427" s="16"/>
      <c r="W427" s="16"/>
      <c r="X427" s="16"/>
      <c r="Y427" s="16"/>
      <c r="Z427" s="16"/>
    </row>
    <row r="428" spans="1:26" ht="12.75">
      <c r="A428" s="2">
        <v>38120</v>
      </c>
      <c r="B428" t="s">
        <v>2</v>
      </c>
      <c r="C428">
        <v>-4</v>
      </c>
      <c r="J428" s="23"/>
      <c r="K428" s="24">
        <v>-3</v>
      </c>
      <c r="L428" s="31">
        <f t="shared" si="20"/>
        <v>11.906666666666666</v>
      </c>
      <c r="M428" s="31">
        <f t="shared" si="20"/>
        <v>279.6666666666667</v>
      </c>
      <c r="N428" s="31">
        <f t="shared" si="20"/>
        <v>210</v>
      </c>
      <c r="O428" s="31">
        <f t="shared" si="20"/>
        <v>80.6</v>
      </c>
      <c r="P428" s="31">
        <f t="shared" si="20"/>
        <v>8.666666666666666</v>
      </c>
      <c r="Q428" s="32">
        <f t="shared" si="20"/>
        <v>8.693333333333333</v>
      </c>
      <c r="S428" s="15"/>
      <c r="T428" s="15"/>
      <c r="U428" s="16"/>
      <c r="V428" s="16"/>
      <c r="W428" s="16"/>
      <c r="X428" s="16"/>
      <c r="Y428" s="16"/>
      <c r="Z428" s="16"/>
    </row>
    <row r="429" spans="1:26" ht="12.75">
      <c r="A429" s="2">
        <v>38120</v>
      </c>
      <c r="B429" t="s">
        <v>2</v>
      </c>
      <c r="C429">
        <v>-5</v>
      </c>
      <c r="J429" s="23"/>
      <c r="K429" s="24">
        <v>-4</v>
      </c>
      <c r="L429" s="31"/>
      <c r="M429" s="31"/>
      <c r="N429" s="31"/>
      <c r="O429" s="31"/>
      <c r="P429" s="31"/>
      <c r="Q429" s="32"/>
      <c r="S429" s="15"/>
      <c r="T429" s="15"/>
      <c r="U429" s="16"/>
      <c r="V429" s="16"/>
      <c r="W429" s="16"/>
      <c r="X429" s="16"/>
      <c r="Y429" s="16"/>
      <c r="Z429" s="16"/>
    </row>
    <row r="430" spans="2:26" ht="13.5" thickBot="1">
      <c r="B430" s="15"/>
      <c r="C430" s="15"/>
      <c r="J430" s="27"/>
      <c r="K430" s="28">
        <v>-5</v>
      </c>
      <c r="L430" s="33"/>
      <c r="M430" s="33"/>
      <c r="N430" s="33"/>
      <c r="O430" s="33"/>
      <c r="P430" s="33"/>
      <c r="Q430" s="34"/>
      <c r="S430" s="15"/>
      <c r="T430" s="15"/>
      <c r="U430" s="16"/>
      <c r="V430" s="16"/>
      <c r="W430" s="16"/>
      <c r="X430" s="16"/>
      <c r="Y430" s="16"/>
      <c r="Z430" s="16"/>
    </row>
    <row r="431" spans="1:26" ht="12.75">
      <c r="A431" s="2">
        <v>38120</v>
      </c>
      <c r="B431" t="s">
        <v>8</v>
      </c>
      <c r="C431">
        <v>0</v>
      </c>
      <c r="D431" s="4">
        <v>12.06</v>
      </c>
      <c r="E431" s="4">
        <v>281</v>
      </c>
      <c r="F431" s="4">
        <v>211</v>
      </c>
      <c r="G431" s="5">
        <v>81.2</v>
      </c>
      <c r="H431" s="4">
        <v>8.73</v>
      </c>
      <c r="I431" s="4">
        <v>8.6</v>
      </c>
      <c r="S431" s="15"/>
      <c r="T431" s="15"/>
      <c r="U431" s="16"/>
      <c r="V431" s="16"/>
      <c r="W431" s="16"/>
      <c r="X431" s="16"/>
      <c r="Y431" s="16"/>
      <c r="Z431" s="16"/>
    </row>
    <row r="432" spans="1:26" ht="12.75">
      <c r="A432" s="2">
        <v>38120</v>
      </c>
      <c r="B432" t="s">
        <v>8</v>
      </c>
      <c r="C432">
        <v>-1</v>
      </c>
      <c r="D432" s="4">
        <v>12.05</v>
      </c>
      <c r="E432" s="4">
        <v>281</v>
      </c>
      <c r="F432" s="4">
        <v>211</v>
      </c>
      <c r="G432" s="5">
        <v>80.5</v>
      </c>
      <c r="H432" s="4">
        <v>8.65</v>
      </c>
      <c r="I432" s="4">
        <v>8.65</v>
      </c>
      <c r="S432" s="15"/>
      <c r="T432" s="15"/>
      <c r="U432" s="16"/>
      <c r="V432" s="16"/>
      <c r="W432" s="16"/>
      <c r="X432" s="16"/>
      <c r="Y432" s="16"/>
      <c r="Z432" s="16"/>
    </row>
    <row r="433" spans="1:26" ht="12.75">
      <c r="A433" s="2">
        <v>38120</v>
      </c>
      <c r="B433" t="s">
        <v>8</v>
      </c>
      <c r="C433">
        <v>-2</v>
      </c>
      <c r="D433" s="4">
        <v>12.01</v>
      </c>
      <c r="E433" s="4">
        <v>280</v>
      </c>
      <c r="F433" s="4">
        <v>211</v>
      </c>
      <c r="G433" s="5">
        <v>80.3</v>
      </c>
      <c r="H433" s="4">
        <v>8.65</v>
      </c>
      <c r="I433" s="4">
        <v>8.67</v>
      </c>
      <c r="S433" s="15"/>
      <c r="T433" s="15"/>
      <c r="U433" s="16"/>
      <c r="V433" s="16"/>
      <c r="W433" s="16"/>
      <c r="X433" s="16"/>
      <c r="Y433" s="16"/>
      <c r="Z433" s="16"/>
    </row>
    <row r="434" spans="1:26" ht="12.75">
      <c r="A434" s="2">
        <v>38120</v>
      </c>
      <c r="B434" t="s">
        <v>8</v>
      </c>
      <c r="C434">
        <v>-3</v>
      </c>
      <c r="D434" s="4">
        <v>11.91</v>
      </c>
      <c r="E434" s="4">
        <v>280</v>
      </c>
      <c r="F434" s="4">
        <v>210</v>
      </c>
      <c r="G434" s="5">
        <v>80.4</v>
      </c>
      <c r="H434" s="4">
        <v>8.67</v>
      </c>
      <c r="I434" s="4">
        <v>8.66</v>
      </c>
      <c r="S434" s="15"/>
      <c r="T434" s="15"/>
      <c r="U434" s="16"/>
      <c r="V434" s="16"/>
      <c r="W434" s="16"/>
      <c r="X434" s="16"/>
      <c r="Y434" s="16"/>
      <c r="Z434" s="16"/>
    </row>
    <row r="435" spans="1:26" ht="12.75">
      <c r="A435" s="2">
        <v>38120</v>
      </c>
      <c r="B435" t="s">
        <v>8</v>
      </c>
      <c r="C435">
        <v>-4</v>
      </c>
      <c r="D435" s="4">
        <v>11.88</v>
      </c>
      <c r="E435" s="4">
        <v>279</v>
      </c>
      <c r="F435" s="4">
        <v>209</v>
      </c>
      <c r="G435" s="5">
        <v>81.6</v>
      </c>
      <c r="H435" s="4">
        <v>8.81</v>
      </c>
      <c r="I435" s="4">
        <v>8.66</v>
      </c>
      <c r="S435" s="15"/>
      <c r="T435" s="15"/>
      <c r="U435" s="16"/>
      <c r="V435" s="16"/>
      <c r="W435" s="16"/>
      <c r="X435" s="16"/>
      <c r="Y435" s="16"/>
      <c r="Z435" s="16"/>
    </row>
    <row r="436" spans="1:26" ht="12.75">
      <c r="A436" s="2">
        <v>38120</v>
      </c>
      <c r="B436" t="s">
        <v>8</v>
      </c>
      <c r="C436">
        <v>-5</v>
      </c>
      <c r="S436" s="15"/>
      <c r="T436" s="15"/>
      <c r="U436" s="16"/>
      <c r="V436" s="16"/>
      <c r="W436" s="16"/>
      <c r="X436" s="16"/>
      <c r="Y436" s="16"/>
      <c r="Z436" s="16"/>
    </row>
    <row r="437" spans="19:26" ht="12.75">
      <c r="S437" s="15"/>
      <c r="T437" s="15"/>
      <c r="U437" s="16"/>
      <c r="V437" s="16"/>
      <c r="W437" s="16"/>
      <c r="X437" s="16"/>
      <c r="Y437" s="16"/>
      <c r="Z437" s="16"/>
    </row>
    <row r="438" spans="1:26" ht="12.75">
      <c r="A438" s="2">
        <v>38120</v>
      </c>
      <c r="B438" t="s">
        <v>15</v>
      </c>
      <c r="C438">
        <v>0</v>
      </c>
      <c r="D438" s="4">
        <v>12.39</v>
      </c>
      <c r="E438" s="4">
        <v>281</v>
      </c>
      <c r="F438" s="4">
        <v>213</v>
      </c>
      <c r="G438" s="5">
        <v>81.9</v>
      </c>
      <c r="H438" s="4">
        <v>8.51</v>
      </c>
      <c r="I438" s="4">
        <v>8.59</v>
      </c>
      <c r="S438" s="15"/>
      <c r="T438" s="15"/>
      <c r="U438" s="16"/>
      <c r="V438" s="16"/>
      <c r="W438" s="16"/>
      <c r="X438" s="16"/>
      <c r="Y438" s="16"/>
      <c r="Z438" s="16"/>
    </row>
    <row r="439" spans="1:26" ht="12.75">
      <c r="A439" s="2">
        <v>38120</v>
      </c>
      <c r="B439" t="s">
        <v>15</v>
      </c>
      <c r="C439">
        <v>-1</v>
      </c>
      <c r="D439" s="4">
        <v>12.38</v>
      </c>
      <c r="E439" s="4">
        <v>281</v>
      </c>
      <c r="F439" s="4">
        <v>213</v>
      </c>
      <c r="G439" s="5">
        <v>78.2</v>
      </c>
      <c r="H439" s="4">
        <v>8.35</v>
      </c>
      <c r="I439" s="4">
        <v>8.63</v>
      </c>
      <c r="S439" s="15"/>
      <c r="T439" s="15"/>
      <c r="U439" s="16"/>
      <c r="V439" s="16"/>
      <c r="W439" s="16"/>
      <c r="X439" s="16"/>
      <c r="Y439" s="16"/>
      <c r="Z439" s="16"/>
    </row>
    <row r="440" spans="1:26" ht="12.75">
      <c r="A440" s="2">
        <v>38120</v>
      </c>
      <c r="B440" t="s">
        <v>15</v>
      </c>
      <c r="C440">
        <v>-2</v>
      </c>
      <c r="D440" s="4">
        <v>12.34</v>
      </c>
      <c r="E440" s="4">
        <v>281</v>
      </c>
      <c r="F440" s="4">
        <v>213</v>
      </c>
      <c r="G440" s="5">
        <v>77.7</v>
      </c>
      <c r="H440" s="4">
        <v>8.31</v>
      </c>
      <c r="I440" s="4">
        <v>8.63</v>
      </c>
      <c r="S440" s="15"/>
      <c r="T440" s="15"/>
      <c r="U440" s="16"/>
      <c r="V440" s="16"/>
      <c r="W440" s="16"/>
      <c r="X440" s="16"/>
      <c r="Y440" s="16"/>
      <c r="Z440" s="16"/>
    </row>
    <row r="441" spans="1:26" ht="12.75">
      <c r="A441" s="2">
        <v>38120</v>
      </c>
      <c r="B441" t="s">
        <v>15</v>
      </c>
      <c r="C441">
        <v>-3</v>
      </c>
      <c r="D441" s="4">
        <v>11.77</v>
      </c>
      <c r="E441" s="4">
        <v>281</v>
      </c>
      <c r="F441" s="4">
        <v>210</v>
      </c>
      <c r="G441" s="5">
        <v>80.1</v>
      </c>
      <c r="H441" s="4">
        <v>8.68</v>
      </c>
      <c r="I441" s="4">
        <v>8.66</v>
      </c>
      <c r="S441" s="15"/>
      <c r="T441" s="15"/>
      <c r="U441" s="16"/>
      <c r="V441" s="16"/>
      <c r="W441" s="16"/>
      <c r="X441" s="16"/>
      <c r="Y441" s="16"/>
      <c r="Z441" s="16"/>
    </row>
    <row r="442" spans="1:26" ht="12.75">
      <c r="A442" s="2">
        <v>38120</v>
      </c>
      <c r="B442" t="s">
        <v>15</v>
      </c>
      <c r="C442">
        <v>-4</v>
      </c>
      <c r="D442" s="4">
        <v>11.72</v>
      </c>
      <c r="E442" s="4">
        <v>281</v>
      </c>
      <c r="F442" s="4">
        <v>210</v>
      </c>
      <c r="G442" s="5">
        <v>81.7</v>
      </c>
      <c r="H442" s="4">
        <v>8.86</v>
      </c>
      <c r="I442" s="4">
        <v>8.61</v>
      </c>
      <c r="S442" s="15"/>
      <c r="T442" s="15"/>
      <c r="U442" s="16"/>
      <c r="V442" s="16"/>
      <c r="W442" s="16"/>
      <c r="X442" s="16"/>
      <c r="Y442" s="16"/>
      <c r="Z442" s="16"/>
    </row>
    <row r="443" spans="1:26" ht="12.75">
      <c r="A443" s="2">
        <v>38120</v>
      </c>
      <c r="B443" t="s">
        <v>15</v>
      </c>
      <c r="C443">
        <v>-5</v>
      </c>
      <c r="S443" s="15"/>
      <c r="T443" s="15"/>
      <c r="U443" s="16"/>
      <c r="V443" s="16"/>
      <c r="W443" s="16"/>
      <c r="X443" s="16"/>
      <c r="Y443" s="16"/>
      <c r="Z443" s="16"/>
    </row>
    <row r="444" spans="1:36" ht="13.5" thickBot="1">
      <c r="A444" s="10"/>
      <c r="B444" s="10"/>
      <c r="C444" s="10"/>
      <c r="D444" s="11"/>
      <c r="E444" s="11"/>
      <c r="F444" s="11"/>
      <c r="G444" s="12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5"/>
      <c r="T444" s="15"/>
      <c r="U444" s="16"/>
      <c r="V444" s="16"/>
      <c r="W444" s="16"/>
      <c r="X444" s="16"/>
      <c r="Y444" s="16"/>
      <c r="Z444" s="16"/>
      <c r="AA444" s="10"/>
      <c r="AB444" s="10"/>
      <c r="AC444" s="10"/>
      <c r="AD444" s="11"/>
      <c r="AE444" s="11"/>
      <c r="AF444" s="11"/>
      <c r="AG444" s="12"/>
      <c r="AH444" s="11"/>
      <c r="AI444" s="11"/>
      <c r="AJ444" s="10"/>
    </row>
    <row r="445" spans="1:26" ht="12.75">
      <c r="A445" s="2">
        <v>38132</v>
      </c>
      <c r="B445" t="s">
        <v>2</v>
      </c>
      <c r="C445">
        <v>0</v>
      </c>
      <c r="D445" s="4">
        <v>12.99</v>
      </c>
      <c r="E445" s="4">
        <v>278</v>
      </c>
      <c r="F445" s="4">
        <v>215</v>
      </c>
      <c r="G445" s="5">
        <v>94.1</v>
      </c>
      <c r="H445" s="4">
        <v>9.91</v>
      </c>
      <c r="I445" s="4">
        <v>8.74</v>
      </c>
      <c r="J445" s="18">
        <v>38132</v>
      </c>
      <c r="K445" s="19" t="s">
        <v>7</v>
      </c>
      <c r="L445" s="20" t="s">
        <v>4</v>
      </c>
      <c r="M445" s="20" t="s">
        <v>3</v>
      </c>
      <c r="N445" s="20" t="s">
        <v>6</v>
      </c>
      <c r="O445" s="21" t="s">
        <v>9</v>
      </c>
      <c r="P445" s="20" t="s">
        <v>5</v>
      </c>
      <c r="Q445" s="22" t="s">
        <v>10</v>
      </c>
      <c r="S445" s="15"/>
      <c r="T445" s="15"/>
      <c r="U445" s="16"/>
      <c r="V445" s="16"/>
      <c r="W445" s="16"/>
      <c r="X445" s="16"/>
      <c r="Y445" s="16"/>
      <c r="Z445" s="16"/>
    </row>
    <row r="446" spans="1:26" ht="12.75">
      <c r="A446" s="2">
        <v>38132</v>
      </c>
      <c r="B446" t="s">
        <v>2</v>
      </c>
      <c r="C446">
        <v>-1</v>
      </c>
      <c r="D446" s="4">
        <v>12.99</v>
      </c>
      <c r="E446" s="4">
        <v>278</v>
      </c>
      <c r="F446" s="4">
        <v>214</v>
      </c>
      <c r="G446" s="5">
        <v>94.1</v>
      </c>
      <c r="H446" s="4">
        <v>9.91</v>
      </c>
      <c r="I446" s="4">
        <v>8.72</v>
      </c>
      <c r="J446" s="23"/>
      <c r="K446" s="24">
        <v>0</v>
      </c>
      <c r="L446" s="31">
        <f aca="true" t="shared" si="21" ref="L446:Q449">AVERAGE(D445,D452,D459)</f>
        <v>13.073333333333332</v>
      </c>
      <c r="M446" s="31">
        <f t="shared" si="21"/>
        <v>279</v>
      </c>
      <c r="N446" s="31">
        <f t="shared" si="21"/>
        <v>216</v>
      </c>
      <c r="O446" s="31">
        <f t="shared" si="21"/>
        <v>94.5</v>
      </c>
      <c r="P446" s="31">
        <f t="shared" si="21"/>
        <v>9.926666666666668</v>
      </c>
      <c r="Q446" s="32">
        <f t="shared" si="21"/>
        <v>8.796666666666667</v>
      </c>
      <c r="S446" s="15"/>
      <c r="T446" s="15"/>
      <c r="U446" s="16"/>
      <c r="V446" s="16"/>
      <c r="W446" s="16"/>
      <c r="X446" s="16"/>
      <c r="Y446" s="16"/>
      <c r="Z446" s="16"/>
    </row>
    <row r="447" spans="1:26" ht="12.75">
      <c r="A447" s="2">
        <v>38132</v>
      </c>
      <c r="B447" t="s">
        <v>2</v>
      </c>
      <c r="C447">
        <v>-2</v>
      </c>
      <c r="D447" s="4">
        <v>12.94</v>
      </c>
      <c r="E447" s="4">
        <v>278</v>
      </c>
      <c r="F447" s="4">
        <v>214</v>
      </c>
      <c r="G447" s="5">
        <v>94</v>
      </c>
      <c r="H447" s="4">
        <v>9.91</v>
      </c>
      <c r="I447" s="4">
        <v>8.78</v>
      </c>
      <c r="J447" s="23"/>
      <c r="K447" s="24">
        <v>-1</v>
      </c>
      <c r="L447" s="31">
        <f t="shared" si="21"/>
        <v>13.06</v>
      </c>
      <c r="M447" s="31">
        <f t="shared" si="21"/>
        <v>279.3333333333333</v>
      </c>
      <c r="N447" s="31">
        <f t="shared" si="21"/>
        <v>215.66666666666666</v>
      </c>
      <c r="O447" s="31">
        <f t="shared" si="21"/>
        <v>94.16666666666667</v>
      </c>
      <c r="P447" s="31">
        <f t="shared" si="21"/>
        <v>9.899999999999999</v>
      </c>
      <c r="Q447" s="32">
        <f t="shared" si="21"/>
        <v>8.803333333333335</v>
      </c>
      <c r="S447" s="15"/>
      <c r="T447" s="15"/>
      <c r="U447" s="16"/>
      <c r="V447" s="16"/>
      <c r="W447" s="16"/>
      <c r="X447" s="16"/>
      <c r="Y447" s="16"/>
      <c r="Z447" s="16"/>
    </row>
    <row r="448" spans="1:26" ht="12.75">
      <c r="A448" s="2">
        <v>38132</v>
      </c>
      <c r="B448" t="s">
        <v>2</v>
      </c>
      <c r="C448">
        <v>-3</v>
      </c>
      <c r="D448" s="4">
        <v>12.85</v>
      </c>
      <c r="E448" s="4">
        <v>278</v>
      </c>
      <c r="F448" s="4">
        <v>214</v>
      </c>
      <c r="G448" s="5">
        <v>92.5</v>
      </c>
      <c r="H448" s="4">
        <v>9.78</v>
      </c>
      <c r="I448" s="4">
        <v>8.8</v>
      </c>
      <c r="J448" s="23"/>
      <c r="K448" s="24">
        <v>-2</v>
      </c>
      <c r="L448" s="31">
        <f t="shared" si="21"/>
        <v>13.023333333333333</v>
      </c>
      <c r="M448" s="31">
        <f t="shared" si="21"/>
        <v>279.3333333333333</v>
      </c>
      <c r="N448" s="31">
        <f t="shared" si="21"/>
        <v>215.66666666666666</v>
      </c>
      <c r="O448" s="31">
        <f t="shared" si="21"/>
        <v>93.60000000000001</v>
      </c>
      <c r="P448" s="31">
        <f t="shared" si="21"/>
        <v>9.846666666666666</v>
      </c>
      <c r="Q448" s="32">
        <f t="shared" si="21"/>
        <v>8.83</v>
      </c>
      <c r="S448" s="15"/>
      <c r="T448" s="15"/>
      <c r="U448" s="16"/>
      <c r="V448" s="16"/>
      <c r="W448" s="16"/>
      <c r="X448" s="16"/>
      <c r="Y448" s="16"/>
      <c r="Z448" s="16"/>
    </row>
    <row r="449" spans="1:26" ht="12.75">
      <c r="A449" s="2">
        <v>38132</v>
      </c>
      <c r="B449" t="s">
        <v>2</v>
      </c>
      <c r="C449">
        <v>-4</v>
      </c>
      <c r="D449" s="4">
        <v>12.63</v>
      </c>
      <c r="E449" s="4">
        <v>280</v>
      </c>
      <c r="F449" s="4">
        <v>214</v>
      </c>
      <c r="G449" s="5">
        <v>88</v>
      </c>
      <c r="H449" s="4">
        <v>9.35</v>
      </c>
      <c r="I449" s="4">
        <v>8.79</v>
      </c>
      <c r="J449" s="23"/>
      <c r="K449" s="24">
        <v>-3</v>
      </c>
      <c r="L449" s="31">
        <f t="shared" si="21"/>
        <v>12.949999999999998</v>
      </c>
      <c r="M449" s="31">
        <f t="shared" si="21"/>
        <v>279.3333333333333</v>
      </c>
      <c r="N449" s="31">
        <f t="shared" si="21"/>
        <v>215.33333333333334</v>
      </c>
      <c r="O449" s="31">
        <f t="shared" si="21"/>
        <v>92.89999999999999</v>
      </c>
      <c r="P449" s="31">
        <f t="shared" si="21"/>
        <v>9.796666666666667</v>
      </c>
      <c r="Q449" s="32">
        <f t="shared" si="21"/>
        <v>8.846666666666666</v>
      </c>
      <c r="S449" s="15"/>
      <c r="T449" s="15"/>
      <c r="U449" s="16"/>
      <c r="V449" s="16"/>
      <c r="W449" s="16"/>
      <c r="X449" s="16"/>
      <c r="Y449" s="16"/>
      <c r="Z449" s="16"/>
    </row>
    <row r="450" spans="1:26" ht="12.75">
      <c r="A450" s="2">
        <v>38132</v>
      </c>
      <c r="B450" t="s">
        <v>2</v>
      </c>
      <c r="C450">
        <v>-5</v>
      </c>
      <c r="D450" s="4">
        <v>12.64</v>
      </c>
      <c r="E450" s="4">
        <v>280</v>
      </c>
      <c r="F450" s="4">
        <v>214</v>
      </c>
      <c r="G450" s="5">
        <v>83.2</v>
      </c>
      <c r="H450" s="4">
        <v>8.86</v>
      </c>
      <c r="I450" s="4">
        <v>8.74</v>
      </c>
      <c r="J450" s="23"/>
      <c r="K450" s="24">
        <v>-4</v>
      </c>
      <c r="L450" s="31"/>
      <c r="M450" s="31"/>
      <c r="N450" s="31"/>
      <c r="O450" s="31"/>
      <c r="P450" s="31"/>
      <c r="Q450" s="32"/>
      <c r="S450" s="15"/>
      <c r="T450" s="15"/>
      <c r="U450" s="16"/>
      <c r="V450" s="16"/>
      <c r="W450" s="16"/>
      <c r="X450" s="16"/>
      <c r="Y450" s="16"/>
      <c r="Z450" s="16"/>
    </row>
    <row r="451" spans="1:26" ht="13.5" thickBot="1">
      <c r="A451" s="2"/>
      <c r="B451" s="15"/>
      <c r="C451" s="15"/>
      <c r="J451" s="27"/>
      <c r="K451" s="28">
        <v>-5</v>
      </c>
      <c r="L451" s="33"/>
      <c r="M451" s="33"/>
      <c r="N451" s="33"/>
      <c r="O451" s="33"/>
      <c r="P451" s="33"/>
      <c r="Q451" s="34"/>
      <c r="S451" s="15"/>
      <c r="T451" s="15"/>
      <c r="U451" s="16"/>
      <c r="V451" s="16"/>
      <c r="W451" s="16"/>
      <c r="X451" s="16"/>
      <c r="Y451" s="16"/>
      <c r="Z451" s="16"/>
    </row>
    <row r="452" spans="1:26" ht="12.75">
      <c r="A452" s="2">
        <v>38132</v>
      </c>
      <c r="B452" t="s">
        <v>8</v>
      </c>
      <c r="C452">
        <v>0</v>
      </c>
      <c r="D452" s="4">
        <v>13.38</v>
      </c>
      <c r="E452" s="4">
        <v>278</v>
      </c>
      <c r="F452" s="4">
        <v>217</v>
      </c>
      <c r="G452" s="5">
        <v>96.5</v>
      </c>
      <c r="H452" s="4">
        <v>10.06</v>
      </c>
      <c r="I452" s="4">
        <v>8.86</v>
      </c>
      <c r="S452" s="15"/>
      <c r="T452" s="15"/>
      <c r="U452" s="16"/>
      <c r="V452" s="16"/>
      <c r="W452" s="16"/>
      <c r="X452" s="16"/>
      <c r="Y452" s="16"/>
      <c r="Z452" s="16"/>
    </row>
    <row r="453" spans="1:26" ht="12.75">
      <c r="A453" s="2">
        <v>38132</v>
      </c>
      <c r="B453" t="s">
        <v>8</v>
      </c>
      <c r="C453">
        <v>-1</v>
      </c>
      <c r="D453" s="4">
        <v>13.36</v>
      </c>
      <c r="E453" s="4">
        <v>279</v>
      </c>
      <c r="F453" s="4">
        <v>217</v>
      </c>
      <c r="G453" s="5">
        <v>96.1</v>
      </c>
      <c r="H453" s="4">
        <v>10.03</v>
      </c>
      <c r="I453" s="4">
        <v>8.88</v>
      </c>
      <c r="S453" s="15"/>
      <c r="T453" s="15"/>
      <c r="U453" s="16"/>
      <c r="V453" s="16"/>
      <c r="W453" s="16"/>
      <c r="X453" s="16"/>
      <c r="Y453" s="16"/>
      <c r="Z453" s="16"/>
    </row>
    <row r="454" spans="1:26" ht="12.75">
      <c r="A454" s="2">
        <v>38132</v>
      </c>
      <c r="B454" t="s">
        <v>8</v>
      </c>
      <c r="C454">
        <v>-2</v>
      </c>
      <c r="D454" s="4">
        <v>13.31</v>
      </c>
      <c r="E454" s="4">
        <v>279</v>
      </c>
      <c r="F454" s="4">
        <v>217</v>
      </c>
      <c r="G454" s="5">
        <v>94.9</v>
      </c>
      <c r="H454" s="4">
        <v>9.92</v>
      </c>
      <c r="I454" s="4">
        <v>8.9</v>
      </c>
      <c r="S454" s="15"/>
      <c r="T454" s="15"/>
      <c r="U454" s="16"/>
      <c r="V454" s="16"/>
      <c r="W454" s="16"/>
      <c r="X454" s="16"/>
      <c r="Y454" s="16"/>
      <c r="Z454" s="16"/>
    </row>
    <row r="455" spans="1:26" ht="12.75">
      <c r="A455" s="2">
        <v>38132</v>
      </c>
      <c r="B455" t="s">
        <v>8</v>
      </c>
      <c r="C455">
        <v>-3</v>
      </c>
      <c r="D455" s="4">
        <v>13.23</v>
      </c>
      <c r="E455" s="4">
        <v>279</v>
      </c>
      <c r="F455" s="4">
        <v>216</v>
      </c>
      <c r="G455" s="5">
        <v>94.4</v>
      </c>
      <c r="H455" s="4">
        <v>9.89</v>
      </c>
      <c r="I455" s="4">
        <v>8.91</v>
      </c>
      <c r="S455" s="15"/>
      <c r="T455" s="15"/>
      <c r="U455" s="16"/>
      <c r="V455" s="16"/>
      <c r="W455" s="16"/>
      <c r="X455" s="16"/>
      <c r="Y455" s="16"/>
      <c r="Z455" s="16"/>
    </row>
    <row r="456" spans="1:26" ht="12.75">
      <c r="A456" s="2">
        <v>38132</v>
      </c>
      <c r="B456" t="s">
        <v>8</v>
      </c>
      <c r="C456">
        <v>-4</v>
      </c>
      <c r="S456" s="15"/>
      <c r="T456" s="15"/>
      <c r="U456" s="16"/>
      <c r="V456" s="16"/>
      <c r="W456" s="16"/>
      <c r="X456" s="16"/>
      <c r="Y456" s="16"/>
      <c r="Z456" s="16"/>
    </row>
    <row r="457" spans="1:26" ht="12.75">
      <c r="A457" s="2">
        <v>38132</v>
      </c>
      <c r="B457" t="s">
        <v>8</v>
      </c>
      <c r="C457">
        <v>-5</v>
      </c>
      <c r="S457" s="15"/>
      <c r="T457" s="15"/>
      <c r="U457" s="16"/>
      <c r="V457" s="16"/>
      <c r="W457" s="16"/>
      <c r="X457" s="16"/>
      <c r="Y457" s="16"/>
      <c r="Z457" s="16"/>
    </row>
    <row r="458" spans="1:26" ht="12.75">
      <c r="A458" s="2"/>
      <c r="S458" s="15"/>
      <c r="T458" s="15"/>
      <c r="U458" s="16"/>
      <c r="V458" s="16"/>
      <c r="W458" s="16"/>
      <c r="X458" s="16"/>
      <c r="Y458" s="16"/>
      <c r="Z458" s="16"/>
    </row>
    <row r="459" spans="1:26" ht="12.75">
      <c r="A459" s="2">
        <v>38132</v>
      </c>
      <c r="B459" t="s">
        <v>15</v>
      </c>
      <c r="C459">
        <v>0</v>
      </c>
      <c r="D459" s="4">
        <v>12.85</v>
      </c>
      <c r="E459" s="4">
        <v>281</v>
      </c>
      <c r="F459" s="4">
        <v>216</v>
      </c>
      <c r="G459" s="5">
        <v>92.9</v>
      </c>
      <c r="H459" s="4">
        <v>9.81</v>
      </c>
      <c r="I459" s="4">
        <v>8.79</v>
      </c>
      <c r="S459" s="15"/>
      <c r="T459" s="15"/>
      <c r="U459" s="16"/>
      <c r="V459" s="16"/>
      <c r="W459" s="16"/>
      <c r="X459" s="16"/>
      <c r="Y459" s="16"/>
      <c r="Z459" s="16"/>
    </row>
    <row r="460" spans="1:26" ht="12.75">
      <c r="A460" s="2">
        <v>38132</v>
      </c>
      <c r="B460" t="s">
        <v>15</v>
      </c>
      <c r="C460">
        <v>-1</v>
      </c>
      <c r="D460" s="4">
        <v>12.83</v>
      </c>
      <c r="E460" s="4">
        <v>281</v>
      </c>
      <c r="F460" s="4">
        <v>216</v>
      </c>
      <c r="G460" s="5">
        <v>92.3</v>
      </c>
      <c r="H460" s="4">
        <v>9.76</v>
      </c>
      <c r="I460" s="4">
        <v>8.81</v>
      </c>
      <c r="S460" s="15"/>
      <c r="T460" s="15"/>
      <c r="U460" s="16"/>
      <c r="V460" s="16"/>
      <c r="W460" s="16"/>
      <c r="X460" s="16"/>
      <c r="Y460" s="16"/>
      <c r="Z460" s="16"/>
    </row>
    <row r="461" spans="1:26" ht="12.75">
      <c r="A461" s="2">
        <v>38132</v>
      </c>
      <c r="B461" t="s">
        <v>15</v>
      </c>
      <c r="C461">
        <v>-2</v>
      </c>
      <c r="D461" s="4">
        <v>12.82</v>
      </c>
      <c r="E461" s="4">
        <v>281</v>
      </c>
      <c r="F461" s="4">
        <v>216</v>
      </c>
      <c r="G461" s="5">
        <v>91.9</v>
      </c>
      <c r="H461" s="4">
        <v>9.71</v>
      </c>
      <c r="I461" s="4">
        <v>8.81</v>
      </c>
      <c r="S461" s="15"/>
      <c r="T461" s="15"/>
      <c r="U461" s="16"/>
      <c r="V461" s="16"/>
      <c r="W461" s="16"/>
      <c r="X461" s="16"/>
      <c r="Y461" s="16"/>
      <c r="Z461" s="16"/>
    </row>
    <row r="462" spans="1:26" ht="12.75">
      <c r="A462" s="2">
        <v>38132</v>
      </c>
      <c r="B462" t="s">
        <v>15</v>
      </c>
      <c r="C462">
        <v>-3</v>
      </c>
      <c r="D462" s="4">
        <v>12.77</v>
      </c>
      <c r="E462" s="4">
        <v>281</v>
      </c>
      <c r="F462" s="4">
        <v>216</v>
      </c>
      <c r="G462" s="5">
        <v>91.8</v>
      </c>
      <c r="H462" s="4">
        <v>9.72</v>
      </c>
      <c r="I462" s="4">
        <v>8.83</v>
      </c>
      <c r="S462" s="15"/>
      <c r="T462" s="15"/>
      <c r="U462" s="16"/>
      <c r="V462" s="16"/>
      <c r="W462" s="16"/>
      <c r="X462" s="16"/>
      <c r="Y462" s="16"/>
      <c r="Z462" s="16"/>
    </row>
    <row r="463" spans="1:26" ht="12.75">
      <c r="A463" s="2">
        <v>38132</v>
      </c>
      <c r="B463" t="s">
        <v>15</v>
      </c>
      <c r="C463">
        <v>-4</v>
      </c>
      <c r="D463" s="4">
        <v>12.73</v>
      </c>
      <c r="E463" s="4">
        <v>283</v>
      </c>
      <c r="F463" s="4">
        <v>216</v>
      </c>
      <c r="G463" s="5">
        <v>84.2</v>
      </c>
      <c r="H463" s="4">
        <v>8.86</v>
      </c>
      <c r="I463" s="4">
        <v>8.81</v>
      </c>
      <c r="S463" s="15"/>
      <c r="T463" s="15"/>
      <c r="U463" s="16"/>
      <c r="V463" s="16"/>
      <c r="W463" s="16"/>
      <c r="X463" s="16"/>
      <c r="Y463" s="16"/>
      <c r="Z463" s="16"/>
    </row>
    <row r="464" spans="1:26" ht="12.75">
      <c r="A464" s="2">
        <v>38132</v>
      </c>
      <c r="B464" t="s">
        <v>15</v>
      </c>
      <c r="C464">
        <v>-5</v>
      </c>
      <c r="S464" s="15"/>
      <c r="T464" s="15"/>
      <c r="U464" s="16"/>
      <c r="V464" s="16"/>
      <c r="W464" s="16"/>
      <c r="X464" s="16"/>
      <c r="Y464" s="16"/>
      <c r="Z464" s="16"/>
    </row>
    <row r="465" spans="1:36" ht="13.5" thickBot="1">
      <c r="A465" s="10"/>
      <c r="B465" s="10"/>
      <c r="C465" s="10"/>
      <c r="D465" s="11"/>
      <c r="E465" s="11"/>
      <c r="F465" s="11"/>
      <c r="G465" s="12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5"/>
      <c r="T465" s="15"/>
      <c r="U465" s="16"/>
      <c r="V465" s="16"/>
      <c r="W465" s="16"/>
      <c r="X465" s="16"/>
      <c r="Y465" s="16"/>
      <c r="Z465" s="16"/>
      <c r="AA465" s="10"/>
      <c r="AB465" s="10"/>
      <c r="AC465" s="10"/>
      <c r="AD465" s="11"/>
      <c r="AE465" s="11"/>
      <c r="AF465" s="11"/>
      <c r="AG465" s="12"/>
      <c r="AH465" s="11"/>
      <c r="AI465" s="11"/>
      <c r="AJ465" s="10"/>
    </row>
    <row r="466" spans="1:26" ht="12.75">
      <c r="A466" s="2">
        <v>38147</v>
      </c>
      <c r="B466" t="s">
        <v>2</v>
      </c>
      <c r="C466">
        <v>0</v>
      </c>
      <c r="D466" s="4">
        <v>17.22</v>
      </c>
      <c r="E466" s="4">
        <v>269</v>
      </c>
      <c r="F466" s="4">
        <v>229</v>
      </c>
      <c r="G466" s="5">
        <v>96.2</v>
      </c>
      <c r="H466" s="4">
        <v>9.24</v>
      </c>
      <c r="I466" s="4">
        <v>9.01</v>
      </c>
      <c r="J466" s="18">
        <v>38147</v>
      </c>
      <c r="K466" s="19" t="s">
        <v>7</v>
      </c>
      <c r="L466" s="20" t="s">
        <v>4</v>
      </c>
      <c r="M466" s="20" t="s">
        <v>3</v>
      </c>
      <c r="N466" s="20" t="s">
        <v>6</v>
      </c>
      <c r="O466" s="21" t="s">
        <v>9</v>
      </c>
      <c r="P466" s="20" t="s">
        <v>5</v>
      </c>
      <c r="Q466" s="22" t="s">
        <v>10</v>
      </c>
      <c r="S466" s="15"/>
      <c r="T466" s="15"/>
      <c r="U466" s="16"/>
      <c r="V466" s="16"/>
      <c r="W466" s="16"/>
      <c r="X466" s="16"/>
      <c r="Y466" s="16"/>
      <c r="Z466" s="16"/>
    </row>
    <row r="467" spans="1:26" ht="12.75">
      <c r="A467" s="2">
        <v>38147</v>
      </c>
      <c r="B467" t="s">
        <v>2</v>
      </c>
      <c r="C467">
        <v>-1</v>
      </c>
      <c r="D467" s="4">
        <v>17.23</v>
      </c>
      <c r="E467" s="4">
        <v>269</v>
      </c>
      <c r="F467" s="4">
        <v>230</v>
      </c>
      <c r="G467" s="5">
        <v>96.3</v>
      </c>
      <c r="H467" s="4">
        <v>9.26</v>
      </c>
      <c r="I467" s="4">
        <v>9</v>
      </c>
      <c r="J467" s="23"/>
      <c r="K467" s="24">
        <v>0</v>
      </c>
      <c r="L467" s="31">
        <f aca="true" t="shared" si="22" ref="L467:Q470">AVERAGE(D466,D473,D480)</f>
        <v>17.2</v>
      </c>
      <c r="M467" s="31">
        <f t="shared" si="22"/>
        <v>270.6666666666667</v>
      </c>
      <c r="N467" s="31">
        <f t="shared" si="22"/>
        <v>230.66666666666666</v>
      </c>
      <c r="O467" s="31">
        <f t="shared" si="22"/>
        <v>90.7</v>
      </c>
      <c r="P467" s="31">
        <f t="shared" si="22"/>
        <v>8.716666666666667</v>
      </c>
      <c r="Q467" s="32">
        <f t="shared" si="22"/>
        <v>9.040000000000001</v>
      </c>
      <c r="S467" s="15"/>
      <c r="T467" s="15"/>
      <c r="U467" s="16"/>
      <c r="V467" s="16"/>
      <c r="W467" s="16"/>
      <c r="X467" s="16"/>
      <c r="Y467" s="16"/>
      <c r="Z467" s="16"/>
    </row>
    <row r="468" spans="1:26" ht="12.75">
      <c r="A468" s="2">
        <v>38147</v>
      </c>
      <c r="B468" t="s">
        <v>2</v>
      </c>
      <c r="C468">
        <v>-2</v>
      </c>
      <c r="D468" s="4">
        <v>17.22</v>
      </c>
      <c r="E468" s="4">
        <v>269</v>
      </c>
      <c r="F468" s="4">
        <v>229</v>
      </c>
      <c r="G468" s="5">
        <v>96.5</v>
      </c>
      <c r="H468" s="4">
        <v>9.25</v>
      </c>
      <c r="I468" s="4">
        <v>9.02</v>
      </c>
      <c r="J468" s="23"/>
      <c r="K468" s="24">
        <v>-1</v>
      </c>
      <c r="L468" s="31">
        <f t="shared" si="22"/>
        <v>17.200000000000003</v>
      </c>
      <c r="M468" s="31">
        <f t="shared" si="22"/>
        <v>270.6666666666667</v>
      </c>
      <c r="N468" s="31">
        <f t="shared" si="22"/>
        <v>230.66666666666666</v>
      </c>
      <c r="O468" s="31">
        <f t="shared" si="22"/>
        <v>90.60000000000001</v>
      </c>
      <c r="P468" s="31">
        <f t="shared" si="22"/>
        <v>8.716666666666667</v>
      </c>
      <c r="Q468" s="32">
        <f t="shared" si="22"/>
        <v>9.083333333333334</v>
      </c>
      <c r="S468" s="15"/>
      <c r="T468" s="15"/>
      <c r="U468" s="16"/>
      <c r="V468" s="16"/>
      <c r="W468" s="16"/>
      <c r="X468" s="16"/>
      <c r="Y468" s="16"/>
      <c r="Z468" s="16"/>
    </row>
    <row r="469" spans="1:26" ht="12.75">
      <c r="A469" s="2">
        <v>38147</v>
      </c>
      <c r="B469" t="s">
        <v>2</v>
      </c>
      <c r="C469">
        <v>-3</v>
      </c>
      <c r="D469" s="4">
        <v>17.19</v>
      </c>
      <c r="E469" s="4">
        <v>269</v>
      </c>
      <c r="F469" s="4">
        <v>229</v>
      </c>
      <c r="G469" s="5">
        <v>82.9</v>
      </c>
      <c r="H469" s="4">
        <v>9.38</v>
      </c>
      <c r="I469" s="4">
        <v>9.01</v>
      </c>
      <c r="J469" s="23"/>
      <c r="K469" s="24">
        <v>-2</v>
      </c>
      <c r="L469" s="31">
        <f t="shared" si="22"/>
        <v>17.176666666666666</v>
      </c>
      <c r="M469" s="31">
        <f t="shared" si="22"/>
        <v>270.6666666666667</v>
      </c>
      <c r="N469" s="31">
        <f t="shared" si="22"/>
        <v>230</v>
      </c>
      <c r="O469" s="31">
        <f t="shared" si="22"/>
        <v>90.60000000000001</v>
      </c>
      <c r="P469" s="31">
        <f t="shared" si="22"/>
        <v>8.71</v>
      </c>
      <c r="Q469" s="32">
        <f t="shared" si="22"/>
        <v>9.116666666666667</v>
      </c>
      <c r="S469" s="15"/>
      <c r="T469" s="15"/>
      <c r="U469" s="16"/>
      <c r="V469" s="16"/>
      <c r="W469" s="16"/>
      <c r="X469" s="16"/>
      <c r="Y469" s="16"/>
      <c r="Z469" s="16"/>
    </row>
    <row r="470" spans="1:26" ht="12.75">
      <c r="A470" s="2">
        <v>38147</v>
      </c>
      <c r="B470" t="s">
        <v>2</v>
      </c>
      <c r="C470">
        <v>-4</v>
      </c>
      <c r="J470" s="23"/>
      <c r="K470" s="24">
        <v>-3</v>
      </c>
      <c r="L470" s="31">
        <f t="shared" si="22"/>
        <v>17.143333333333334</v>
      </c>
      <c r="M470" s="31">
        <f t="shared" si="22"/>
        <v>270.6666666666667</v>
      </c>
      <c r="N470" s="31">
        <f t="shared" si="22"/>
        <v>230</v>
      </c>
      <c r="O470" s="31">
        <f t="shared" si="22"/>
        <v>85.83333333333333</v>
      </c>
      <c r="P470" s="31">
        <f t="shared" si="22"/>
        <v>8.733333333333334</v>
      </c>
      <c r="Q470" s="32">
        <f t="shared" si="22"/>
        <v>9.12</v>
      </c>
      <c r="S470" s="15"/>
      <c r="T470" s="15"/>
      <c r="U470" s="16"/>
      <c r="V470" s="16"/>
      <c r="W470" s="16"/>
      <c r="X470" s="16"/>
      <c r="Y470" s="16"/>
      <c r="Z470" s="16"/>
    </row>
    <row r="471" spans="1:26" ht="12.75">
      <c r="A471" s="2">
        <v>38147</v>
      </c>
      <c r="B471" t="s">
        <v>2</v>
      </c>
      <c r="C471">
        <v>-5</v>
      </c>
      <c r="J471" s="23"/>
      <c r="K471" s="24">
        <v>-4</v>
      </c>
      <c r="L471" s="31"/>
      <c r="M471" s="31"/>
      <c r="N471" s="31"/>
      <c r="O471" s="31"/>
      <c r="P471" s="31"/>
      <c r="Q471" s="32"/>
      <c r="S471" s="15"/>
      <c r="T471" s="15"/>
      <c r="U471" s="16"/>
      <c r="V471" s="16"/>
      <c r="W471" s="16"/>
      <c r="X471" s="16"/>
      <c r="Y471" s="16"/>
      <c r="Z471" s="16"/>
    </row>
    <row r="472" spans="1:26" ht="13.5" thickBot="1">
      <c r="A472" s="2"/>
      <c r="B472" s="15"/>
      <c r="C472" s="15"/>
      <c r="J472" s="27"/>
      <c r="K472" s="28">
        <v>-5</v>
      </c>
      <c r="L472" s="33"/>
      <c r="M472" s="33"/>
      <c r="N472" s="33"/>
      <c r="O472" s="33"/>
      <c r="P472" s="33"/>
      <c r="Q472" s="34"/>
      <c r="S472" s="15"/>
      <c r="T472" s="15"/>
      <c r="U472" s="16"/>
      <c r="V472" s="16"/>
      <c r="W472" s="16"/>
      <c r="X472" s="16"/>
      <c r="Y472" s="16"/>
      <c r="Z472" s="16"/>
    </row>
    <row r="473" spans="1:26" ht="12.75">
      <c r="A473" s="2">
        <v>38147</v>
      </c>
      <c r="B473" t="s">
        <v>8</v>
      </c>
      <c r="C473">
        <v>0</v>
      </c>
      <c r="D473" s="4">
        <v>17.5</v>
      </c>
      <c r="E473" s="4">
        <v>268</v>
      </c>
      <c r="F473" s="4">
        <v>230</v>
      </c>
      <c r="G473" s="5">
        <v>90.1</v>
      </c>
      <c r="H473" s="4">
        <v>8.6</v>
      </c>
      <c r="I473" s="4">
        <v>9.15</v>
      </c>
      <c r="S473" s="15"/>
      <c r="T473" s="15"/>
      <c r="U473" s="16"/>
      <c r="V473" s="16"/>
      <c r="W473" s="16"/>
      <c r="X473" s="16"/>
      <c r="Y473" s="16"/>
      <c r="Z473" s="16"/>
    </row>
    <row r="474" spans="1:26" ht="12.75">
      <c r="A474" s="2">
        <v>38147</v>
      </c>
      <c r="B474" t="s">
        <v>8</v>
      </c>
      <c r="C474">
        <v>-1</v>
      </c>
      <c r="D474" s="4">
        <v>17.5</v>
      </c>
      <c r="E474" s="4">
        <v>268</v>
      </c>
      <c r="F474" s="4">
        <v>229</v>
      </c>
      <c r="G474" s="5">
        <v>89.8</v>
      </c>
      <c r="H474" s="4">
        <v>8.59</v>
      </c>
      <c r="I474" s="4">
        <v>9.19</v>
      </c>
      <c r="S474" s="15"/>
      <c r="T474" s="15"/>
      <c r="U474" s="16"/>
      <c r="V474" s="16"/>
      <c r="W474" s="16"/>
      <c r="X474" s="16"/>
      <c r="Y474" s="16"/>
      <c r="Z474" s="16"/>
    </row>
    <row r="475" spans="1:26" ht="12.75">
      <c r="A475" s="2">
        <v>38147</v>
      </c>
      <c r="B475" t="s">
        <v>8</v>
      </c>
      <c r="C475">
        <v>-2</v>
      </c>
      <c r="D475" s="4">
        <v>17.49</v>
      </c>
      <c r="E475" s="4">
        <v>268</v>
      </c>
      <c r="F475" s="4">
        <v>229</v>
      </c>
      <c r="G475" s="5">
        <v>90</v>
      </c>
      <c r="H475" s="4">
        <v>8.6</v>
      </c>
      <c r="I475" s="4">
        <v>9.23</v>
      </c>
      <c r="S475" s="15"/>
      <c r="T475" s="15"/>
      <c r="U475" s="16"/>
      <c r="V475" s="16"/>
      <c r="W475" s="16"/>
      <c r="X475" s="16"/>
      <c r="Y475" s="16"/>
      <c r="Z475" s="16"/>
    </row>
    <row r="476" spans="1:26" ht="12.75">
      <c r="A476" s="2">
        <v>38147</v>
      </c>
      <c r="B476" t="s">
        <v>8</v>
      </c>
      <c r="C476">
        <v>-3</v>
      </c>
      <c r="D476" s="4">
        <v>17.46</v>
      </c>
      <c r="E476" s="4">
        <v>268</v>
      </c>
      <c r="F476" s="4">
        <v>229</v>
      </c>
      <c r="G476" s="5">
        <v>90.4</v>
      </c>
      <c r="H476" s="4">
        <v>8.65</v>
      </c>
      <c r="I476" s="4">
        <v>9.24</v>
      </c>
      <c r="S476" s="15"/>
      <c r="T476" s="15"/>
      <c r="U476" s="16"/>
      <c r="V476" s="16"/>
      <c r="W476" s="16"/>
      <c r="X476" s="16"/>
      <c r="Y476" s="16"/>
      <c r="Z476" s="16"/>
    </row>
    <row r="477" spans="1:26" ht="12.75">
      <c r="A477" s="2">
        <v>38147</v>
      </c>
      <c r="B477" t="s">
        <v>8</v>
      </c>
      <c r="C477">
        <v>-4</v>
      </c>
      <c r="D477" s="4">
        <v>16.95</v>
      </c>
      <c r="E477" s="4">
        <v>284</v>
      </c>
      <c r="F477" s="4">
        <v>240</v>
      </c>
      <c r="G477" s="5">
        <v>44.4</v>
      </c>
      <c r="H477" s="4">
        <v>4.05</v>
      </c>
      <c r="I477" s="4">
        <v>9.03</v>
      </c>
      <c r="S477" s="15"/>
      <c r="T477" s="15"/>
      <c r="U477" s="16"/>
      <c r="V477" s="16"/>
      <c r="W477" s="16"/>
      <c r="X477" s="16"/>
      <c r="Y477" s="16"/>
      <c r="Z477" s="16"/>
    </row>
    <row r="478" spans="1:26" ht="12.75">
      <c r="A478" s="2">
        <v>38147</v>
      </c>
      <c r="B478" t="s">
        <v>8</v>
      </c>
      <c r="C478">
        <v>-5</v>
      </c>
      <c r="S478" s="15"/>
      <c r="T478" s="15"/>
      <c r="U478" s="16"/>
      <c r="V478" s="16"/>
      <c r="W478" s="16"/>
      <c r="X478" s="16"/>
      <c r="Y478" s="16"/>
      <c r="Z478" s="16"/>
    </row>
    <row r="479" spans="1:26" ht="12.75">
      <c r="A479" s="2"/>
      <c r="S479" s="15"/>
      <c r="T479" s="15"/>
      <c r="U479" s="16"/>
      <c r="V479" s="16"/>
      <c r="W479" s="16"/>
      <c r="X479" s="16"/>
      <c r="Y479" s="16"/>
      <c r="Z479" s="16"/>
    </row>
    <row r="480" spans="1:26" ht="12.75">
      <c r="A480" s="2">
        <v>38147</v>
      </c>
      <c r="B480" t="s">
        <v>15</v>
      </c>
      <c r="C480">
        <v>0</v>
      </c>
      <c r="D480" s="4">
        <v>16.88</v>
      </c>
      <c r="E480" s="4">
        <v>275</v>
      </c>
      <c r="F480" s="4">
        <v>233</v>
      </c>
      <c r="G480" s="5">
        <v>85.8</v>
      </c>
      <c r="H480" s="4">
        <v>8.31</v>
      </c>
      <c r="I480" s="4">
        <v>8.96</v>
      </c>
      <c r="S480" s="15"/>
      <c r="T480" s="15"/>
      <c r="U480" s="16"/>
      <c r="V480" s="16"/>
      <c r="W480" s="16"/>
      <c r="X480" s="16"/>
      <c r="Y480" s="16"/>
      <c r="Z480" s="16"/>
    </row>
    <row r="481" spans="1:26" ht="12.75">
      <c r="A481" s="2">
        <v>38147</v>
      </c>
      <c r="B481" t="s">
        <v>15</v>
      </c>
      <c r="C481">
        <v>-1</v>
      </c>
      <c r="D481" s="4">
        <v>16.87</v>
      </c>
      <c r="E481" s="4">
        <v>275</v>
      </c>
      <c r="F481" s="4">
        <v>233</v>
      </c>
      <c r="G481" s="5">
        <v>85.7</v>
      </c>
      <c r="H481" s="4">
        <v>8.3</v>
      </c>
      <c r="I481" s="4">
        <v>9.06</v>
      </c>
      <c r="S481" s="15"/>
      <c r="T481" s="15"/>
      <c r="U481" s="16"/>
      <c r="V481" s="16"/>
      <c r="W481" s="16"/>
      <c r="X481" s="16"/>
      <c r="Y481" s="16"/>
      <c r="Z481" s="16"/>
    </row>
    <row r="482" spans="1:26" ht="12.75">
      <c r="A482" s="2">
        <v>38147</v>
      </c>
      <c r="B482" t="s">
        <v>15</v>
      </c>
      <c r="C482">
        <v>-2</v>
      </c>
      <c r="D482" s="4">
        <v>16.82</v>
      </c>
      <c r="E482" s="4">
        <v>275</v>
      </c>
      <c r="F482" s="4">
        <v>232</v>
      </c>
      <c r="G482" s="5">
        <v>85.3</v>
      </c>
      <c r="H482" s="4">
        <v>8.28</v>
      </c>
      <c r="I482" s="4">
        <v>9.1</v>
      </c>
      <c r="S482" s="15"/>
      <c r="T482" s="15"/>
      <c r="U482" s="16"/>
      <c r="V482" s="16"/>
      <c r="W482" s="16"/>
      <c r="X482" s="16"/>
      <c r="Y482" s="16"/>
      <c r="Z482" s="16"/>
    </row>
    <row r="483" spans="1:26" ht="12.75">
      <c r="A483" s="2">
        <v>38147</v>
      </c>
      <c r="B483" t="s">
        <v>15</v>
      </c>
      <c r="C483">
        <v>-3</v>
      </c>
      <c r="D483" s="4">
        <v>16.78</v>
      </c>
      <c r="E483" s="4">
        <v>275</v>
      </c>
      <c r="F483" s="4">
        <v>232</v>
      </c>
      <c r="G483" s="5">
        <v>84.2</v>
      </c>
      <c r="H483" s="4">
        <v>8.17</v>
      </c>
      <c r="I483" s="4">
        <v>9.11</v>
      </c>
      <c r="S483" s="15"/>
      <c r="T483" s="15"/>
      <c r="U483" s="16"/>
      <c r="V483" s="16"/>
      <c r="W483" s="16"/>
      <c r="X483" s="16"/>
      <c r="Y483" s="16"/>
      <c r="Z483" s="16"/>
    </row>
    <row r="484" spans="1:26" ht="12.75">
      <c r="A484" s="2">
        <v>38147</v>
      </c>
      <c r="B484" t="s">
        <v>15</v>
      </c>
      <c r="C484">
        <v>-4</v>
      </c>
      <c r="D484" s="4">
        <v>16.65</v>
      </c>
      <c r="E484" s="4">
        <v>278</v>
      </c>
      <c r="F484" s="4">
        <v>234</v>
      </c>
      <c r="G484" s="5">
        <v>71.9</v>
      </c>
      <c r="H484" s="4">
        <v>6.81</v>
      </c>
      <c r="I484" s="4">
        <v>9.08</v>
      </c>
      <c r="S484" s="15"/>
      <c r="T484" s="15"/>
      <c r="U484" s="16"/>
      <c r="V484" s="16"/>
      <c r="W484" s="16"/>
      <c r="X484" s="16"/>
      <c r="Y484" s="16"/>
      <c r="Z484" s="16"/>
    </row>
    <row r="485" spans="1:26" ht="12.75">
      <c r="A485" s="2">
        <v>38147</v>
      </c>
      <c r="B485" t="s">
        <v>15</v>
      </c>
      <c r="C485">
        <v>-5</v>
      </c>
      <c r="S485" s="15"/>
      <c r="T485" s="15"/>
      <c r="U485" s="16"/>
      <c r="V485" s="16"/>
      <c r="W485" s="16"/>
      <c r="X485" s="16"/>
      <c r="Y485" s="16"/>
      <c r="Z485" s="16"/>
    </row>
    <row r="486" spans="1:36" ht="13.5" thickBot="1">
      <c r="A486" s="10"/>
      <c r="B486" s="10"/>
      <c r="C486" s="10"/>
      <c r="D486" s="11"/>
      <c r="E486" s="11"/>
      <c r="F486" s="11"/>
      <c r="G486" s="12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5"/>
      <c r="T486" s="15"/>
      <c r="U486" s="16"/>
      <c r="V486" s="16"/>
      <c r="W486" s="16"/>
      <c r="X486" s="16"/>
      <c r="Y486" s="16"/>
      <c r="Z486" s="16"/>
      <c r="AA486" s="10"/>
      <c r="AB486" s="10"/>
      <c r="AC486" s="10"/>
      <c r="AD486" s="11"/>
      <c r="AE486" s="11"/>
      <c r="AF486" s="11"/>
      <c r="AG486" s="12"/>
      <c r="AH486" s="11"/>
      <c r="AI486" s="11"/>
      <c r="AJ486" s="10"/>
    </row>
    <row r="487" spans="1:26" ht="12.75">
      <c r="A487" s="2">
        <v>38161</v>
      </c>
      <c r="B487" t="s">
        <v>2</v>
      </c>
      <c r="C487">
        <v>0</v>
      </c>
      <c r="D487" s="4">
        <v>18.77</v>
      </c>
      <c r="E487" s="4">
        <v>254</v>
      </c>
      <c r="F487" s="4">
        <v>223</v>
      </c>
      <c r="G487" s="5">
        <v>125.5</v>
      </c>
      <c r="H487" s="4">
        <v>11.7</v>
      </c>
      <c r="I487" s="4">
        <v>8.8</v>
      </c>
      <c r="J487" s="18">
        <v>38161</v>
      </c>
      <c r="K487" s="19" t="s">
        <v>7</v>
      </c>
      <c r="L487" s="20" t="s">
        <v>4</v>
      </c>
      <c r="M487" s="20" t="s">
        <v>3</v>
      </c>
      <c r="N487" s="20" t="s">
        <v>6</v>
      </c>
      <c r="O487" s="21" t="s">
        <v>9</v>
      </c>
      <c r="P487" s="20" t="s">
        <v>5</v>
      </c>
      <c r="Q487" s="22" t="s">
        <v>10</v>
      </c>
      <c r="S487" s="15"/>
      <c r="T487" s="15"/>
      <c r="U487" s="16"/>
      <c r="V487" s="16"/>
      <c r="W487" s="16"/>
      <c r="X487" s="16"/>
      <c r="Y487" s="16"/>
      <c r="Z487" s="16"/>
    </row>
    <row r="488" spans="1:26" ht="12.75">
      <c r="A488" s="2">
        <v>38161</v>
      </c>
      <c r="B488" t="s">
        <v>2</v>
      </c>
      <c r="C488">
        <v>-1</v>
      </c>
      <c r="D488" s="4">
        <v>18.71</v>
      </c>
      <c r="E488" s="4">
        <v>254</v>
      </c>
      <c r="F488" s="4">
        <v>223</v>
      </c>
      <c r="G488" s="5">
        <v>124.2</v>
      </c>
      <c r="H488" s="4">
        <v>11.61</v>
      </c>
      <c r="I488" s="4">
        <v>9.04</v>
      </c>
      <c r="J488" s="23"/>
      <c r="K488" s="24">
        <v>0</v>
      </c>
      <c r="L488" s="31">
        <f aca="true" t="shared" si="23" ref="L488:Q491">AVERAGE(D487,D494,D501)</f>
        <v>19.14333333333333</v>
      </c>
      <c r="M488" s="31">
        <f t="shared" si="23"/>
        <v>248.33333333333334</v>
      </c>
      <c r="N488" s="31">
        <f t="shared" si="23"/>
        <v>220</v>
      </c>
      <c r="O488" s="31">
        <f t="shared" si="23"/>
        <v>131.5666666666667</v>
      </c>
      <c r="P488" s="31">
        <f t="shared" si="23"/>
        <v>12.173333333333332</v>
      </c>
      <c r="Q488" s="32">
        <f t="shared" si="23"/>
        <v>9.186666666666667</v>
      </c>
      <c r="S488" s="15"/>
      <c r="T488" s="15"/>
      <c r="U488" s="16"/>
      <c r="V488" s="16"/>
      <c r="W488" s="16"/>
      <c r="X488" s="16"/>
      <c r="Y488" s="16"/>
      <c r="Z488" s="16"/>
    </row>
    <row r="489" spans="1:26" ht="12.75">
      <c r="A489" s="2">
        <v>38161</v>
      </c>
      <c r="B489" t="s">
        <v>2</v>
      </c>
      <c r="C489">
        <v>-2</v>
      </c>
      <c r="D489" s="4">
        <v>18.31</v>
      </c>
      <c r="E489" s="4">
        <v>255</v>
      </c>
      <c r="F489" s="4">
        <v>223</v>
      </c>
      <c r="G489" s="5">
        <v>122.7</v>
      </c>
      <c r="H489" s="4">
        <v>11.54</v>
      </c>
      <c r="I489" s="4">
        <v>9.13</v>
      </c>
      <c r="J489" s="23"/>
      <c r="K489" s="24">
        <v>-1</v>
      </c>
      <c r="L489" s="31">
        <f t="shared" si="23"/>
        <v>18.98</v>
      </c>
      <c r="M489" s="31">
        <f t="shared" si="23"/>
        <v>249.33333333333334</v>
      </c>
      <c r="N489" s="31">
        <f t="shared" si="23"/>
        <v>220.33333333333334</v>
      </c>
      <c r="O489" s="31">
        <f t="shared" si="23"/>
        <v>88.2</v>
      </c>
      <c r="P489" s="31">
        <f t="shared" si="23"/>
        <v>11.996666666666668</v>
      </c>
      <c r="Q489" s="32">
        <f t="shared" si="23"/>
        <v>9.283333333333333</v>
      </c>
      <c r="S489" s="15"/>
      <c r="T489" s="15"/>
      <c r="U489" s="16"/>
      <c r="V489" s="16"/>
      <c r="W489" s="16"/>
      <c r="X489" s="16"/>
      <c r="Y489" s="16"/>
      <c r="Z489" s="16"/>
    </row>
    <row r="490" spans="1:26" ht="12.75">
      <c r="A490" s="2">
        <v>38161</v>
      </c>
      <c r="B490" t="s">
        <v>2</v>
      </c>
      <c r="C490">
        <v>-3</v>
      </c>
      <c r="D490" s="4">
        <v>17.91</v>
      </c>
      <c r="E490" s="4">
        <v>253</v>
      </c>
      <c r="F490" s="4">
        <v>219</v>
      </c>
      <c r="G490" s="5">
        <v>126.9</v>
      </c>
      <c r="H490" s="4">
        <v>11.94</v>
      </c>
      <c r="I490" s="4">
        <v>9.19</v>
      </c>
      <c r="J490" s="23"/>
      <c r="K490" s="24">
        <v>-2</v>
      </c>
      <c r="L490" s="31">
        <f t="shared" si="23"/>
        <v>18.493333333333332</v>
      </c>
      <c r="M490" s="31">
        <f t="shared" si="23"/>
        <v>253.33333333333334</v>
      </c>
      <c r="N490" s="31">
        <f t="shared" si="23"/>
        <v>222</v>
      </c>
      <c r="O490" s="31">
        <f t="shared" si="23"/>
        <v>129.1</v>
      </c>
      <c r="P490" s="31">
        <f t="shared" si="23"/>
        <v>12.079999999999998</v>
      </c>
      <c r="Q490" s="32">
        <f t="shared" si="23"/>
        <v>9.306666666666667</v>
      </c>
      <c r="S490" s="15"/>
      <c r="T490" s="15"/>
      <c r="U490" s="16"/>
      <c r="V490" s="16"/>
      <c r="W490" s="16"/>
      <c r="X490" s="16"/>
      <c r="Y490" s="16"/>
      <c r="Z490" s="16"/>
    </row>
    <row r="491" spans="1:26" ht="12.75">
      <c r="A491" s="2">
        <v>38161</v>
      </c>
      <c r="B491" t="s">
        <v>2</v>
      </c>
      <c r="C491">
        <v>-4</v>
      </c>
      <c r="D491" s="4">
        <v>17.77</v>
      </c>
      <c r="E491" s="4">
        <v>258</v>
      </c>
      <c r="F491" s="4">
        <v>222</v>
      </c>
      <c r="G491" s="5">
        <v>114.1</v>
      </c>
      <c r="H491" s="4">
        <v>10.84</v>
      </c>
      <c r="I491" s="4">
        <v>9.18</v>
      </c>
      <c r="J491" s="23"/>
      <c r="K491" s="24">
        <v>-3</v>
      </c>
      <c r="L491" s="31">
        <f t="shared" si="23"/>
        <v>17.94333333333333</v>
      </c>
      <c r="M491" s="31">
        <f t="shared" si="23"/>
        <v>254.66666666666666</v>
      </c>
      <c r="N491" s="31">
        <f t="shared" si="23"/>
        <v>220.66666666666666</v>
      </c>
      <c r="O491" s="31">
        <f t="shared" si="23"/>
        <v>121.43333333333332</v>
      </c>
      <c r="P491" s="31">
        <f t="shared" si="23"/>
        <v>11.456666666666665</v>
      </c>
      <c r="Q491" s="32">
        <f t="shared" si="23"/>
        <v>9.299999999999999</v>
      </c>
      <c r="S491" s="15"/>
      <c r="T491" s="15"/>
      <c r="U491" s="16"/>
      <c r="V491" s="16"/>
      <c r="W491" s="16"/>
      <c r="X491" s="16"/>
      <c r="Y491" s="16"/>
      <c r="Z491" s="16"/>
    </row>
    <row r="492" spans="1:26" ht="12.75">
      <c r="A492" s="2">
        <v>38161</v>
      </c>
      <c r="B492" t="s">
        <v>2</v>
      </c>
      <c r="C492">
        <v>-5</v>
      </c>
      <c r="J492" s="23"/>
      <c r="K492" s="24">
        <v>-4</v>
      </c>
      <c r="L492" s="31"/>
      <c r="M492" s="31"/>
      <c r="N492" s="31"/>
      <c r="O492" s="31"/>
      <c r="P492" s="31"/>
      <c r="Q492" s="32"/>
      <c r="S492" s="15"/>
      <c r="T492" s="15"/>
      <c r="U492" s="16"/>
      <c r="V492" s="16"/>
      <c r="W492" s="16"/>
      <c r="X492" s="16"/>
      <c r="Y492" s="16"/>
      <c r="Z492" s="16"/>
    </row>
    <row r="493" spans="1:26" ht="13.5" thickBot="1">
      <c r="A493" s="2"/>
      <c r="B493" s="15"/>
      <c r="C493" s="15"/>
      <c r="J493" s="27"/>
      <c r="K493" s="28">
        <v>-5</v>
      </c>
      <c r="L493" s="33"/>
      <c r="M493" s="33"/>
      <c r="N493" s="33"/>
      <c r="O493" s="33"/>
      <c r="P493" s="33"/>
      <c r="Q493" s="34"/>
      <c r="S493" s="15"/>
      <c r="T493" s="15"/>
      <c r="U493" s="16"/>
      <c r="V493" s="16"/>
      <c r="W493" s="16"/>
      <c r="X493" s="16"/>
      <c r="Y493" s="16"/>
      <c r="Z493" s="16"/>
    </row>
    <row r="494" spans="1:26" ht="12.75">
      <c r="A494" s="2">
        <v>38161</v>
      </c>
      <c r="B494" t="s">
        <v>8</v>
      </c>
      <c r="C494">
        <v>0</v>
      </c>
      <c r="D494" s="4">
        <v>19.17</v>
      </c>
      <c r="E494" s="4">
        <v>237</v>
      </c>
      <c r="F494" s="4">
        <v>210</v>
      </c>
      <c r="G494" s="5">
        <v>139.1</v>
      </c>
      <c r="H494" s="4">
        <v>12.86</v>
      </c>
      <c r="I494" s="4">
        <v>9.45</v>
      </c>
      <c r="S494" s="15"/>
      <c r="T494" s="15"/>
      <c r="U494" s="16"/>
      <c r="V494" s="16"/>
      <c r="W494" s="16"/>
      <c r="X494" s="16"/>
      <c r="Y494" s="16"/>
      <c r="Z494" s="16"/>
    </row>
    <row r="495" spans="1:26" ht="12.75">
      <c r="A495" s="2">
        <v>38161</v>
      </c>
      <c r="B495" t="s">
        <v>8</v>
      </c>
      <c r="C495">
        <v>-1</v>
      </c>
      <c r="D495" s="4">
        <v>19.11</v>
      </c>
      <c r="E495" s="4">
        <v>238</v>
      </c>
      <c r="F495" s="4">
        <v>211</v>
      </c>
      <c r="G495" s="5">
        <v>13</v>
      </c>
      <c r="H495" s="4">
        <v>12.6</v>
      </c>
      <c r="I495" s="4">
        <v>9.51</v>
      </c>
      <c r="S495" s="15"/>
      <c r="T495" s="15"/>
      <c r="U495" s="16"/>
      <c r="V495" s="16"/>
      <c r="W495" s="16"/>
      <c r="X495" s="16"/>
      <c r="Y495" s="16"/>
      <c r="Z495" s="16"/>
    </row>
    <row r="496" spans="1:26" ht="12.75">
      <c r="A496" s="2">
        <v>38161</v>
      </c>
      <c r="B496" t="s">
        <v>8</v>
      </c>
      <c r="C496">
        <v>-2</v>
      </c>
      <c r="D496" s="4">
        <v>18.56</v>
      </c>
      <c r="E496" s="4">
        <v>246</v>
      </c>
      <c r="F496" s="4">
        <v>216</v>
      </c>
      <c r="G496" s="5">
        <v>137.5</v>
      </c>
      <c r="H496" s="4">
        <v>12.83</v>
      </c>
      <c r="I496" s="4">
        <v>9.52</v>
      </c>
      <c r="S496" s="15"/>
      <c r="T496" s="15"/>
      <c r="U496" s="16"/>
      <c r="V496" s="16"/>
      <c r="W496" s="16"/>
      <c r="X496" s="16"/>
      <c r="Y496" s="16"/>
      <c r="Z496" s="16"/>
    </row>
    <row r="497" spans="1:26" ht="12.75">
      <c r="A497" s="2">
        <v>38161</v>
      </c>
      <c r="B497" t="s">
        <v>8</v>
      </c>
      <c r="C497">
        <v>-3</v>
      </c>
      <c r="D497" s="4">
        <v>17.81</v>
      </c>
      <c r="E497" s="4">
        <v>250</v>
      </c>
      <c r="F497" s="4">
        <v>216</v>
      </c>
      <c r="G497" s="5">
        <v>116.8</v>
      </c>
      <c r="H497" s="4">
        <v>11.07</v>
      </c>
      <c r="I497" s="4">
        <v>9.45</v>
      </c>
      <c r="S497" s="15"/>
      <c r="T497" s="15"/>
      <c r="U497" s="16"/>
      <c r="V497" s="16"/>
      <c r="W497" s="16"/>
      <c r="X497" s="16"/>
      <c r="Y497" s="16"/>
      <c r="Z497" s="16"/>
    </row>
    <row r="498" spans="1:26" ht="12.75">
      <c r="A498" s="2">
        <v>38161</v>
      </c>
      <c r="B498" t="s">
        <v>8</v>
      </c>
      <c r="C498">
        <v>-4</v>
      </c>
      <c r="D498" s="4">
        <v>17</v>
      </c>
      <c r="E498" s="4">
        <v>288</v>
      </c>
      <c r="F498" s="4">
        <v>244</v>
      </c>
      <c r="G498" s="5">
        <v>49.6</v>
      </c>
      <c r="H498" s="4">
        <v>4.79</v>
      </c>
      <c r="I498" s="4">
        <v>8.83</v>
      </c>
      <c r="S498" s="15"/>
      <c r="T498" s="15"/>
      <c r="U498" s="16"/>
      <c r="V498" s="16"/>
      <c r="W498" s="16"/>
      <c r="X498" s="16"/>
      <c r="Y498" s="16"/>
      <c r="Z498" s="16"/>
    </row>
    <row r="499" spans="1:26" ht="12.75">
      <c r="A499" s="2">
        <v>38161</v>
      </c>
      <c r="B499" t="s">
        <v>8</v>
      </c>
      <c r="C499">
        <v>-5</v>
      </c>
      <c r="S499" s="15"/>
      <c r="T499" s="15"/>
      <c r="U499" s="16"/>
      <c r="V499" s="16"/>
      <c r="W499" s="16"/>
      <c r="X499" s="16"/>
      <c r="Y499" s="16"/>
      <c r="Z499" s="16"/>
    </row>
    <row r="500" spans="1:26" ht="12.75">
      <c r="A500" s="2"/>
      <c r="S500" s="15"/>
      <c r="T500" s="15"/>
      <c r="U500" s="16"/>
      <c r="V500" s="16"/>
      <c r="W500" s="16"/>
      <c r="X500" s="16"/>
      <c r="Y500" s="16"/>
      <c r="Z500" s="16"/>
    </row>
    <row r="501" spans="1:26" ht="12.75">
      <c r="A501" s="2">
        <v>38161</v>
      </c>
      <c r="B501" t="s">
        <v>15</v>
      </c>
      <c r="C501">
        <v>0</v>
      </c>
      <c r="D501" s="4">
        <v>19.49</v>
      </c>
      <c r="E501" s="4">
        <v>254</v>
      </c>
      <c r="F501" s="4">
        <v>227</v>
      </c>
      <c r="G501" s="5">
        <v>130.1</v>
      </c>
      <c r="H501" s="4">
        <v>11.96</v>
      </c>
      <c r="I501" s="4">
        <v>9.31</v>
      </c>
      <c r="S501" s="15"/>
      <c r="T501" s="15"/>
      <c r="U501" s="16"/>
      <c r="V501" s="16"/>
      <c r="W501" s="16"/>
      <c r="X501" s="16"/>
      <c r="Y501" s="16"/>
      <c r="Z501" s="16"/>
    </row>
    <row r="502" spans="1:26" ht="12.75">
      <c r="A502" s="2">
        <v>38161</v>
      </c>
      <c r="B502" t="s">
        <v>15</v>
      </c>
      <c r="C502">
        <v>-1</v>
      </c>
      <c r="D502" s="4">
        <v>19.12</v>
      </c>
      <c r="E502" s="4">
        <v>256</v>
      </c>
      <c r="F502" s="4">
        <v>227</v>
      </c>
      <c r="G502" s="5">
        <v>127.4</v>
      </c>
      <c r="H502" s="4">
        <v>11.78</v>
      </c>
      <c r="I502" s="4">
        <v>9.3</v>
      </c>
      <c r="S502" s="15"/>
      <c r="T502" s="15"/>
      <c r="U502" s="16"/>
      <c r="V502" s="16"/>
      <c r="W502" s="16"/>
      <c r="X502" s="16"/>
      <c r="Y502" s="16"/>
      <c r="Z502" s="16"/>
    </row>
    <row r="503" spans="1:26" ht="12.75">
      <c r="A503" s="2">
        <v>38161</v>
      </c>
      <c r="B503" t="s">
        <v>15</v>
      </c>
      <c r="C503">
        <v>-2</v>
      </c>
      <c r="D503" s="4">
        <v>18.61</v>
      </c>
      <c r="E503" s="4">
        <v>259</v>
      </c>
      <c r="F503" s="4">
        <v>227</v>
      </c>
      <c r="G503" s="5">
        <v>127.1</v>
      </c>
      <c r="H503" s="4">
        <v>11.87</v>
      </c>
      <c r="I503" s="4">
        <v>9.27</v>
      </c>
      <c r="S503" s="15"/>
      <c r="T503" s="15"/>
      <c r="U503" s="16"/>
      <c r="V503" s="16"/>
      <c r="W503" s="16"/>
      <c r="X503" s="16"/>
      <c r="Y503" s="16"/>
      <c r="Z503" s="16"/>
    </row>
    <row r="504" spans="1:26" ht="12.75">
      <c r="A504" s="2">
        <v>38161</v>
      </c>
      <c r="B504" t="s">
        <v>15</v>
      </c>
      <c r="C504">
        <v>-3</v>
      </c>
      <c r="D504" s="4">
        <v>18.11</v>
      </c>
      <c r="E504" s="4">
        <v>261</v>
      </c>
      <c r="F504" s="4">
        <v>227</v>
      </c>
      <c r="G504" s="5">
        <v>120.6</v>
      </c>
      <c r="H504" s="4">
        <v>11.36</v>
      </c>
      <c r="I504" s="4">
        <v>9.26</v>
      </c>
      <c r="S504" s="15"/>
      <c r="T504" s="15"/>
      <c r="U504" s="16"/>
      <c r="V504" s="16"/>
      <c r="W504" s="16"/>
      <c r="X504" s="16"/>
      <c r="Y504" s="16"/>
      <c r="Z504" s="16"/>
    </row>
    <row r="505" spans="1:26" ht="12.75">
      <c r="A505" s="2">
        <v>38161</v>
      </c>
      <c r="B505" t="s">
        <v>15</v>
      </c>
      <c r="C505">
        <v>-4</v>
      </c>
      <c r="D505" s="4">
        <v>17.7</v>
      </c>
      <c r="E505" s="4">
        <v>271</v>
      </c>
      <c r="F505" s="4">
        <v>233</v>
      </c>
      <c r="G505" s="5">
        <v>88.4</v>
      </c>
      <c r="H505" s="4">
        <v>8.41</v>
      </c>
      <c r="I505" s="4">
        <v>9.12</v>
      </c>
      <c r="S505" s="15"/>
      <c r="T505" s="15"/>
      <c r="U505" s="16"/>
      <c r="V505" s="16"/>
      <c r="W505" s="16"/>
      <c r="X505" s="16"/>
      <c r="Y505" s="16"/>
      <c r="Z505" s="16"/>
    </row>
    <row r="506" spans="1:26" ht="12.75">
      <c r="A506" s="2">
        <v>38161</v>
      </c>
      <c r="B506" t="s">
        <v>15</v>
      </c>
      <c r="C506">
        <v>-5</v>
      </c>
      <c r="S506" s="15"/>
      <c r="T506" s="15"/>
      <c r="U506" s="16"/>
      <c r="V506" s="16"/>
      <c r="W506" s="16"/>
      <c r="X506" s="16"/>
      <c r="Y506" s="16"/>
      <c r="Z506" s="16"/>
    </row>
    <row r="507" spans="1:36" ht="13.5" thickBot="1">
      <c r="A507" s="10"/>
      <c r="B507" s="10"/>
      <c r="C507" s="10"/>
      <c r="D507" s="11"/>
      <c r="E507" s="11"/>
      <c r="F507" s="11"/>
      <c r="G507" s="12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5"/>
      <c r="T507" s="15"/>
      <c r="U507" s="16"/>
      <c r="V507" s="16"/>
      <c r="W507" s="16"/>
      <c r="X507" s="16"/>
      <c r="Y507" s="16"/>
      <c r="Z507" s="16"/>
      <c r="AA507" s="10"/>
      <c r="AB507" s="10"/>
      <c r="AC507" s="10"/>
      <c r="AD507" s="11"/>
      <c r="AE507" s="11"/>
      <c r="AF507" s="11"/>
      <c r="AG507" s="12"/>
      <c r="AH507" s="11"/>
      <c r="AI507" s="11"/>
      <c r="AJ507" s="10"/>
    </row>
    <row r="508" spans="1:26" ht="12.75">
      <c r="A508" s="2">
        <v>38175</v>
      </c>
      <c r="B508" t="s">
        <v>2</v>
      </c>
      <c r="C508">
        <v>0</v>
      </c>
      <c r="D508" s="4">
        <v>20.32</v>
      </c>
      <c r="E508" s="4">
        <v>234</v>
      </c>
      <c r="F508" s="4">
        <v>213</v>
      </c>
      <c r="G508" s="5">
        <v>85.2</v>
      </c>
      <c r="H508" s="4">
        <v>7.66</v>
      </c>
      <c r="I508" s="4">
        <v>9.72</v>
      </c>
      <c r="J508" s="18">
        <v>38175</v>
      </c>
      <c r="K508" s="19" t="s">
        <v>7</v>
      </c>
      <c r="L508" s="20" t="s">
        <v>4</v>
      </c>
      <c r="M508" s="20" t="s">
        <v>3</v>
      </c>
      <c r="N508" s="20" t="s">
        <v>6</v>
      </c>
      <c r="O508" s="21" t="s">
        <v>9</v>
      </c>
      <c r="P508" s="20" t="s">
        <v>5</v>
      </c>
      <c r="Q508" s="22" t="s">
        <v>10</v>
      </c>
      <c r="S508" s="15"/>
      <c r="T508" s="15"/>
      <c r="U508" s="16"/>
      <c r="V508" s="16"/>
      <c r="W508" s="16"/>
      <c r="X508" s="16"/>
      <c r="Y508" s="16"/>
      <c r="Z508" s="16"/>
    </row>
    <row r="509" spans="1:26" ht="12.75">
      <c r="A509" s="2">
        <v>38175</v>
      </c>
      <c r="B509" t="s">
        <v>2</v>
      </c>
      <c r="C509">
        <v>-1</v>
      </c>
      <c r="D509" s="4">
        <v>20.31</v>
      </c>
      <c r="E509" s="4">
        <v>234</v>
      </c>
      <c r="F509" s="4">
        <v>213</v>
      </c>
      <c r="G509" s="5">
        <v>84.5</v>
      </c>
      <c r="H509" s="4">
        <v>7.63</v>
      </c>
      <c r="I509" s="4">
        <v>9.78</v>
      </c>
      <c r="J509" s="23"/>
      <c r="K509" s="24">
        <v>0</v>
      </c>
      <c r="L509" s="31">
        <f aca="true" t="shared" si="24" ref="L509:Q512">AVERAGE(D508,D515,D522)</f>
        <v>20.279999999999998</v>
      </c>
      <c r="M509" s="31">
        <f t="shared" si="24"/>
        <v>234</v>
      </c>
      <c r="N509" s="31">
        <f t="shared" si="24"/>
        <v>213</v>
      </c>
      <c r="O509" s="31">
        <f t="shared" si="24"/>
        <v>83.16666666666667</v>
      </c>
      <c r="P509" s="31">
        <f t="shared" si="24"/>
        <v>7.516666666666667</v>
      </c>
      <c r="Q509" s="32">
        <f t="shared" si="24"/>
        <v>9.723333333333333</v>
      </c>
      <c r="S509" s="15"/>
      <c r="T509" s="15"/>
      <c r="U509" s="16"/>
      <c r="V509" s="16"/>
      <c r="W509" s="16"/>
      <c r="X509" s="16"/>
      <c r="Y509" s="16"/>
      <c r="Z509" s="16"/>
    </row>
    <row r="510" spans="1:26" ht="12.75">
      <c r="A510" s="2">
        <v>38175</v>
      </c>
      <c r="B510" t="s">
        <v>2</v>
      </c>
      <c r="C510">
        <v>-2</v>
      </c>
      <c r="D510" s="4">
        <v>19.8</v>
      </c>
      <c r="E510" s="4">
        <v>230</v>
      </c>
      <c r="F510" s="4">
        <v>207</v>
      </c>
      <c r="G510" s="5">
        <v>91.7</v>
      </c>
      <c r="H510" s="4">
        <v>8.35</v>
      </c>
      <c r="I510" s="4">
        <v>9.79</v>
      </c>
      <c r="J510" s="23"/>
      <c r="K510" s="24">
        <v>-1</v>
      </c>
      <c r="L510" s="31">
        <f t="shared" si="24"/>
        <v>20.26</v>
      </c>
      <c r="M510" s="31">
        <f t="shared" si="24"/>
        <v>233.66666666666666</v>
      </c>
      <c r="N510" s="31">
        <f t="shared" si="24"/>
        <v>212.66666666666666</v>
      </c>
      <c r="O510" s="31">
        <f t="shared" si="24"/>
        <v>83.23333333333333</v>
      </c>
      <c r="P510" s="31">
        <f t="shared" si="24"/>
        <v>7.516666666666667</v>
      </c>
      <c r="Q510" s="32">
        <f t="shared" si="24"/>
        <v>9.78</v>
      </c>
      <c r="S510" s="15"/>
      <c r="T510" s="15"/>
      <c r="U510" s="16"/>
      <c r="V510" s="16"/>
      <c r="W510" s="16"/>
      <c r="X510" s="16"/>
      <c r="Y510" s="16"/>
      <c r="Z510" s="16"/>
    </row>
    <row r="511" spans="1:26" ht="12.75">
      <c r="A511" s="2">
        <v>38175</v>
      </c>
      <c r="B511" t="s">
        <v>2</v>
      </c>
      <c r="C511">
        <v>-3</v>
      </c>
      <c r="D511" s="4">
        <v>19.15</v>
      </c>
      <c r="E511" s="4">
        <v>238</v>
      </c>
      <c r="F511" s="4">
        <v>211</v>
      </c>
      <c r="G511" s="5">
        <v>79.5</v>
      </c>
      <c r="H511" s="4">
        <v>6.75</v>
      </c>
      <c r="I511" s="4">
        <v>9.71</v>
      </c>
      <c r="J511" s="23"/>
      <c r="K511" s="24">
        <v>-2</v>
      </c>
      <c r="L511" s="31">
        <f t="shared" si="24"/>
        <v>20.05333333333333</v>
      </c>
      <c r="M511" s="31">
        <f t="shared" si="24"/>
        <v>232.66666666666666</v>
      </c>
      <c r="N511" s="31">
        <f t="shared" si="24"/>
        <v>210.66666666666666</v>
      </c>
      <c r="O511" s="31">
        <f t="shared" si="24"/>
        <v>84.36666666666666</v>
      </c>
      <c r="P511" s="31">
        <f t="shared" si="24"/>
        <v>7.656666666666666</v>
      </c>
      <c r="Q511" s="32">
        <f t="shared" si="24"/>
        <v>9.793333333333333</v>
      </c>
      <c r="S511" s="15"/>
      <c r="T511" s="15"/>
      <c r="U511" s="16"/>
      <c r="V511" s="16"/>
      <c r="W511" s="16"/>
      <c r="X511" s="16"/>
      <c r="Y511" s="16"/>
      <c r="Z511" s="16"/>
    </row>
    <row r="512" spans="1:26" ht="12.75">
      <c r="A512" s="2">
        <v>38175</v>
      </c>
      <c r="B512" t="s">
        <v>2</v>
      </c>
      <c r="C512">
        <v>-4</v>
      </c>
      <c r="D512" s="4">
        <v>18.77</v>
      </c>
      <c r="E512" s="4">
        <v>244</v>
      </c>
      <c r="F512" s="4">
        <v>215</v>
      </c>
      <c r="G512" s="5">
        <v>33.4</v>
      </c>
      <c r="H512" s="4">
        <v>3.1</v>
      </c>
      <c r="I512" s="4">
        <v>9.36</v>
      </c>
      <c r="J512" s="23"/>
      <c r="K512" s="24">
        <v>-3</v>
      </c>
      <c r="L512" s="31">
        <f t="shared" si="24"/>
        <v>19.23</v>
      </c>
      <c r="M512" s="31">
        <f t="shared" si="24"/>
        <v>238</v>
      </c>
      <c r="N512" s="31">
        <f t="shared" si="24"/>
        <v>211.66666666666666</v>
      </c>
      <c r="O512" s="31">
        <f t="shared" si="24"/>
        <v>65.8</v>
      </c>
      <c r="P512" s="31">
        <f t="shared" si="24"/>
        <v>5.8566666666666665</v>
      </c>
      <c r="Q512" s="32">
        <f t="shared" si="24"/>
        <v>9.683333333333335</v>
      </c>
      <c r="S512" s="15"/>
      <c r="T512" s="15"/>
      <c r="U512" s="16"/>
      <c r="V512" s="16"/>
      <c r="W512" s="16"/>
      <c r="X512" s="16"/>
      <c r="Y512" s="16"/>
      <c r="Z512" s="16"/>
    </row>
    <row r="513" spans="1:26" ht="12.75">
      <c r="A513" s="2">
        <v>38175</v>
      </c>
      <c r="B513" t="s">
        <v>2</v>
      </c>
      <c r="C513">
        <v>-5</v>
      </c>
      <c r="J513" s="23"/>
      <c r="K513" s="24">
        <v>-4</v>
      </c>
      <c r="L513" s="31"/>
      <c r="M513" s="31"/>
      <c r="N513" s="31"/>
      <c r="O513" s="31"/>
      <c r="P513" s="31"/>
      <c r="Q513" s="32"/>
      <c r="S513" s="15"/>
      <c r="T513" s="15"/>
      <c r="U513" s="16"/>
      <c r="V513" s="16"/>
      <c r="W513" s="16"/>
      <c r="X513" s="16"/>
      <c r="Y513" s="16"/>
      <c r="Z513" s="16"/>
    </row>
    <row r="514" spans="1:26" ht="13.5" thickBot="1">
      <c r="A514" s="2"/>
      <c r="B514" s="15"/>
      <c r="C514" s="15"/>
      <c r="J514" s="27"/>
      <c r="K514" s="28">
        <v>-5</v>
      </c>
      <c r="L514" s="33"/>
      <c r="M514" s="33"/>
      <c r="N514" s="33"/>
      <c r="O514" s="33"/>
      <c r="P514" s="33"/>
      <c r="Q514" s="34"/>
      <c r="S514" s="15"/>
      <c r="T514" s="15"/>
      <c r="U514" s="16"/>
      <c r="V514" s="16"/>
      <c r="W514" s="16"/>
      <c r="X514" s="16"/>
      <c r="Y514" s="16"/>
      <c r="Z514" s="16"/>
    </row>
    <row r="515" spans="1:26" ht="12.75">
      <c r="A515" s="2">
        <v>38175</v>
      </c>
      <c r="B515" t="s">
        <v>8</v>
      </c>
      <c r="C515">
        <v>0</v>
      </c>
      <c r="D515" s="4">
        <v>20.45</v>
      </c>
      <c r="E515" s="4">
        <v>226</v>
      </c>
      <c r="F515" s="4">
        <v>207</v>
      </c>
      <c r="G515" s="5">
        <v>84.8</v>
      </c>
      <c r="H515" s="4">
        <v>7.65</v>
      </c>
      <c r="I515" s="4">
        <v>9.79</v>
      </c>
      <c r="S515" s="15"/>
      <c r="T515" s="15"/>
      <c r="U515" s="16"/>
      <c r="V515" s="16"/>
      <c r="W515" s="16"/>
      <c r="X515" s="16"/>
      <c r="Y515" s="16"/>
      <c r="Z515" s="16"/>
    </row>
    <row r="516" spans="1:26" ht="12.75">
      <c r="A516" s="2">
        <v>38175</v>
      </c>
      <c r="B516" t="s">
        <v>8</v>
      </c>
      <c r="C516">
        <v>-1</v>
      </c>
      <c r="D516" s="4">
        <v>20.42</v>
      </c>
      <c r="E516" s="4">
        <v>226</v>
      </c>
      <c r="F516" s="4">
        <v>207</v>
      </c>
      <c r="G516" s="5">
        <v>84.8</v>
      </c>
      <c r="H516" s="4">
        <v>7.64</v>
      </c>
      <c r="I516" s="4">
        <v>9.92</v>
      </c>
      <c r="S516" s="15"/>
      <c r="T516" s="15"/>
      <c r="U516" s="16"/>
      <c r="V516" s="16"/>
      <c r="W516" s="16"/>
      <c r="X516" s="16"/>
      <c r="Y516" s="16"/>
      <c r="Z516" s="16"/>
    </row>
    <row r="517" spans="1:26" ht="12.75">
      <c r="A517" s="2">
        <v>38175</v>
      </c>
      <c r="B517" t="s">
        <v>8</v>
      </c>
      <c r="C517">
        <v>-2</v>
      </c>
      <c r="D517" s="4">
        <v>20.36</v>
      </c>
      <c r="E517" s="4">
        <v>227</v>
      </c>
      <c r="F517" s="4">
        <v>207</v>
      </c>
      <c r="G517" s="5">
        <v>82</v>
      </c>
      <c r="H517" s="4">
        <v>7.41</v>
      </c>
      <c r="I517" s="4">
        <v>9.95</v>
      </c>
      <c r="S517" s="15"/>
      <c r="T517" s="15"/>
      <c r="U517" s="16"/>
      <c r="V517" s="16"/>
      <c r="W517" s="16"/>
      <c r="X517" s="16"/>
      <c r="Y517" s="16"/>
      <c r="Z517" s="16"/>
    </row>
    <row r="518" spans="1:26" ht="12.75">
      <c r="A518" s="2">
        <v>38175</v>
      </c>
      <c r="B518" t="s">
        <v>8</v>
      </c>
      <c r="C518">
        <v>-3</v>
      </c>
      <c r="D518" s="4">
        <v>19.21</v>
      </c>
      <c r="E518" s="4">
        <v>233</v>
      </c>
      <c r="F518" s="4">
        <v>207</v>
      </c>
      <c r="G518" s="5">
        <v>54.3</v>
      </c>
      <c r="H518" s="4">
        <v>5.01</v>
      </c>
      <c r="I518" s="4">
        <v>9.78</v>
      </c>
      <c r="S518" s="15"/>
      <c r="T518" s="15"/>
      <c r="U518" s="16"/>
      <c r="V518" s="16"/>
      <c r="W518" s="16"/>
      <c r="X518" s="16"/>
      <c r="Y518" s="16"/>
      <c r="Z518" s="16"/>
    </row>
    <row r="519" spans="1:26" ht="12.75">
      <c r="A519" s="2">
        <v>38175</v>
      </c>
      <c r="B519" t="s">
        <v>8</v>
      </c>
      <c r="C519">
        <v>-4</v>
      </c>
      <c r="S519" s="15"/>
      <c r="T519" s="15"/>
      <c r="U519" s="16"/>
      <c r="V519" s="16"/>
      <c r="W519" s="16"/>
      <c r="X519" s="16"/>
      <c r="Y519" s="16"/>
      <c r="Z519" s="16"/>
    </row>
    <row r="520" spans="1:26" ht="12.75">
      <c r="A520" s="2">
        <v>38175</v>
      </c>
      <c r="B520" t="s">
        <v>8</v>
      </c>
      <c r="C520">
        <v>-5</v>
      </c>
      <c r="S520" s="15"/>
      <c r="T520" s="15"/>
      <c r="U520" s="16"/>
      <c r="V520" s="16"/>
      <c r="W520" s="16"/>
      <c r="X520" s="16"/>
      <c r="Y520" s="16"/>
      <c r="Z520" s="16"/>
    </row>
    <row r="521" spans="1:26" ht="12.75">
      <c r="A521" s="2"/>
      <c r="S521" s="15"/>
      <c r="T521" s="15"/>
      <c r="U521" s="16"/>
      <c r="V521" s="16"/>
      <c r="W521" s="16"/>
      <c r="X521" s="16"/>
      <c r="Y521" s="16"/>
      <c r="Z521" s="16"/>
    </row>
    <row r="522" spans="1:26" ht="12.75">
      <c r="A522" s="2">
        <v>38175</v>
      </c>
      <c r="B522" t="s">
        <v>15</v>
      </c>
      <c r="C522">
        <v>0</v>
      </c>
      <c r="D522" s="4">
        <v>20.07</v>
      </c>
      <c r="E522" s="4">
        <v>242</v>
      </c>
      <c r="F522" s="4">
        <v>219</v>
      </c>
      <c r="G522" s="5">
        <v>79.5</v>
      </c>
      <c r="H522" s="4">
        <v>7.24</v>
      </c>
      <c r="I522" s="4">
        <v>9.66</v>
      </c>
      <c r="S522" s="15"/>
      <c r="T522" s="15"/>
      <c r="U522" s="16"/>
      <c r="V522" s="16"/>
      <c r="W522" s="16"/>
      <c r="X522" s="16"/>
      <c r="Y522" s="16"/>
      <c r="Z522" s="16"/>
    </row>
    <row r="523" spans="1:26" ht="12.75">
      <c r="A523" s="2">
        <v>38175</v>
      </c>
      <c r="B523" t="s">
        <v>15</v>
      </c>
      <c r="C523">
        <v>-1</v>
      </c>
      <c r="D523" s="4">
        <v>20.05</v>
      </c>
      <c r="E523" s="4">
        <v>241</v>
      </c>
      <c r="F523" s="4">
        <v>218</v>
      </c>
      <c r="G523" s="5">
        <v>80.4</v>
      </c>
      <c r="H523" s="4">
        <v>7.28</v>
      </c>
      <c r="I523" s="4">
        <v>9.64</v>
      </c>
      <c r="S523" s="15"/>
      <c r="T523" s="15"/>
      <c r="U523" s="16"/>
      <c r="V523" s="16"/>
      <c r="W523" s="16"/>
      <c r="X523" s="16"/>
      <c r="Y523" s="16"/>
      <c r="Z523" s="16"/>
    </row>
    <row r="524" spans="1:26" ht="12.75">
      <c r="A524" s="2">
        <v>38175</v>
      </c>
      <c r="B524" t="s">
        <v>15</v>
      </c>
      <c r="C524">
        <v>-2</v>
      </c>
      <c r="D524" s="4">
        <v>20</v>
      </c>
      <c r="E524" s="4">
        <v>241</v>
      </c>
      <c r="F524" s="4">
        <v>218</v>
      </c>
      <c r="G524" s="5">
        <v>79.4</v>
      </c>
      <c r="H524" s="4">
        <v>7.21</v>
      </c>
      <c r="I524" s="4">
        <v>9.64</v>
      </c>
      <c r="S524" s="15"/>
      <c r="T524" s="15"/>
      <c r="U524" s="16"/>
      <c r="V524" s="16"/>
      <c r="W524" s="16"/>
      <c r="X524" s="16"/>
      <c r="Y524" s="16"/>
      <c r="Z524" s="16"/>
    </row>
    <row r="525" spans="1:26" ht="12.75">
      <c r="A525" s="2">
        <v>38175</v>
      </c>
      <c r="B525" t="s">
        <v>15</v>
      </c>
      <c r="C525">
        <v>-3</v>
      </c>
      <c r="D525" s="4">
        <v>19.33</v>
      </c>
      <c r="E525" s="4">
        <v>243</v>
      </c>
      <c r="F525" s="4">
        <v>217</v>
      </c>
      <c r="G525" s="5">
        <v>63.6</v>
      </c>
      <c r="H525" s="4">
        <v>5.81</v>
      </c>
      <c r="I525" s="4">
        <v>9.56</v>
      </c>
      <c r="S525" s="15"/>
      <c r="T525" s="15"/>
      <c r="U525" s="16"/>
      <c r="V525" s="16"/>
      <c r="W525" s="16"/>
      <c r="X525" s="16"/>
      <c r="Y525" s="16"/>
      <c r="Z525" s="16"/>
    </row>
    <row r="526" spans="1:26" ht="12.75">
      <c r="A526" s="2">
        <v>38175</v>
      </c>
      <c r="B526" t="s">
        <v>15</v>
      </c>
      <c r="C526">
        <v>-4</v>
      </c>
      <c r="S526" s="15"/>
      <c r="T526" s="15"/>
      <c r="U526" s="16"/>
      <c r="V526" s="16"/>
      <c r="W526" s="16"/>
      <c r="X526" s="16"/>
      <c r="Y526" s="16"/>
      <c r="Z526" s="16"/>
    </row>
    <row r="527" spans="1:26" ht="12.75">
      <c r="A527" s="2">
        <v>38175</v>
      </c>
      <c r="B527" t="s">
        <v>15</v>
      </c>
      <c r="C527">
        <v>-5</v>
      </c>
      <c r="S527" s="15"/>
      <c r="T527" s="15"/>
      <c r="U527" s="16"/>
      <c r="V527" s="16"/>
      <c r="W527" s="16"/>
      <c r="X527" s="16"/>
      <c r="Y527" s="16"/>
      <c r="Z527" s="16"/>
    </row>
    <row r="528" spans="1:36" ht="13.5" thickBot="1">
      <c r="A528" s="10"/>
      <c r="B528" s="10"/>
      <c r="C528" s="10"/>
      <c r="D528" s="11"/>
      <c r="E528" s="11"/>
      <c r="F528" s="11"/>
      <c r="G528" s="12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5"/>
      <c r="T528" s="15"/>
      <c r="U528" s="16"/>
      <c r="V528" s="16"/>
      <c r="W528" s="16"/>
      <c r="X528" s="16"/>
      <c r="Y528" s="16"/>
      <c r="Z528" s="16"/>
      <c r="AA528" s="10"/>
      <c r="AB528" s="10"/>
      <c r="AC528" s="10"/>
      <c r="AD528" s="11"/>
      <c r="AE528" s="11"/>
      <c r="AF528" s="11"/>
      <c r="AG528" s="12"/>
      <c r="AH528" s="11"/>
      <c r="AI528" s="11"/>
      <c r="AJ528" s="10"/>
    </row>
    <row r="529" spans="1:26" ht="12.75">
      <c r="A529" s="2">
        <v>38189</v>
      </c>
      <c r="B529" t="s">
        <v>2</v>
      </c>
      <c r="C529">
        <v>0</v>
      </c>
      <c r="D529" s="4">
        <v>21</v>
      </c>
      <c r="E529" s="4">
        <v>229</v>
      </c>
      <c r="F529" s="4">
        <v>212</v>
      </c>
      <c r="G529" s="5">
        <v>34.8</v>
      </c>
      <c r="H529" s="4">
        <v>3.11</v>
      </c>
      <c r="I529" s="4">
        <v>9.54</v>
      </c>
      <c r="J529" s="18">
        <v>38189</v>
      </c>
      <c r="K529" s="19" t="s">
        <v>7</v>
      </c>
      <c r="L529" s="20" t="s">
        <v>4</v>
      </c>
      <c r="M529" s="20" t="s">
        <v>3</v>
      </c>
      <c r="N529" s="20" t="s">
        <v>6</v>
      </c>
      <c r="O529" s="21" t="s">
        <v>9</v>
      </c>
      <c r="P529" s="20" t="s">
        <v>5</v>
      </c>
      <c r="Q529" s="22" t="s">
        <v>10</v>
      </c>
      <c r="S529" s="15"/>
      <c r="T529" s="15"/>
      <c r="U529" s="16"/>
      <c r="V529" s="16"/>
      <c r="W529" s="16"/>
      <c r="X529" s="16"/>
      <c r="Y529" s="16"/>
      <c r="Z529" s="16"/>
    </row>
    <row r="530" spans="1:26" ht="12.75">
      <c r="A530" s="2">
        <v>38189</v>
      </c>
      <c r="B530" t="s">
        <v>2</v>
      </c>
      <c r="C530">
        <v>-1</v>
      </c>
      <c r="D530" s="4">
        <v>20.92</v>
      </c>
      <c r="E530" s="4">
        <v>229</v>
      </c>
      <c r="F530" s="4">
        <v>211</v>
      </c>
      <c r="G530" s="5">
        <v>36</v>
      </c>
      <c r="H530" s="4">
        <v>3.24</v>
      </c>
      <c r="I530" s="4">
        <v>9.57</v>
      </c>
      <c r="J530" s="23"/>
      <c r="K530" s="24">
        <v>0</v>
      </c>
      <c r="L530" s="31">
        <f aca="true" t="shared" si="25" ref="L530:Q533">AVERAGE(D529,D536,D543)</f>
        <v>21.373333333333335</v>
      </c>
      <c r="M530" s="31">
        <f t="shared" si="25"/>
        <v>224.66666666666666</v>
      </c>
      <c r="N530" s="31">
        <f t="shared" si="25"/>
        <v>209.33333333333334</v>
      </c>
      <c r="O530" s="31">
        <f t="shared" si="25"/>
        <v>34.833333333333336</v>
      </c>
      <c r="P530" s="31">
        <f t="shared" si="25"/>
        <v>3.09</v>
      </c>
      <c r="Q530" s="32">
        <f t="shared" si="25"/>
        <v>9.693333333333333</v>
      </c>
      <c r="S530" s="15"/>
      <c r="T530" s="15"/>
      <c r="U530" s="16"/>
      <c r="V530" s="16"/>
      <c r="W530" s="16"/>
      <c r="X530" s="16"/>
      <c r="Y530" s="16"/>
      <c r="Z530" s="16"/>
    </row>
    <row r="531" spans="1:26" ht="12.75">
      <c r="A531" s="2">
        <v>38189</v>
      </c>
      <c r="B531" t="s">
        <v>2</v>
      </c>
      <c r="C531">
        <v>-2</v>
      </c>
      <c r="D531" s="4">
        <v>20.87</v>
      </c>
      <c r="E531" s="4">
        <v>228</v>
      </c>
      <c r="F531" s="4">
        <v>210</v>
      </c>
      <c r="G531" s="5">
        <v>36.8</v>
      </c>
      <c r="H531" s="4">
        <v>3.28</v>
      </c>
      <c r="I531" s="4">
        <v>9.6</v>
      </c>
      <c r="J531" s="23"/>
      <c r="K531" s="24">
        <v>-1</v>
      </c>
      <c r="L531" s="31">
        <f t="shared" si="25"/>
        <v>21.303333333333335</v>
      </c>
      <c r="M531" s="31">
        <f t="shared" si="25"/>
        <v>225</v>
      </c>
      <c r="N531" s="31">
        <f t="shared" si="25"/>
        <v>209.33333333333334</v>
      </c>
      <c r="O531" s="31">
        <f t="shared" si="25"/>
        <v>36.03333333333333</v>
      </c>
      <c r="P531" s="31">
        <f t="shared" si="25"/>
        <v>3.2000000000000006</v>
      </c>
      <c r="Q531" s="32">
        <f t="shared" si="25"/>
        <v>9.729999999999999</v>
      </c>
      <c r="S531" s="15"/>
      <c r="T531" s="15"/>
      <c r="U531" s="16"/>
      <c r="V531" s="16"/>
      <c r="W531" s="16"/>
      <c r="X531" s="16"/>
      <c r="Y531" s="16"/>
      <c r="Z531" s="16"/>
    </row>
    <row r="532" spans="1:26" ht="12.75">
      <c r="A532" s="2">
        <v>38189</v>
      </c>
      <c r="B532" t="s">
        <v>2</v>
      </c>
      <c r="C532">
        <v>-3</v>
      </c>
      <c r="D532" s="4">
        <v>20.83</v>
      </c>
      <c r="E532" s="4">
        <v>227</v>
      </c>
      <c r="F532" s="4">
        <v>209</v>
      </c>
      <c r="G532" s="5">
        <v>36.5</v>
      </c>
      <c r="H532" s="4">
        <v>3.27</v>
      </c>
      <c r="I532" s="4">
        <v>9.62</v>
      </c>
      <c r="J532" s="23"/>
      <c r="K532" s="24">
        <v>-2</v>
      </c>
      <c r="L532" s="31">
        <f t="shared" si="25"/>
        <v>21.223333333333333</v>
      </c>
      <c r="M532" s="31">
        <f t="shared" si="25"/>
        <v>225</v>
      </c>
      <c r="N532" s="31">
        <f t="shared" si="25"/>
        <v>208.66666666666666</v>
      </c>
      <c r="O532" s="31">
        <f t="shared" si="25"/>
        <v>36.5</v>
      </c>
      <c r="P532" s="31">
        <f t="shared" si="25"/>
        <v>3.2233333333333327</v>
      </c>
      <c r="Q532" s="32">
        <f t="shared" si="25"/>
        <v>9.756666666666668</v>
      </c>
      <c r="S532" s="15"/>
      <c r="T532" s="15"/>
      <c r="U532" s="16"/>
      <c r="V532" s="16"/>
      <c r="W532" s="16"/>
      <c r="X532" s="16"/>
      <c r="Y532" s="16"/>
      <c r="Z532" s="16"/>
    </row>
    <row r="533" spans="1:26" ht="12.75">
      <c r="A533" s="2">
        <v>38189</v>
      </c>
      <c r="B533" t="s">
        <v>2</v>
      </c>
      <c r="C533">
        <v>-4</v>
      </c>
      <c r="D533" s="4">
        <v>20.34</v>
      </c>
      <c r="E533" s="4">
        <v>219</v>
      </c>
      <c r="F533" s="4">
        <v>200</v>
      </c>
      <c r="G533" s="5">
        <v>17.3</v>
      </c>
      <c r="H533" s="4">
        <v>1.56</v>
      </c>
      <c r="I533" s="4">
        <v>9.55</v>
      </c>
      <c r="J533" s="23"/>
      <c r="K533" s="24">
        <v>-3</v>
      </c>
      <c r="L533" s="31">
        <f t="shared" si="25"/>
        <v>20.899999999999995</v>
      </c>
      <c r="M533" s="31">
        <f t="shared" si="25"/>
        <v>223.33333333333334</v>
      </c>
      <c r="N533" s="31">
        <f t="shared" si="25"/>
        <v>206</v>
      </c>
      <c r="O533" s="31">
        <f t="shared" si="25"/>
        <v>30.5</v>
      </c>
      <c r="P533" s="31">
        <f t="shared" si="25"/>
        <v>2.723333333333333</v>
      </c>
      <c r="Q533" s="32">
        <f t="shared" si="25"/>
        <v>9.75</v>
      </c>
      <c r="S533" s="15"/>
      <c r="T533" s="15"/>
      <c r="U533" s="16"/>
      <c r="V533" s="16"/>
      <c r="W533" s="16"/>
      <c r="X533" s="16"/>
      <c r="Y533" s="16"/>
      <c r="Z533" s="16"/>
    </row>
    <row r="534" spans="1:26" ht="12.75">
      <c r="A534" s="2">
        <v>38189</v>
      </c>
      <c r="B534" t="s">
        <v>2</v>
      </c>
      <c r="C534">
        <v>-5</v>
      </c>
      <c r="J534" s="23"/>
      <c r="K534" s="24">
        <v>-4</v>
      </c>
      <c r="L534" s="31"/>
      <c r="M534" s="31"/>
      <c r="N534" s="31"/>
      <c r="O534" s="31"/>
      <c r="P534" s="31"/>
      <c r="Q534" s="32"/>
      <c r="S534" s="15"/>
      <c r="T534" s="15"/>
      <c r="U534" s="16"/>
      <c r="V534" s="16"/>
      <c r="W534" s="16"/>
      <c r="X534" s="16"/>
      <c r="Y534" s="16"/>
      <c r="Z534" s="16"/>
    </row>
    <row r="535" spans="1:26" ht="13.5" thickBot="1">
      <c r="A535" s="2"/>
      <c r="B535" s="15"/>
      <c r="C535" s="15"/>
      <c r="J535" s="27"/>
      <c r="K535" s="28">
        <v>-5</v>
      </c>
      <c r="L535" s="33"/>
      <c r="M535" s="33"/>
      <c r="N535" s="33"/>
      <c r="O535" s="33"/>
      <c r="P535" s="33"/>
      <c r="Q535" s="34"/>
      <c r="S535" s="15"/>
      <c r="T535" s="15"/>
      <c r="U535" s="16"/>
      <c r="V535" s="16"/>
      <c r="W535" s="16"/>
      <c r="X535" s="16"/>
      <c r="Y535" s="16"/>
      <c r="Z535" s="16"/>
    </row>
    <row r="536" spans="1:26" ht="12.75">
      <c r="A536" s="2">
        <v>38189</v>
      </c>
      <c r="B536" t="s">
        <v>8</v>
      </c>
      <c r="C536">
        <v>0</v>
      </c>
      <c r="D536" s="4">
        <v>21.53</v>
      </c>
      <c r="E536" s="4">
        <v>220</v>
      </c>
      <c r="F536" s="4">
        <v>206</v>
      </c>
      <c r="G536" s="5">
        <v>35.6</v>
      </c>
      <c r="H536" s="4">
        <v>3.09</v>
      </c>
      <c r="I536" s="4">
        <v>9.77</v>
      </c>
      <c r="S536" s="15"/>
      <c r="T536" s="15"/>
      <c r="U536" s="16"/>
      <c r="V536" s="16"/>
      <c r="W536" s="16"/>
      <c r="X536" s="16"/>
      <c r="Y536" s="16"/>
      <c r="Z536" s="16"/>
    </row>
    <row r="537" spans="1:26" ht="12.75">
      <c r="A537" s="2">
        <v>38189</v>
      </c>
      <c r="B537" t="s">
        <v>8</v>
      </c>
      <c r="C537">
        <v>-1</v>
      </c>
      <c r="D537" s="4">
        <v>21.32</v>
      </c>
      <c r="E537" s="4">
        <v>221</v>
      </c>
      <c r="F537" s="4">
        <v>206</v>
      </c>
      <c r="G537" s="5">
        <v>36.6</v>
      </c>
      <c r="H537" s="4">
        <v>3.24</v>
      </c>
      <c r="I537" s="4">
        <v>9.84</v>
      </c>
      <c r="S537" s="15"/>
      <c r="T537" s="15"/>
      <c r="U537" s="16"/>
      <c r="V537" s="16"/>
      <c r="W537" s="16"/>
      <c r="X537" s="16"/>
      <c r="Y537" s="16"/>
      <c r="Z537" s="16"/>
    </row>
    <row r="538" spans="1:26" ht="12.75">
      <c r="A538" s="2">
        <v>38189</v>
      </c>
      <c r="B538" t="s">
        <v>8</v>
      </c>
      <c r="C538">
        <v>-2</v>
      </c>
      <c r="D538" s="4">
        <v>21.28</v>
      </c>
      <c r="E538" s="4">
        <v>221</v>
      </c>
      <c r="F538" s="4">
        <v>205</v>
      </c>
      <c r="G538" s="5">
        <v>36.8</v>
      </c>
      <c r="H538" s="4">
        <v>3.26</v>
      </c>
      <c r="I538" s="4">
        <v>9.86</v>
      </c>
      <c r="S538" s="15"/>
      <c r="T538" s="15"/>
      <c r="U538" s="16"/>
      <c r="V538" s="16"/>
      <c r="W538" s="16"/>
      <c r="X538" s="16"/>
      <c r="Y538" s="16"/>
      <c r="Z538" s="16"/>
    </row>
    <row r="539" spans="1:26" ht="12.75">
      <c r="A539" s="2">
        <v>38189</v>
      </c>
      <c r="B539" t="s">
        <v>8</v>
      </c>
      <c r="C539">
        <v>-3</v>
      </c>
      <c r="D539" s="4">
        <v>20.49</v>
      </c>
      <c r="E539" s="4">
        <v>217</v>
      </c>
      <c r="F539" s="4">
        <v>199</v>
      </c>
      <c r="G539" s="5">
        <v>18.7</v>
      </c>
      <c r="H539" s="4">
        <v>1.69</v>
      </c>
      <c r="I539" s="4">
        <v>9.8</v>
      </c>
      <c r="S539" s="15"/>
      <c r="T539" s="15"/>
      <c r="U539" s="16"/>
      <c r="V539" s="16"/>
      <c r="W539" s="16"/>
      <c r="X539" s="16"/>
      <c r="Y539" s="16"/>
      <c r="Z539" s="16"/>
    </row>
    <row r="540" spans="1:26" ht="12.75">
      <c r="A540" s="2">
        <v>38189</v>
      </c>
      <c r="B540" t="s">
        <v>8</v>
      </c>
      <c r="C540">
        <v>-4</v>
      </c>
      <c r="S540" s="15"/>
      <c r="T540" s="15"/>
      <c r="U540" s="16"/>
      <c r="V540" s="16"/>
      <c r="W540" s="16"/>
      <c r="X540" s="16"/>
      <c r="Y540" s="16"/>
      <c r="Z540" s="16"/>
    </row>
    <row r="541" spans="1:26" ht="12.75">
      <c r="A541" s="2">
        <v>38189</v>
      </c>
      <c r="B541" t="s">
        <v>8</v>
      </c>
      <c r="C541">
        <v>-5</v>
      </c>
      <c r="S541" s="15"/>
      <c r="T541" s="15"/>
      <c r="U541" s="16"/>
      <c r="V541" s="16"/>
      <c r="W541" s="16"/>
      <c r="X541" s="16"/>
      <c r="Y541" s="16"/>
      <c r="Z541" s="16"/>
    </row>
    <row r="542" spans="1:26" ht="12.75">
      <c r="A542" s="2"/>
      <c r="S542" s="15"/>
      <c r="T542" s="15"/>
      <c r="U542" s="16"/>
      <c r="V542" s="16"/>
      <c r="W542" s="16"/>
      <c r="X542" s="16"/>
      <c r="Y542" s="16"/>
      <c r="Z542" s="16"/>
    </row>
    <row r="543" spans="1:26" ht="12.75">
      <c r="A543" s="2">
        <v>38189</v>
      </c>
      <c r="B543" t="s">
        <v>15</v>
      </c>
      <c r="C543">
        <v>0</v>
      </c>
      <c r="D543" s="4">
        <v>21.59</v>
      </c>
      <c r="E543" s="4">
        <v>225</v>
      </c>
      <c r="F543" s="4">
        <v>210</v>
      </c>
      <c r="G543" s="4">
        <v>34.1</v>
      </c>
      <c r="H543" s="4">
        <v>3.07</v>
      </c>
      <c r="I543" s="4">
        <v>9.77</v>
      </c>
      <c r="S543" s="15"/>
      <c r="T543" s="15"/>
      <c r="U543" s="16"/>
      <c r="V543" s="16"/>
      <c r="W543" s="16"/>
      <c r="X543" s="16"/>
      <c r="Y543" s="16"/>
      <c r="Z543" s="16"/>
    </row>
    <row r="544" spans="1:26" ht="12.75">
      <c r="A544" s="2">
        <v>38189</v>
      </c>
      <c r="B544" t="s">
        <v>15</v>
      </c>
      <c r="C544">
        <v>-1</v>
      </c>
      <c r="D544" s="4">
        <v>21.67</v>
      </c>
      <c r="E544" s="4">
        <v>225</v>
      </c>
      <c r="F544" s="4">
        <v>211</v>
      </c>
      <c r="G544" s="4">
        <v>35.5</v>
      </c>
      <c r="H544" s="4">
        <v>3.12</v>
      </c>
      <c r="I544" s="4">
        <v>9.78</v>
      </c>
      <c r="S544" s="15"/>
      <c r="T544" s="15"/>
      <c r="U544" s="16"/>
      <c r="V544" s="16"/>
      <c r="W544" s="16"/>
      <c r="X544" s="16"/>
      <c r="Y544" s="16"/>
      <c r="Z544" s="16"/>
    </row>
    <row r="545" spans="1:26" ht="12.75">
      <c r="A545" s="2">
        <v>38189</v>
      </c>
      <c r="B545" t="s">
        <v>15</v>
      </c>
      <c r="C545">
        <v>-2</v>
      </c>
      <c r="D545" s="4">
        <v>21.52</v>
      </c>
      <c r="E545" s="4">
        <v>226</v>
      </c>
      <c r="F545" s="4">
        <v>211</v>
      </c>
      <c r="G545" s="4">
        <v>35.9</v>
      </c>
      <c r="H545" s="4">
        <v>3.13</v>
      </c>
      <c r="I545" s="4">
        <v>9.81</v>
      </c>
      <c r="S545" s="15"/>
      <c r="T545" s="15"/>
      <c r="U545" s="16"/>
      <c r="V545" s="16"/>
      <c r="W545" s="16"/>
      <c r="X545" s="16"/>
      <c r="Y545" s="16"/>
      <c r="Z545" s="16"/>
    </row>
    <row r="546" spans="1:26" ht="12.75">
      <c r="A546" s="2">
        <v>38189</v>
      </c>
      <c r="B546" t="s">
        <v>15</v>
      </c>
      <c r="C546">
        <v>-3</v>
      </c>
      <c r="D546" s="4">
        <v>21.38</v>
      </c>
      <c r="E546" s="4">
        <v>226</v>
      </c>
      <c r="F546" s="4">
        <v>210</v>
      </c>
      <c r="G546" s="4">
        <v>36.3</v>
      </c>
      <c r="H546" s="4">
        <v>3.21</v>
      </c>
      <c r="I546" s="4">
        <v>9.83</v>
      </c>
      <c r="S546" s="15"/>
      <c r="T546" s="15"/>
      <c r="U546" s="16"/>
      <c r="V546" s="16"/>
      <c r="W546" s="16"/>
      <c r="X546" s="16"/>
      <c r="Y546" s="16"/>
      <c r="Z546" s="16"/>
    </row>
    <row r="547" spans="1:26" ht="12.75">
      <c r="A547" s="2">
        <v>38189</v>
      </c>
      <c r="B547" t="s">
        <v>15</v>
      </c>
      <c r="C547">
        <v>-4</v>
      </c>
      <c r="D547" s="4">
        <v>20.89</v>
      </c>
      <c r="E547" s="4">
        <v>228</v>
      </c>
      <c r="F547" s="4">
        <v>210</v>
      </c>
      <c r="G547" s="4">
        <v>21.3</v>
      </c>
      <c r="H547" s="4">
        <v>1.9</v>
      </c>
      <c r="I547" s="4">
        <v>9.71</v>
      </c>
      <c r="S547" s="15"/>
      <c r="T547" s="15"/>
      <c r="U547" s="16"/>
      <c r="V547" s="16"/>
      <c r="W547" s="16"/>
      <c r="X547" s="16"/>
      <c r="Y547" s="16"/>
      <c r="Z547" s="16"/>
    </row>
    <row r="548" spans="1:26" ht="12.75">
      <c r="A548" s="2">
        <v>38189</v>
      </c>
      <c r="B548" t="s">
        <v>15</v>
      </c>
      <c r="C548">
        <v>-5</v>
      </c>
      <c r="S548" s="15"/>
      <c r="T548" s="15"/>
      <c r="U548" s="16"/>
      <c r="V548" s="16"/>
      <c r="W548" s="16"/>
      <c r="X548" s="16"/>
      <c r="Y548" s="16"/>
      <c r="Z548" s="16"/>
    </row>
    <row r="549" spans="4:45" s="10" customFormat="1" ht="13.5" thickBot="1">
      <c r="D549" s="11"/>
      <c r="E549" s="11"/>
      <c r="F549" s="11"/>
      <c r="G549" s="12"/>
      <c r="H549" s="11"/>
      <c r="U549" s="11"/>
      <c r="V549" s="11"/>
      <c r="W549" s="11"/>
      <c r="X549" s="11"/>
      <c r="Y549" s="11"/>
      <c r="Z549" s="11"/>
      <c r="AD549" s="11"/>
      <c r="AE549" s="11"/>
      <c r="AF549" s="11"/>
      <c r="AG549" s="12"/>
      <c r="AH549" s="11"/>
      <c r="AI549" s="11"/>
      <c r="AL549" s="13"/>
      <c r="AN549" s="11"/>
      <c r="AO549" s="11"/>
      <c r="AP549" s="11"/>
      <c r="AQ549" s="12"/>
      <c r="AR549" s="11"/>
      <c r="AS549" s="11"/>
    </row>
    <row r="550" spans="1:26" ht="12.75">
      <c r="A550" s="2">
        <v>38217</v>
      </c>
      <c r="B550" t="s">
        <v>2</v>
      </c>
      <c r="C550">
        <v>0</v>
      </c>
      <c r="D550" s="4">
        <v>19.49</v>
      </c>
      <c r="E550" s="4">
        <v>175</v>
      </c>
      <c r="F550" s="4">
        <v>157</v>
      </c>
      <c r="G550" s="5">
        <v>80.5</v>
      </c>
      <c r="H550" s="4">
        <v>7.39</v>
      </c>
      <c r="I550" s="4">
        <v>9.19</v>
      </c>
      <c r="J550" s="18">
        <v>38217</v>
      </c>
      <c r="K550" s="19" t="s">
        <v>7</v>
      </c>
      <c r="L550" s="20" t="s">
        <v>4</v>
      </c>
      <c r="M550" s="20" t="s">
        <v>3</v>
      </c>
      <c r="N550" s="20" t="s">
        <v>6</v>
      </c>
      <c r="O550" s="21" t="s">
        <v>9</v>
      </c>
      <c r="P550" s="20" t="s">
        <v>5</v>
      </c>
      <c r="Q550" s="22" t="s">
        <v>10</v>
      </c>
      <c r="S550" s="15"/>
      <c r="T550" s="15"/>
      <c r="U550" s="16"/>
      <c r="V550" s="16"/>
      <c r="W550" s="16"/>
      <c r="X550" s="16"/>
      <c r="Y550" s="16"/>
      <c r="Z550" s="16"/>
    </row>
    <row r="551" spans="1:26" ht="12.75">
      <c r="A551" s="2">
        <v>38217</v>
      </c>
      <c r="B551" t="s">
        <v>2</v>
      </c>
      <c r="C551">
        <v>-1</v>
      </c>
      <c r="D551" s="4">
        <v>19.46</v>
      </c>
      <c r="E551" s="4">
        <v>175</v>
      </c>
      <c r="F551" s="4">
        <v>157</v>
      </c>
      <c r="G551" s="5">
        <v>80</v>
      </c>
      <c r="H551" s="4">
        <v>7.36</v>
      </c>
      <c r="I551" s="4">
        <v>9.23</v>
      </c>
      <c r="J551" s="23"/>
      <c r="K551" s="24">
        <v>0</v>
      </c>
      <c r="L551" s="31">
        <f aca="true" t="shared" si="26" ref="L551:Q554">AVERAGE(D550,D557,D564)</f>
        <v>19.636666666666667</v>
      </c>
      <c r="M551" s="31">
        <f t="shared" si="26"/>
        <v>175.33333333333334</v>
      </c>
      <c r="N551" s="31">
        <f t="shared" si="26"/>
        <v>157.66666666666666</v>
      </c>
      <c r="O551" s="31">
        <f t="shared" si="26"/>
        <v>80.13333333333333</v>
      </c>
      <c r="P551" s="31">
        <f t="shared" si="26"/>
        <v>7.323333333333333</v>
      </c>
      <c r="Q551" s="32">
        <f t="shared" si="26"/>
        <v>9.373333333333333</v>
      </c>
      <c r="S551" s="15"/>
      <c r="T551" s="15"/>
      <c r="U551" s="16"/>
      <c r="V551" s="16"/>
      <c r="W551" s="16"/>
      <c r="X551" s="16"/>
      <c r="Y551" s="16"/>
      <c r="Z551" s="16"/>
    </row>
    <row r="552" spans="1:26" ht="12.75">
      <c r="A552" s="2">
        <v>38217</v>
      </c>
      <c r="B552" t="s">
        <v>2</v>
      </c>
      <c r="C552">
        <v>-2</v>
      </c>
      <c r="D552" s="4">
        <v>19.37</v>
      </c>
      <c r="E552" s="4">
        <v>175</v>
      </c>
      <c r="F552" s="4">
        <v>156</v>
      </c>
      <c r="G552" s="5">
        <v>82.9</v>
      </c>
      <c r="H552" s="4">
        <v>7.65</v>
      </c>
      <c r="I552" s="4">
        <v>9.3</v>
      </c>
      <c r="J552" s="23"/>
      <c r="K552" s="24">
        <v>-1</v>
      </c>
      <c r="L552" s="31">
        <f t="shared" si="26"/>
        <v>19.51</v>
      </c>
      <c r="M552" s="31">
        <f t="shared" si="26"/>
        <v>175.66666666666666</v>
      </c>
      <c r="N552" s="31">
        <f t="shared" si="26"/>
        <v>157.33333333333334</v>
      </c>
      <c r="O552" s="31">
        <f t="shared" si="26"/>
        <v>78.23333333333333</v>
      </c>
      <c r="P552" s="31">
        <f t="shared" si="26"/>
        <v>7.18</v>
      </c>
      <c r="Q552" s="32">
        <f t="shared" si="26"/>
        <v>9.393333333333333</v>
      </c>
      <c r="S552" s="15"/>
      <c r="T552" s="15"/>
      <c r="U552" s="16"/>
      <c r="V552" s="16"/>
      <c r="W552" s="16"/>
      <c r="X552" s="16"/>
      <c r="Y552" s="16"/>
      <c r="Z552" s="16"/>
    </row>
    <row r="553" spans="1:26" ht="12.75">
      <c r="A553" s="2">
        <v>38217</v>
      </c>
      <c r="B553" t="s">
        <v>2</v>
      </c>
      <c r="C553">
        <v>-3</v>
      </c>
      <c r="D553" s="4">
        <v>19.2</v>
      </c>
      <c r="E553" s="4">
        <v>173</v>
      </c>
      <c r="F553" s="4">
        <v>154</v>
      </c>
      <c r="G553" s="5">
        <v>83.2</v>
      </c>
      <c r="H553" s="4">
        <v>7.69</v>
      </c>
      <c r="I553" s="4">
        <v>9.41</v>
      </c>
      <c r="J553" s="23"/>
      <c r="K553" s="24">
        <v>-2</v>
      </c>
      <c r="L553" s="31">
        <f t="shared" si="26"/>
        <v>19.34</v>
      </c>
      <c r="M553" s="31">
        <f t="shared" si="26"/>
        <v>175.33333333333334</v>
      </c>
      <c r="N553" s="31">
        <f t="shared" si="26"/>
        <v>156.33333333333334</v>
      </c>
      <c r="O553" s="31">
        <f t="shared" si="26"/>
        <v>79.36666666666667</v>
      </c>
      <c r="P553" s="31">
        <f t="shared" si="26"/>
        <v>7.316666666666666</v>
      </c>
      <c r="Q553" s="32">
        <f t="shared" si="26"/>
        <v>9.416666666666666</v>
      </c>
      <c r="S553" s="15"/>
      <c r="T553" s="15"/>
      <c r="U553" s="16"/>
      <c r="V553" s="16"/>
      <c r="W553" s="16"/>
      <c r="X553" s="16"/>
      <c r="Y553" s="16"/>
      <c r="Z553" s="16"/>
    </row>
    <row r="554" spans="1:26" ht="12.75">
      <c r="A554" s="2">
        <v>38217</v>
      </c>
      <c r="B554" t="s">
        <v>2</v>
      </c>
      <c r="C554">
        <v>-4</v>
      </c>
      <c r="J554" s="23"/>
      <c r="K554" s="24">
        <v>-3</v>
      </c>
      <c r="L554" s="31">
        <f t="shared" si="26"/>
        <v>19.236666666666665</v>
      </c>
      <c r="M554" s="31">
        <f t="shared" si="26"/>
        <v>175.33333333333334</v>
      </c>
      <c r="N554" s="31">
        <f t="shared" si="26"/>
        <v>156</v>
      </c>
      <c r="O554" s="31">
        <f t="shared" si="26"/>
        <v>75.5</v>
      </c>
      <c r="P554" s="31">
        <f t="shared" si="26"/>
        <v>6.98</v>
      </c>
      <c r="Q554" s="32">
        <f t="shared" si="26"/>
        <v>9.44</v>
      </c>
      <c r="S554" s="15"/>
      <c r="T554" s="15"/>
      <c r="U554" s="16"/>
      <c r="V554" s="16"/>
      <c r="W554" s="16"/>
      <c r="X554" s="16"/>
      <c r="Y554" s="16"/>
      <c r="Z554" s="16"/>
    </row>
    <row r="555" spans="1:26" ht="12.75">
      <c r="A555" s="2">
        <v>38217</v>
      </c>
      <c r="B555" t="s">
        <v>2</v>
      </c>
      <c r="C555">
        <v>-5</v>
      </c>
      <c r="J555" s="23"/>
      <c r="K555" s="24">
        <v>-4</v>
      </c>
      <c r="L555" s="31"/>
      <c r="M555" s="31"/>
      <c r="N555" s="31"/>
      <c r="O555" s="31"/>
      <c r="P555" s="31"/>
      <c r="Q555" s="32"/>
      <c r="S555" s="15"/>
      <c r="T555" s="15"/>
      <c r="U555" s="16"/>
      <c r="V555" s="16"/>
      <c r="W555" s="16"/>
      <c r="X555" s="16"/>
      <c r="Y555" s="16"/>
      <c r="Z555" s="16"/>
    </row>
    <row r="556" spans="1:26" ht="13.5" thickBot="1">
      <c r="A556" s="2"/>
      <c r="B556" s="15"/>
      <c r="C556" s="15"/>
      <c r="J556" s="27"/>
      <c r="K556" s="28">
        <v>-5</v>
      </c>
      <c r="L556" s="33"/>
      <c r="M556" s="33"/>
      <c r="N556" s="33"/>
      <c r="O556" s="33"/>
      <c r="P556" s="33"/>
      <c r="Q556" s="34"/>
      <c r="S556" s="15"/>
      <c r="T556" s="15"/>
      <c r="U556" s="16"/>
      <c r="V556" s="16"/>
      <c r="W556" s="16"/>
      <c r="X556" s="16"/>
      <c r="Y556" s="16"/>
      <c r="Z556" s="16"/>
    </row>
    <row r="557" spans="1:26" ht="12.75">
      <c r="A557" s="2">
        <v>38217</v>
      </c>
      <c r="B557" t="s">
        <v>8</v>
      </c>
      <c r="C557">
        <v>0</v>
      </c>
      <c r="D557" s="4">
        <v>19.58</v>
      </c>
      <c r="E557" s="4">
        <v>175</v>
      </c>
      <c r="F557" s="4">
        <v>157</v>
      </c>
      <c r="G557" s="5">
        <v>78.6</v>
      </c>
      <c r="H557" s="4">
        <v>7.2</v>
      </c>
      <c r="I557" s="4">
        <v>9.39</v>
      </c>
      <c r="S557" s="15"/>
      <c r="T557" s="15"/>
      <c r="U557" s="16"/>
      <c r="V557" s="16"/>
      <c r="W557" s="16"/>
      <c r="X557" s="16"/>
      <c r="Y557" s="16"/>
      <c r="Z557" s="16"/>
    </row>
    <row r="558" spans="1:26" ht="12.75">
      <c r="A558" s="2">
        <v>38217</v>
      </c>
      <c r="B558" t="s">
        <v>8</v>
      </c>
      <c r="C558">
        <v>-1</v>
      </c>
      <c r="D558" s="4">
        <v>19.52</v>
      </c>
      <c r="E558" s="4">
        <v>175</v>
      </c>
      <c r="F558" s="4">
        <v>157</v>
      </c>
      <c r="G558" s="5">
        <v>77.3</v>
      </c>
      <c r="H558" s="4">
        <v>7.09</v>
      </c>
      <c r="I558" s="4">
        <v>9.42</v>
      </c>
      <c r="S558" s="15"/>
      <c r="T558" s="15"/>
      <c r="U558" s="16"/>
      <c r="V558" s="16"/>
      <c r="W558" s="16"/>
      <c r="X558" s="16"/>
      <c r="Y558" s="16"/>
      <c r="Z558" s="16"/>
    </row>
    <row r="559" spans="1:26" ht="12.75">
      <c r="A559" s="2">
        <v>38217</v>
      </c>
      <c r="B559" t="s">
        <v>8</v>
      </c>
      <c r="C559">
        <v>-2</v>
      </c>
      <c r="D559" s="4">
        <v>19.29</v>
      </c>
      <c r="E559" s="4">
        <v>175</v>
      </c>
      <c r="F559" s="4">
        <v>156</v>
      </c>
      <c r="G559" s="5">
        <v>77.9</v>
      </c>
      <c r="H559" s="4">
        <v>7.18</v>
      </c>
      <c r="I559" s="4">
        <v>9.43</v>
      </c>
      <c r="S559" s="15"/>
      <c r="T559" s="15"/>
      <c r="U559" s="16"/>
      <c r="V559" s="16"/>
      <c r="W559" s="16"/>
      <c r="X559" s="16"/>
      <c r="Y559" s="16"/>
      <c r="Z559" s="16"/>
    </row>
    <row r="560" spans="1:26" ht="12.75">
      <c r="A560" s="2">
        <v>38217</v>
      </c>
      <c r="B560" t="s">
        <v>8</v>
      </c>
      <c r="C560">
        <v>-3</v>
      </c>
      <c r="D560" s="4">
        <v>19.2</v>
      </c>
      <c r="E560" s="4">
        <v>177</v>
      </c>
      <c r="F560" s="4">
        <v>157</v>
      </c>
      <c r="G560" s="5">
        <v>66.2</v>
      </c>
      <c r="H560" s="4">
        <v>6.12</v>
      </c>
      <c r="I560" s="4">
        <v>9.39</v>
      </c>
      <c r="S560" s="15"/>
      <c r="T560" s="15"/>
      <c r="U560" s="16"/>
      <c r="V560" s="16"/>
      <c r="W560" s="16"/>
      <c r="X560" s="16"/>
      <c r="Y560" s="16"/>
      <c r="Z560" s="16"/>
    </row>
    <row r="561" spans="1:26" ht="12.75">
      <c r="A561" s="2">
        <v>38217</v>
      </c>
      <c r="B561" t="s">
        <v>8</v>
      </c>
      <c r="C561">
        <v>-4</v>
      </c>
      <c r="S561" s="15"/>
      <c r="T561" s="15"/>
      <c r="U561" s="16"/>
      <c r="V561" s="16"/>
      <c r="W561" s="16"/>
      <c r="X561" s="16"/>
      <c r="Y561" s="16"/>
      <c r="Z561" s="16"/>
    </row>
    <row r="562" spans="1:26" ht="12.75">
      <c r="A562" s="2">
        <v>38217</v>
      </c>
      <c r="B562" t="s">
        <v>8</v>
      </c>
      <c r="C562">
        <v>-5</v>
      </c>
      <c r="S562" s="15"/>
      <c r="T562" s="15"/>
      <c r="U562" s="16"/>
      <c r="V562" s="16"/>
      <c r="W562" s="16"/>
      <c r="X562" s="16"/>
      <c r="Y562" s="16"/>
      <c r="Z562" s="16"/>
    </row>
    <row r="563" spans="1:26" ht="12.75">
      <c r="A563" s="2"/>
      <c r="S563" s="15"/>
      <c r="T563" s="15"/>
      <c r="U563" s="16"/>
      <c r="V563" s="16"/>
      <c r="W563" s="16"/>
      <c r="X563" s="16"/>
      <c r="Y563" s="16"/>
      <c r="Z563" s="16"/>
    </row>
    <row r="564" spans="1:26" ht="12.75">
      <c r="A564" s="2">
        <v>38217</v>
      </c>
      <c r="B564" t="s">
        <v>15</v>
      </c>
      <c r="C564">
        <v>0</v>
      </c>
      <c r="D564" s="4">
        <v>19.84</v>
      </c>
      <c r="E564" s="4">
        <v>176</v>
      </c>
      <c r="F564" s="4">
        <v>159</v>
      </c>
      <c r="G564" s="5">
        <v>81.3</v>
      </c>
      <c r="H564" s="4">
        <v>7.38</v>
      </c>
      <c r="I564" s="4">
        <v>9.54</v>
      </c>
      <c r="S564" s="15"/>
      <c r="T564" s="15"/>
      <c r="U564" s="16"/>
      <c r="V564" s="16"/>
      <c r="W564" s="16"/>
      <c r="X564" s="16"/>
      <c r="Y564" s="16"/>
      <c r="Z564" s="16"/>
    </row>
    <row r="565" spans="1:26" ht="12.75">
      <c r="A565" s="2">
        <v>38217</v>
      </c>
      <c r="B565" t="s">
        <v>15</v>
      </c>
      <c r="C565">
        <v>-1</v>
      </c>
      <c r="D565" s="4">
        <v>19.55</v>
      </c>
      <c r="E565" s="4">
        <v>177</v>
      </c>
      <c r="F565" s="4">
        <v>158</v>
      </c>
      <c r="G565" s="5">
        <v>77.4</v>
      </c>
      <c r="H565" s="4">
        <v>7.09</v>
      </c>
      <c r="I565" s="4">
        <v>9.53</v>
      </c>
      <c r="S565" s="15"/>
      <c r="T565" s="15"/>
      <c r="U565" s="16"/>
      <c r="V565" s="16"/>
      <c r="W565" s="16"/>
      <c r="X565" s="16"/>
      <c r="Y565" s="16"/>
      <c r="Z565" s="16"/>
    </row>
    <row r="566" spans="1:26" ht="12.75">
      <c r="A566" s="2">
        <v>38217</v>
      </c>
      <c r="B566" t="s">
        <v>15</v>
      </c>
      <c r="C566">
        <v>-2</v>
      </c>
      <c r="D566" s="4">
        <v>19.36</v>
      </c>
      <c r="E566" s="4">
        <v>176</v>
      </c>
      <c r="F566" s="4">
        <v>157</v>
      </c>
      <c r="G566" s="5">
        <v>77.3</v>
      </c>
      <c r="H566" s="4">
        <v>7.12</v>
      </c>
      <c r="I566" s="4">
        <v>9.52</v>
      </c>
      <c r="S566" s="15"/>
      <c r="T566" s="15"/>
      <c r="U566" s="16"/>
      <c r="V566" s="16"/>
      <c r="W566" s="16"/>
      <c r="X566" s="16"/>
      <c r="Y566" s="16"/>
      <c r="Z566" s="16"/>
    </row>
    <row r="567" spans="1:26" ht="12.75">
      <c r="A567" s="2">
        <v>38217</v>
      </c>
      <c r="B567" t="s">
        <v>15</v>
      </c>
      <c r="C567">
        <v>-3</v>
      </c>
      <c r="D567" s="4">
        <v>19.31</v>
      </c>
      <c r="E567" s="4">
        <v>176</v>
      </c>
      <c r="F567" s="4">
        <v>157</v>
      </c>
      <c r="G567" s="5">
        <v>77.1</v>
      </c>
      <c r="H567" s="4">
        <v>7.13</v>
      </c>
      <c r="I567" s="4">
        <v>9.52</v>
      </c>
      <c r="S567" s="15"/>
      <c r="T567" s="15"/>
      <c r="U567" s="16"/>
      <c r="V567" s="16"/>
      <c r="W567" s="16"/>
      <c r="X567" s="16"/>
      <c r="Y567" s="16"/>
      <c r="Z567" s="16"/>
    </row>
    <row r="568" spans="1:26" ht="12.75">
      <c r="A568" s="2">
        <v>38217</v>
      </c>
      <c r="B568" t="s">
        <v>15</v>
      </c>
      <c r="C568">
        <v>-4</v>
      </c>
      <c r="S568" s="15"/>
      <c r="T568" s="15"/>
      <c r="U568" s="16"/>
      <c r="V568" s="16"/>
      <c r="W568" s="16"/>
      <c r="X568" s="16"/>
      <c r="Y568" s="16"/>
      <c r="Z568" s="16"/>
    </row>
    <row r="569" spans="1:26" ht="12.75">
      <c r="A569" s="2">
        <v>38217</v>
      </c>
      <c r="B569" t="s">
        <v>15</v>
      </c>
      <c r="C569">
        <v>-5</v>
      </c>
      <c r="S569" s="15"/>
      <c r="T569" s="15"/>
      <c r="U569" s="16"/>
      <c r="V569" s="16"/>
      <c r="W569" s="16"/>
      <c r="X569" s="16"/>
      <c r="Y569" s="16"/>
      <c r="Z569" s="16"/>
    </row>
    <row r="570" spans="4:45" s="10" customFormat="1" ht="13.5" thickBot="1">
      <c r="D570" s="11"/>
      <c r="E570" s="11"/>
      <c r="F570" s="11"/>
      <c r="G570" s="12"/>
      <c r="H570" s="11"/>
      <c r="U570" s="11"/>
      <c r="V570" s="11"/>
      <c r="W570" s="11"/>
      <c r="X570" s="11"/>
      <c r="Y570" s="11"/>
      <c r="Z570" s="11"/>
      <c r="AD570" s="11"/>
      <c r="AE570" s="11"/>
      <c r="AF570" s="11"/>
      <c r="AG570" s="12"/>
      <c r="AH570" s="11"/>
      <c r="AI570" s="11"/>
      <c r="AL570" s="13"/>
      <c r="AN570" s="11"/>
      <c r="AO570" s="11"/>
      <c r="AP570" s="11"/>
      <c r="AQ570" s="12"/>
      <c r="AR570" s="11"/>
      <c r="AS570" s="11"/>
    </row>
    <row r="571" spans="1:26" ht="12.75">
      <c r="A571" s="2">
        <v>38231</v>
      </c>
      <c r="B571" t="s">
        <v>2</v>
      </c>
      <c r="C571">
        <v>0</v>
      </c>
      <c r="D571" s="4">
        <v>18.09</v>
      </c>
      <c r="E571" s="4">
        <v>189</v>
      </c>
      <c r="F571" s="4">
        <v>164</v>
      </c>
      <c r="G571" s="5">
        <v>113.6</v>
      </c>
      <c r="H571" s="4">
        <v>10.71</v>
      </c>
      <c r="I571" s="4">
        <v>9.47</v>
      </c>
      <c r="J571" s="18">
        <v>38231</v>
      </c>
      <c r="K571" s="19" t="s">
        <v>7</v>
      </c>
      <c r="L571" s="20" t="s">
        <v>4</v>
      </c>
      <c r="M571" s="20" t="s">
        <v>3</v>
      </c>
      <c r="N571" s="20" t="s">
        <v>6</v>
      </c>
      <c r="O571" s="21" t="s">
        <v>9</v>
      </c>
      <c r="P571" s="20" t="s">
        <v>5</v>
      </c>
      <c r="Q571" s="22" t="s">
        <v>10</v>
      </c>
      <c r="S571" s="15"/>
      <c r="T571" s="15"/>
      <c r="U571" s="16"/>
      <c r="V571" s="16"/>
      <c r="W571" s="16"/>
      <c r="X571" s="16"/>
      <c r="Y571" s="16"/>
      <c r="Z571" s="16"/>
    </row>
    <row r="572" spans="1:26" ht="12.75">
      <c r="A572" s="2">
        <v>38231</v>
      </c>
      <c r="B572" t="s">
        <v>2</v>
      </c>
      <c r="C572">
        <v>-1</v>
      </c>
      <c r="D572" s="4">
        <v>18.1</v>
      </c>
      <c r="E572" s="4">
        <v>189</v>
      </c>
      <c r="F572" s="4">
        <v>164</v>
      </c>
      <c r="G572" s="5">
        <v>113.7</v>
      </c>
      <c r="H572" s="4">
        <v>10.73</v>
      </c>
      <c r="I572" s="4">
        <v>9.49</v>
      </c>
      <c r="J572" s="23"/>
      <c r="K572" s="24">
        <v>0</v>
      </c>
      <c r="L572" s="31">
        <f aca="true" t="shared" si="27" ref="L572:Q575">AVERAGE(D571,D578,D585)</f>
        <v>17.933333333333334</v>
      </c>
      <c r="M572" s="31">
        <f t="shared" si="27"/>
        <v>189.33333333333334</v>
      </c>
      <c r="N572" s="31">
        <f t="shared" si="27"/>
        <v>163.66666666666666</v>
      </c>
      <c r="O572" s="31">
        <f t="shared" si="27"/>
        <v>110.93333333333332</v>
      </c>
      <c r="P572" s="31">
        <f t="shared" si="27"/>
        <v>10.506666666666666</v>
      </c>
      <c r="Q572" s="32">
        <f t="shared" si="27"/>
        <v>9.56</v>
      </c>
      <c r="S572" s="15"/>
      <c r="T572" s="15"/>
      <c r="U572" s="16"/>
      <c r="V572" s="16"/>
      <c r="W572" s="16"/>
      <c r="X572" s="16"/>
      <c r="Y572" s="16"/>
      <c r="Z572" s="16"/>
    </row>
    <row r="573" spans="1:26" ht="12.75">
      <c r="A573" s="2">
        <v>38231</v>
      </c>
      <c r="B573" t="s">
        <v>2</v>
      </c>
      <c r="C573">
        <v>-2</v>
      </c>
      <c r="D573" s="4">
        <v>18.65</v>
      </c>
      <c r="E573" s="4">
        <v>189</v>
      </c>
      <c r="F573" s="4">
        <v>164</v>
      </c>
      <c r="G573" s="5">
        <v>115.3</v>
      </c>
      <c r="H573" s="4">
        <v>10.91</v>
      </c>
      <c r="I573" s="4">
        <v>9.51</v>
      </c>
      <c r="J573" s="23"/>
      <c r="K573" s="24">
        <v>-1</v>
      </c>
      <c r="L573" s="31">
        <f t="shared" si="27"/>
        <v>17.94</v>
      </c>
      <c r="M573" s="31">
        <f t="shared" si="27"/>
        <v>189.33333333333334</v>
      </c>
      <c r="N573" s="31">
        <f t="shared" si="27"/>
        <v>163.66666666666666</v>
      </c>
      <c r="O573" s="31">
        <f t="shared" si="27"/>
        <v>111.13333333333333</v>
      </c>
      <c r="P573" s="31">
        <f t="shared" si="27"/>
        <v>10.526666666666667</v>
      </c>
      <c r="Q573" s="32">
        <f t="shared" si="27"/>
        <v>9.586666666666666</v>
      </c>
      <c r="S573" s="15"/>
      <c r="T573" s="15"/>
      <c r="U573" s="16"/>
      <c r="V573" s="16"/>
      <c r="W573" s="16"/>
      <c r="X573" s="16"/>
      <c r="Y573" s="16"/>
      <c r="Z573" s="16"/>
    </row>
    <row r="574" spans="1:26" ht="12.75">
      <c r="A574" s="2">
        <v>38231</v>
      </c>
      <c r="B574" t="s">
        <v>2</v>
      </c>
      <c r="C574">
        <v>-3</v>
      </c>
      <c r="J574" s="23"/>
      <c r="K574" s="24">
        <v>-2</v>
      </c>
      <c r="L574" s="31">
        <f t="shared" si="27"/>
        <v>18.069999999999997</v>
      </c>
      <c r="M574" s="31">
        <f t="shared" si="27"/>
        <v>189.33333333333334</v>
      </c>
      <c r="N574" s="31">
        <f t="shared" si="27"/>
        <v>163.66666666666666</v>
      </c>
      <c r="O574" s="31">
        <f t="shared" si="27"/>
        <v>109.39999999999999</v>
      </c>
      <c r="P574" s="31">
        <f t="shared" si="27"/>
        <v>10.38</v>
      </c>
      <c r="Q574" s="32">
        <f t="shared" si="27"/>
        <v>9.579999999999998</v>
      </c>
      <c r="S574" s="15"/>
      <c r="T574" s="15"/>
      <c r="U574" s="16"/>
      <c r="V574" s="16"/>
      <c r="W574" s="16"/>
      <c r="X574" s="16"/>
      <c r="Y574" s="16"/>
      <c r="Z574" s="16"/>
    </row>
    <row r="575" spans="1:26" ht="12.75">
      <c r="A575" s="2">
        <v>38231</v>
      </c>
      <c r="B575" t="s">
        <v>2</v>
      </c>
      <c r="C575">
        <v>-4</v>
      </c>
      <c r="J575" s="23"/>
      <c r="K575" s="24">
        <v>-3</v>
      </c>
      <c r="L575" s="31">
        <f t="shared" si="27"/>
        <v>16.93</v>
      </c>
      <c r="M575" s="31">
        <f t="shared" si="27"/>
        <v>190</v>
      </c>
      <c r="N575" s="31">
        <f t="shared" si="27"/>
        <v>161</v>
      </c>
      <c r="O575" s="31">
        <f t="shared" si="27"/>
        <v>39.7</v>
      </c>
      <c r="P575" s="31">
        <f t="shared" si="27"/>
        <v>3.65</v>
      </c>
      <c r="Q575" s="32">
        <f t="shared" si="27"/>
        <v>9.25</v>
      </c>
      <c r="S575" s="15"/>
      <c r="T575" s="15"/>
      <c r="U575" s="16"/>
      <c r="V575" s="16"/>
      <c r="W575" s="16"/>
      <c r="X575" s="16"/>
      <c r="Y575" s="16"/>
      <c r="Z575" s="16"/>
    </row>
    <row r="576" spans="1:26" ht="12.75">
      <c r="A576" s="2">
        <v>38231</v>
      </c>
      <c r="B576" t="s">
        <v>2</v>
      </c>
      <c r="C576">
        <v>-5</v>
      </c>
      <c r="J576" s="23"/>
      <c r="K576" s="24">
        <v>-4</v>
      </c>
      <c r="L576" s="31"/>
      <c r="M576" s="31"/>
      <c r="N576" s="31"/>
      <c r="O576" s="31"/>
      <c r="P576" s="31"/>
      <c r="Q576" s="32"/>
      <c r="S576" s="15"/>
      <c r="T576" s="15"/>
      <c r="U576" s="16"/>
      <c r="V576" s="16"/>
      <c r="W576" s="16"/>
      <c r="X576" s="16"/>
      <c r="Y576" s="16"/>
      <c r="Z576" s="16"/>
    </row>
    <row r="577" spans="1:26" ht="13.5" thickBot="1">
      <c r="A577" s="2"/>
      <c r="B577" s="15"/>
      <c r="C577" s="15"/>
      <c r="J577" s="27"/>
      <c r="K577" s="28">
        <v>-5</v>
      </c>
      <c r="L577" s="33"/>
      <c r="M577" s="33"/>
      <c r="N577" s="33"/>
      <c r="O577" s="33"/>
      <c r="P577" s="33"/>
      <c r="Q577" s="34"/>
      <c r="S577" s="15"/>
      <c r="T577" s="15"/>
      <c r="U577" s="16"/>
      <c r="V577" s="16"/>
      <c r="W577" s="16"/>
      <c r="X577" s="16"/>
      <c r="Y577" s="16"/>
      <c r="Z577" s="16"/>
    </row>
    <row r="578" spans="1:26" ht="12.75">
      <c r="A578" s="2">
        <v>38231</v>
      </c>
      <c r="B578" t="s">
        <v>8</v>
      </c>
      <c r="C578">
        <v>0</v>
      </c>
      <c r="D578" s="4">
        <v>17.99</v>
      </c>
      <c r="E578" s="4">
        <v>190</v>
      </c>
      <c r="F578" s="4">
        <v>164</v>
      </c>
      <c r="G578" s="5">
        <v>112.3</v>
      </c>
      <c r="H578" s="4">
        <v>10.65</v>
      </c>
      <c r="I578" s="4">
        <v>9.63</v>
      </c>
      <c r="S578" s="15"/>
      <c r="T578" s="15"/>
      <c r="U578" s="16"/>
      <c r="V578" s="16"/>
      <c r="W578" s="16"/>
      <c r="X578" s="16"/>
      <c r="Y578" s="16"/>
      <c r="Z578" s="16"/>
    </row>
    <row r="579" spans="1:26" ht="12.75">
      <c r="A579" s="2">
        <v>38231</v>
      </c>
      <c r="B579" t="s">
        <v>8</v>
      </c>
      <c r="C579">
        <v>-1</v>
      </c>
      <c r="D579" s="4">
        <v>18</v>
      </c>
      <c r="E579" s="4">
        <v>190</v>
      </c>
      <c r="F579" s="4">
        <v>164</v>
      </c>
      <c r="G579" s="5">
        <v>113</v>
      </c>
      <c r="H579" s="4">
        <v>10.71</v>
      </c>
      <c r="I579" s="4">
        <v>9.66</v>
      </c>
      <c r="S579" s="15"/>
      <c r="T579" s="15"/>
      <c r="U579" s="16"/>
      <c r="V579" s="16"/>
      <c r="W579" s="16"/>
      <c r="X579" s="16"/>
      <c r="Y579" s="16"/>
      <c r="Z579" s="16"/>
    </row>
    <row r="580" spans="1:26" ht="12.75">
      <c r="A580" s="2">
        <v>38231</v>
      </c>
      <c r="B580" t="s">
        <v>8</v>
      </c>
      <c r="C580">
        <v>-2</v>
      </c>
      <c r="D580" s="4">
        <v>17.86</v>
      </c>
      <c r="E580" s="4">
        <v>190</v>
      </c>
      <c r="F580" s="4">
        <v>164</v>
      </c>
      <c r="G580" s="5">
        <v>107.3</v>
      </c>
      <c r="H580" s="4">
        <v>10.18</v>
      </c>
      <c r="I580" s="4">
        <v>9.61</v>
      </c>
      <c r="S580" s="15"/>
      <c r="T580" s="15"/>
      <c r="U580" s="16"/>
      <c r="V580" s="16"/>
      <c r="W580" s="16"/>
      <c r="X580" s="16"/>
      <c r="Y580" s="16"/>
      <c r="Z580" s="16"/>
    </row>
    <row r="581" spans="1:26" ht="12.75">
      <c r="A581" s="2">
        <v>38231</v>
      </c>
      <c r="B581" t="s">
        <v>8</v>
      </c>
      <c r="C581">
        <v>-3</v>
      </c>
      <c r="S581" s="15"/>
      <c r="T581" s="15"/>
      <c r="U581" s="16"/>
      <c r="V581" s="16"/>
      <c r="W581" s="16"/>
      <c r="X581" s="16"/>
      <c r="Y581" s="16"/>
      <c r="Z581" s="16"/>
    </row>
    <row r="582" spans="1:26" ht="12.75">
      <c r="A582" s="2">
        <v>38231</v>
      </c>
      <c r="B582" t="s">
        <v>8</v>
      </c>
      <c r="C582">
        <v>-4</v>
      </c>
      <c r="S582" s="15"/>
      <c r="T582" s="15"/>
      <c r="U582" s="16"/>
      <c r="V582" s="16"/>
      <c r="W582" s="16"/>
      <c r="X582" s="16"/>
      <c r="Y582" s="16"/>
      <c r="Z582" s="16"/>
    </row>
    <row r="583" spans="1:26" ht="12.75">
      <c r="A583" s="2">
        <v>38231</v>
      </c>
      <c r="B583" t="s">
        <v>8</v>
      </c>
      <c r="C583">
        <v>-5</v>
      </c>
      <c r="S583" s="15"/>
      <c r="T583" s="15"/>
      <c r="U583" s="16"/>
      <c r="V583" s="16"/>
      <c r="W583" s="16"/>
      <c r="X583" s="16"/>
      <c r="Y583" s="16"/>
      <c r="Z583" s="16"/>
    </row>
    <row r="584" spans="1:26" ht="12.75">
      <c r="A584" s="2"/>
      <c r="S584" s="15"/>
      <c r="T584" s="15"/>
      <c r="U584" s="16"/>
      <c r="V584" s="16"/>
      <c r="W584" s="16"/>
      <c r="X584" s="16"/>
      <c r="Y584" s="16"/>
      <c r="Z584" s="16"/>
    </row>
    <row r="585" spans="1:26" ht="12.75">
      <c r="A585" s="2">
        <v>38231</v>
      </c>
      <c r="B585" t="s">
        <v>15</v>
      </c>
      <c r="C585">
        <v>0</v>
      </c>
      <c r="D585" s="4">
        <v>17.72</v>
      </c>
      <c r="E585" s="4">
        <v>189</v>
      </c>
      <c r="F585" s="4">
        <v>163</v>
      </c>
      <c r="G585" s="5">
        <v>106.9</v>
      </c>
      <c r="H585" s="4">
        <v>10.16</v>
      </c>
      <c r="I585" s="4">
        <v>9.58</v>
      </c>
      <c r="S585" s="15"/>
      <c r="T585" s="15"/>
      <c r="U585" s="16"/>
      <c r="V585" s="16"/>
      <c r="W585" s="16"/>
      <c r="X585" s="16"/>
      <c r="Y585" s="16"/>
      <c r="Z585" s="16"/>
    </row>
    <row r="586" spans="1:26" ht="12.75">
      <c r="A586" s="2">
        <v>38231</v>
      </c>
      <c r="B586" t="s">
        <v>15</v>
      </c>
      <c r="C586">
        <v>-1</v>
      </c>
      <c r="D586" s="4">
        <v>17.72</v>
      </c>
      <c r="E586" s="4">
        <v>189</v>
      </c>
      <c r="F586" s="4">
        <v>163</v>
      </c>
      <c r="G586" s="5">
        <v>106.7</v>
      </c>
      <c r="H586" s="4">
        <v>10.14</v>
      </c>
      <c r="I586" s="4">
        <v>9.61</v>
      </c>
      <c r="S586" s="15"/>
      <c r="T586" s="15"/>
      <c r="U586" s="16"/>
      <c r="V586" s="16"/>
      <c r="W586" s="16"/>
      <c r="X586" s="16"/>
      <c r="Y586" s="16"/>
      <c r="Z586" s="16"/>
    </row>
    <row r="587" spans="1:26" ht="12.75">
      <c r="A587" s="2">
        <v>38231</v>
      </c>
      <c r="B587" t="s">
        <v>15</v>
      </c>
      <c r="C587">
        <v>-2</v>
      </c>
      <c r="D587" s="4">
        <v>17.7</v>
      </c>
      <c r="E587" s="4">
        <v>189</v>
      </c>
      <c r="F587" s="4">
        <v>163</v>
      </c>
      <c r="G587" s="5">
        <v>105.6</v>
      </c>
      <c r="H587" s="4">
        <v>10.05</v>
      </c>
      <c r="I587" s="4">
        <v>9.62</v>
      </c>
      <c r="S587" s="15"/>
      <c r="T587" s="15"/>
      <c r="U587" s="16"/>
      <c r="V587" s="16"/>
      <c r="W587" s="16"/>
      <c r="X587" s="16"/>
      <c r="Y587" s="16"/>
      <c r="Z587" s="16"/>
    </row>
    <row r="588" spans="1:26" ht="12.75">
      <c r="A588" s="2">
        <v>38231</v>
      </c>
      <c r="B588" t="s">
        <v>15</v>
      </c>
      <c r="C588">
        <v>-3</v>
      </c>
      <c r="D588" s="4">
        <v>16.93</v>
      </c>
      <c r="E588" s="4">
        <v>190</v>
      </c>
      <c r="F588" s="4">
        <v>161</v>
      </c>
      <c r="G588" s="5">
        <v>39.7</v>
      </c>
      <c r="H588" s="4">
        <v>3.65</v>
      </c>
      <c r="I588" s="4">
        <v>9.25</v>
      </c>
      <c r="S588" s="15"/>
      <c r="T588" s="15"/>
      <c r="U588" s="16"/>
      <c r="V588" s="16"/>
      <c r="W588" s="16"/>
      <c r="X588" s="16"/>
      <c r="Y588" s="16"/>
      <c r="Z588" s="16"/>
    </row>
    <row r="589" spans="1:26" ht="12.75">
      <c r="A589" s="2">
        <v>38231</v>
      </c>
      <c r="B589" t="s">
        <v>15</v>
      </c>
      <c r="C589">
        <v>-4</v>
      </c>
      <c r="S589" s="15"/>
      <c r="T589" s="15"/>
      <c r="U589" s="16"/>
      <c r="V589" s="16"/>
      <c r="W589" s="16"/>
      <c r="X589" s="16"/>
      <c r="Y589" s="16"/>
      <c r="Z589" s="16"/>
    </row>
    <row r="590" spans="1:26" ht="12.75">
      <c r="A590" s="2">
        <v>38231</v>
      </c>
      <c r="B590" t="s">
        <v>15</v>
      </c>
      <c r="C590">
        <v>-5</v>
      </c>
      <c r="S590" s="15"/>
      <c r="T590" s="15"/>
      <c r="U590" s="16"/>
      <c r="V590" s="16"/>
      <c r="W590" s="16"/>
      <c r="X590" s="16"/>
      <c r="Y590" s="16"/>
      <c r="Z590" s="16"/>
    </row>
    <row r="591" spans="4:45" s="10" customFormat="1" ht="13.5" thickBot="1">
      <c r="D591" s="11"/>
      <c r="E591" s="11"/>
      <c r="F591" s="11"/>
      <c r="G591" s="12"/>
      <c r="H591" s="11"/>
      <c r="U591" s="11"/>
      <c r="V591" s="11"/>
      <c r="W591" s="11"/>
      <c r="X591" s="11"/>
      <c r="Y591" s="11"/>
      <c r="Z591" s="11"/>
      <c r="AD591" s="11"/>
      <c r="AE591" s="11"/>
      <c r="AF591" s="11"/>
      <c r="AG591" s="12"/>
      <c r="AH591" s="11"/>
      <c r="AI591" s="11"/>
      <c r="AL591" s="13"/>
      <c r="AN591" s="11"/>
      <c r="AO591" s="11"/>
      <c r="AP591" s="11"/>
      <c r="AQ591" s="12"/>
      <c r="AR591" s="11"/>
      <c r="AS591" s="11"/>
    </row>
    <row r="592" spans="1:26" ht="12.75">
      <c r="A592" s="2">
        <v>38246</v>
      </c>
      <c r="B592" t="s">
        <v>2</v>
      </c>
      <c r="C592">
        <v>0</v>
      </c>
      <c r="D592" s="4">
        <v>15.4</v>
      </c>
      <c r="E592" s="4">
        <v>196</v>
      </c>
      <c r="F592" s="4">
        <v>160</v>
      </c>
      <c r="G592" s="5">
        <v>80.1</v>
      </c>
      <c r="H592" s="4">
        <v>8.01</v>
      </c>
      <c r="I592" s="4">
        <v>9.46</v>
      </c>
      <c r="J592" s="18">
        <v>38246</v>
      </c>
      <c r="K592" s="19" t="s">
        <v>7</v>
      </c>
      <c r="L592" s="20" t="s">
        <v>4</v>
      </c>
      <c r="M592" s="20" t="s">
        <v>3</v>
      </c>
      <c r="N592" s="20" t="s">
        <v>6</v>
      </c>
      <c r="O592" s="21" t="s">
        <v>9</v>
      </c>
      <c r="P592" s="20" t="s">
        <v>5</v>
      </c>
      <c r="Q592" s="22" t="s">
        <v>10</v>
      </c>
      <c r="S592" s="15"/>
      <c r="T592" s="15"/>
      <c r="U592" s="16"/>
      <c r="V592" s="16"/>
      <c r="W592" s="16"/>
      <c r="X592" s="16"/>
      <c r="Y592" s="16"/>
      <c r="Z592" s="16"/>
    </row>
    <row r="593" spans="1:26" ht="12.75">
      <c r="A593" s="2">
        <v>38246</v>
      </c>
      <c r="B593" t="s">
        <v>2</v>
      </c>
      <c r="C593">
        <v>-1</v>
      </c>
      <c r="D593" s="4">
        <v>15.37</v>
      </c>
      <c r="E593" s="4">
        <v>196</v>
      </c>
      <c r="F593" s="4">
        <v>160</v>
      </c>
      <c r="G593" s="5">
        <v>80.3</v>
      </c>
      <c r="H593" s="4">
        <v>8.03</v>
      </c>
      <c r="I593" s="4">
        <v>9.48</v>
      </c>
      <c r="J593" s="23"/>
      <c r="K593" s="24">
        <v>0</v>
      </c>
      <c r="L593" s="31">
        <f aca="true" t="shared" si="28" ref="L593:Q596">AVERAGE(D592,D599,D606)</f>
        <v>15.133333333333335</v>
      </c>
      <c r="M593" s="31">
        <f t="shared" si="28"/>
        <v>196</v>
      </c>
      <c r="N593" s="31">
        <f t="shared" si="28"/>
        <v>159</v>
      </c>
      <c r="O593" s="31">
        <f t="shared" si="28"/>
        <v>83.63333333333334</v>
      </c>
      <c r="P593" s="31">
        <f t="shared" si="28"/>
        <v>8.393333333333333</v>
      </c>
      <c r="Q593" s="32">
        <f t="shared" si="28"/>
        <v>9.546666666666667</v>
      </c>
      <c r="S593" s="15"/>
      <c r="T593" s="15"/>
      <c r="U593" s="16"/>
      <c r="V593" s="16"/>
      <c r="W593" s="16"/>
      <c r="X593" s="16"/>
      <c r="Y593" s="16"/>
      <c r="Z593" s="16"/>
    </row>
    <row r="594" spans="1:26" ht="12.75">
      <c r="A594" s="2">
        <v>38246</v>
      </c>
      <c r="B594" t="s">
        <v>2</v>
      </c>
      <c r="C594">
        <v>-2</v>
      </c>
      <c r="D594" s="4">
        <v>15.29</v>
      </c>
      <c r="E594" s="4">
        <v>196</v>
      </c>
      <c r="F594" s="4">
        <v>160</v>
      </c>
      <c r="G594" s="5">
        <v>78.9</v>
      </c>
      <c r="H594" s="4">
        <v>7.9</v>
      </c>
      <c r="I594" s="4">
        <v>9.49</v>
      </c>
      <c r="J594" s="23"/>
      <c r="K594" s="24">
        <v>-1</v>
      </c>
      <c r="L594" s="31">
        <f t="shared" si="28"/>
        <v>15.083333333333334</v>
      </c>
      <c r="M594" s="31">
        <f t="shared" si="28"/>
        <v>196</v>
      </c>
      <c r="N594" s="31">
        <f t="shared" si="28"/>
        <v>159</v>
      </c>
      <c r="O594" s="31">
        <f t="shared" si="28"/>
        <v>82.43333333333332</v>
      </c>
      <c r="P594" s="31">
        <f t="shared" si="28"/>
        <v>8.293333333333333</v>
      </c>
      <c r="Q594" s="32">
        <f t="shared" si="28"/>
        <v>9.573333333333332</v>
      </c>
      <c r="S594" s="15"/>
      <c r="T594" s="15"/>
      <c r="U594" s="16"/>
      <c r="V594" s="16"/>
      <c r="W594" s="16"/>
      <c r="X594" s="16"/>
      <c r="Y594" s="16"/>
      <c r="Z594" s="16"/>
    </row>
    <row r="595" spans="1:26" ht="12.75">
      <c r="A595" s="2">
        <v>38246</v>
      </c>
      <c r="B595" t="s">
        <v>2</v>
      </c>
      <c r="C595">
        <v>-3</v>
      </c>
      <c r="D595" s="4">
        <v>15.31</v>
      </c>
      <c r="E595" s="4">
        <v>194</v>
      </c>
      <c r="F595" s="4">
        <v>158</v>
      </c>
      <c r="G595" s="5">
        <v>64.4</v>
      </c>
      <c r="H595" s="4">
        <v>6.45</v>
      </c>
      <c r="I595" s="4">
        <v>8.94</v>
      </c>
      <c r="J595" s="23"/>
      <c r="K595" s="24">
        <v>-2</v>
      </c>
      <c r="L595" s="31">
        <f t="shared" si="28"/>
        <v>14.939999999999998</v>
      </c>
      <c r="M595" s="31">
        <f t="shared" si="28"/>
        <v>196</v>
      </c>
      <c r="N595" s="31">
        <f t="shared" si="28"/>
        <v>158.33333333333334</v>
      </c>
      <c r="O595" s="31">
        <f t="shared" si="28"/>
        <v>81.3</v>
      </c>
      <c r="P595" s="31">
        <f t="shared" si="28"/>
        <v>8.200000000000001</v>
      </c>
      <c r="Q595" s="32">
        <f t="shared" si="28"/>
        <v>9.583333333333334</v>
      </c>
      <c r="S595" s="15"/>
      <c r="T595" s="15"/>
      <c r="U595" s="16"/>
      <c r="V595" s="16"/>
      <c r="W595" s="16"/>
      <c r="X595" s="16"/>
      <c r="Y595" s="16"/>
      <c r="Z595" s="16"/>
    </row>
    <row r="596" spans="1:26" ht="12.75">
      <c r="A596" s="2">
        <v>38246</v>
      </c>
      <c r="B596" t="s">
        <v>2</v>
      </c>
      <c r="C596">
        <v>-4</v>
      </c>
      <c r="J596" s="23"/>
      <c r="K596" s="24">
        <v>-3</v>
      </c>
      <c r="L596" s="31">
        <f t="shared" si="28"/>
        <v>14.81</v>
      </c>
      <c r="M596" s="31">
        <f t="shared" si="28"/>
        <v>195.33333333333334</v>
      </c>
      <c r="N596" s="31">
        <f t="shared" si="28"/>
        <v>157</v>
      </c>
      <c r="O596" s="31">
        <f t="shared" si="28"/>
        <v>65.3</v>
      </c>
      <c r="P596" s="31">
        <f t="shared" si="28"/>
        <v>6.593333333333334</v>
      </c>
      <c r="Q596" s="32">
        <f t="shared" si="28"/>
        <v>9.333333333333334</v>
      </c>
      <c r="S596" s="15"/>
      <c r="T596" s="15"/>
      <c r="U596" s="16"/>
      <c r="V596" s="16"/>
      <c r="W596" s="16"/>
      <c r="X596" s="16"/>
      <c r="Y596" s="16"/>
      <c r="Z596" s="16"/>
    </row>
    <row r="597" spans="1:26" ht="12.75">
      <c r="A597" s="2">
        <v>38246</v>
      </c>
      <c r="B597" t="s">
        <v>2</v>
      </c>
      <c r="C597">
        <v>-5</v>
      </c>
      <c r="J597" s="23"/>
      <c r="K597" s="24">
        <v>-4</v>
      </c>
      <c r="L597" s="31"/>
      <c r="M597" s="31"/>
      <c r="N597" s="31"/>
      <c r="O597" s="31"/>
      <c r="P597" s="31"/>
      <c r="Q597" s="32"/>
      <c r="S597" s="15"/>
      <c r="T597" s="15"/>
      <c r="U597" s="16"/>
      <c r="V597" s="16"/>
      <c r="W597" s="16"/>
      <c r="X597" s="16"/>
      <c r="Y597" s="16"/>
      <c r="Z597" s="16"/>
    </row>
    <row r="598" spans="1:26" ht="13.5" thickBot="1">
      <c r="A598" s="2"/>
      <c r="B598" s="15"/>
      <c r="C598" s="15"/>
      <c r="J598" s="27"/>
      <c r="K598" s="28">
        <v>-5</v>
      </c>
      <c r="L598" s="33"/>
      <c r="M598" s="33"/>
      <c r="N598" s="33"/>
      <c r="O598" s="33"/>
      <c r="P598" s="33"/>
      <c r="Q598" s="34"/>
      <c r="S598" s="15"/>
      <c r="T598" s="15"/>
      <c r="U598" s="16"/>
      <c r="V598" s="16"/>
      <c r="W598" s="16"/>
      <c r="X598" s="16"/>
      <c r="Y598" s="16"/>
      <c r="Z598" s="16"/>
    </row>
    <row r="599" spans="1:26" ht="12.75">
      <c r="A599" s="2">
        <v>38246</v>
      </c>
      <c r="B599" t="s">
        <v>8</v>
      </c>
      <c r="C599">
        <v>0</v>
      </c>
      <c r="D599" s="4">
        <v>15.09</v>
      </c>
      <c r="E599" s="4">
        <v>197</v>
      </c>
      <c r="F599" s="4">
        <v>160</v>
      </c>
      <c r="G599" s="5">
        <v>84.4</v>
      </c>
      <c r="H599" s="4">
        <v>8.48</v>
      </c>
      <c r="I599" s="4">
        <v>9.55</v>
      </c>
      <c r="S599" s="15"/>
      <c r="T599" s="15"/>
      <c r="U599" s="16"/>
      <c r="V599" s="16"/>
      <c r="W599" s="16"/>
      <c r="X599" s="16"/>
      <c r="Y599" s="16"/>
      <c r="Z599" s="16"/>
    </row>
    <row r="600" spans="1:26" ht="12.75">
      <c r="A600" s="2">
        <v>38246</v>
      </c>
      <c r="B600" t="s">
        <v>8</v>
      </c>
      <c r="C600">
        <v>-1</v>
      </c>
      <c r="D600" s="4">
        <v>15.03</v>
      </c>
      <c r="E600" s="4">
        <v>197</v>
      </c>
      <c r="F600" s="4">
        <v>160</v>
      </c>
      <c r="G600" s="5">
        <v>83.9</v>
      </c>
      <c r="H600" s="4">
        <v>8.44</v>
      </c>
      <c r="I600" s="4">
        <v>9.64</v>
      </c>
      <c r="S600" s="15"/>
      <c r="T600" s="15"/>
      <c r="U600" s="16"/>
      <c r="V600" s="16"/>
      <c r="W600" s="16"/>
      <c r="X600" s="16"/>
      <c r="Y600" s="16"/>
      <c r="Z600" s="16"/>
    </row>
    <row r="601" spans="1:26" ht="12.75">
      <c r="A601" s="2">
        <v>38246</v>
      </c>
      <c r="B601" t="s">
        <v>8</v>
      </c>
      <c r="C601">
        <v>-2</v>
      </c>
      <c r="D601" s="4">
        <v>14.87</v>
      </c>
      <c r="E601" s="4">
        <v>197</v>
      </c>
      <c r="F601" s="4">
        <v>159</v>
      </c>
      <c r="G601" s="5">
        <v>84.6</v>
      </c>
      <c r="H601" s="4">
        <v>8.55</v>
      </c>
      <c r="I601" s="4">
        <v>9.66</v>
      </c>
      <c r="S601" s="15"/>
      <c r="T601" s="15"/>
      <c r="U601" s="16"/>
      <c r="V601" s="16"/>
      <c r="W601" s="16"/>
      <c r="X601" s="16"/>
      <c r="Y601" s="16"/>
      <c r="Z601" s="16"/>
    </row>
    <row r="602" spans="1:26" ht="12.75">
      <c r="A602" s="2">
        <v>38246</v>
      </c>
      <c r="B602" t="s">
        <v>8</v>
      </c>
      <c r="C602">
        <v>-3</v>
      </c>
      <c r="D602" s="4">
        <v>14.51</v>
      </c>
      <c r="E602" s="4">
        <v>197</v>
      </c>
      <c r="F602" s="4">
        <v>157</v>
      </c>
      <c r="G602" s="5">
        <v>55.1</v>
      </c>
      <c r="H602" s="4">
        <v>5.55</v>
      </c>
      <c r="I602" s="4">
        <v>9.49</v>
      </c>
      <c r="S602" s="15"/>
      <c r="T602" s="15"/>
      <c r="U602" s="16"/>
      <c r="V602" s="16"/>
      <c r="W602" s="16"/>
      <c r="X602" s="16"/>
      <c r="Y602" s="16"/>
      <c r="Z602" s="16"/>
    </row>
    <row r="603" spans="1:26" ht="12.75">
      <c r="A603" s="2">
        <v>38246</v>
      </c>
      <c r="B603" t="s">
        <v>8</v>
      </c>
      <c r="C603">
        <v>-4</v>
      </c>
      <c r="S603" s="15"/>
      <c r="T603" s="15"/>
      <c r="U603" s="16"/>
      <c r="V603" s="16"/>
      <c r="W603" s="16"/>
      <c r="X603" s="16"/>
      <c r="Y603" s="16"/>
      <c r="Z603" s="16"/>
    </row>
    <row r="604" spans="1:26" ht="12.75">
      <c r="A604" s="2">
        <v>38246</v>
      </c>
      <c r="B604" t="s">
        <v>8</v>
      </c>
      <c r="C604">
        <v>-5</v>
      </c>
      <c r="S604" s="15"/>
      <c r="T604" s="15"/>
      <c r="U604" s="16"/>
      <c r="V604" s="16"/>
      <c r="W604" s="16"/>
      <c r="X604" s="16"/>
      <c r="Y604" s="16"/>
      <c r="Z604" s="16"/>
    </row>
    <row r="605" spans="1:26" ht="12.75">
      <c r="A605" s="2"/>
      <c r="S605" s="15"/>
      <c r="T605" s="15"/>
      <c r="U605" s="16"/>
      <c r="V605" s="16"/>
      <c r="W605" s="16"/>
      <c r="X605" s="16"/>
      <c r="Y605" s="16"/>
      <c r="Z605" s="16"/>
    </row>
    <row r="606" spans="1:26" ht="12.75">
      <c r="A606" s="2">
        <v>38246</v>
      </c>
      <c r="B606" t="s">
        <v>15</v>
      </c>
      <c r="C606">
        <v>0</v>
      </c>
      <c r="D606" s="4">
        <v>14.91</v>
      </c>
      <c r="E606" s="4">
        <v>195</v>
      </c>
      <c r="F606" s="4">
        <v>157</v>
      </c>
      <c r="G606" s="5">
        <v>86.4</v>
      </c>
      <c r="H606" s="4">
        <v>8.69</v>
      </c>
      <c r="I606" s="4">
        <v>9.63</v>
      </c>
      <c r="S606" s="15"/>
      <c r="T606" s="15"/>
      <c r="U606" s="16"/>
      <c r="V606" s="16"/>
      <c r="W606" s="16"/>
      <c r="X606" s="16"/>
      <c r="Y606" s="16"/>
      <c r="Z606" s="16"/>
    </row>
    <row r="607" spans="1:26" ht="12.75">
      <c r="A607" s="2">
        <v>38246</v>
      </c>
      <c r="B607" t="s">
        <v>15</v>
      </c>
      <c r="C607">
        <v>-1</v>
      </c>
      <c r="D607" s="4">
        <v>14.85</v>
      </c>
      <c r="E607" s="4">
        <v>195</v>
      </c>
      <c r="F607" s="4">
        <v>157</v>
      </c>
      <c r="G607" s="5">
        <v>83.1</v>
      </c>
      <c r="H607" s="4">
        <v>8.41</v>
      </c>
      <c r="I607" s="4">
        <v>9.6</v>
      </c>
      <c r="S607" s="15"/>
      <c r="T607" s="15"/>
      <c r="U607" s="16"/>
      <c r="V607" s="16"/>
      <c r="W607" s="16"/>
      <c r="X607" s="16"/>
      <c r="Y607" s="16"/>
      <c r="Z607" s="16"/>
    </row>
    <row r="608" spans="1:26" ht="12.75">
      <c r="A608" s="2">
        <v>38246</v>
      </c>
      <c r="B608" t="s">
        <v>15</v>
      </c>
      <c r="C608">
        <v>-2</v>
      </c>
      <c r="D608" s="4">
        <v>14.66</v>
      </c>
      <c r="E608" s="4">
        <v>195</v>
      </c>
      <c r="F608" s="4">
        <v>156</v>
      </c>
      <c r="G608" s="5">
        <v>80.4</v>
      </c>
      <c r="H608" s="4">
        <v>8.15</v>
      </c>
      <c r="I608" s="4">
        <v>9.6</v>
      </c>
      <c r="S608" s="15"/>
      <c r="T608" s="15"/>
      <c r="U608" s="16"/>
      <c r="V608" s="16"/>
      <c r="W608" s="16"/>
      <c r="X608" s="16"/>
      <c r="Y608" s="16"/>
      <c r="Z608" s="16"/>
    </row>
    <row r="609" spans="1:26" ht="12.75">
      <c r="A609" s="2">
        <v>38246</v>
      </c>
      <c r="B609" t="s">
        <v>15</v>
      </c>
      <c r="C609">
        <v>-3</v>
      </c>
      <c r="D609" s="4">
        <v>14.61</v>
      </c>
      <c r="E609" s="4">
        <v>195</v>
      </c>
      <c r="F609" s="4">
        <v>156</v>
      </c>
      <c r="G609" s="5">
        <v>76.4</v>
      </c>
      <c r="H609" s="4">
        <v>7.78</v>
      </c>
      <c r="I609" s="4">
        <v>9.57</v>
      </c>
      <c r="S609" s="15"/>
      <c r="T609" s="15"/>
      <c r="U609" s="16"/>
      <c r="V609" s="16"/>
      <c r="W609" s="16"/>
      <c r="X609" s="16"/>
      <c r="Y609" s="16"/>
      <c r="Z609" s="16"/>
    </row>
    <row r="610" spans="1:26" ht="12.75">
      <c r="A610" s="2">
        <v>38246</v>
      </c>
      <c r="B610" t="s">
        <v>15</v>
      </c>
      <c r="C610">
        <v>-4</v>
      </c>
      <c r="S610" s="15"/>
      <c r="T610" s="15"/>
      <c r="U610" s="16"/>
      <c r="V610" s="16"/>
      <c r="W610" s="16"/>
      <c r="X610" s="16"/>
      <c r="Y610" s="16"/>
      <c r="Z610" s="16"/>
    </row>
    <row r="611" spans="1:26" ht="12.75">
      <c r="A611" s="2">
        <v>38246</v>
      </c>
      <c r="B611" t="s">
        <v>15</v>
      </c>
      <c r="C611">
        <v>-5</v>
      </c>
      <c r="S611" s="15"/>
      <c r="T611" s="15"/>
      <c r="U611" s="16"/>
      <c r="V611" s="16"/>
      <c r="W611" s="16"/>
      <c r="X611" s="16"/>
      <c r="Y611" s="16"/>
      <c r="Z611" s="16"/>
    </row>
    <row r="612" spans="4:45" s="10" customFormat="1" ht="13.5" thickBot="1">
      <c r="D612" s="11"/>
      <c r="E612" s="11"/>
      <c r="F612" s="11"/>
      <c r="G612" s="12"/>
      <c r="H612" s="11"/>
      <c r="U612" s="11"/>
      <c r="V612" s="11"/>
      <c r="W612" s="11"/>
      <c r="X612" s="11"/>
      <c r="Y612" s="11"/>
      <c r="Z612" s="11"/>
      <c r="AD612" s="11"/>
      <c r="AE612" s="11"/>
      <c r="AF612" s="11"/>
      <c r="AG612" s="12"/>
      <c r="AH612" s="11"/>
      <c r="AI612" s="11"/>
      <c r="AL612" s="13"/>
      <c r="AN612" s="11"/>
      <c r="AO612" s="11"/>
      <c r="AP612" s="11"/>
      <c r="AQ612" s="12"/>
      <c r="AR612" s="11"/>
      <c r="AS612" s="11"/>
    </row>
    <row r="613" spans="1:26" ht="12.75">
      <c r="A613" s="2">
        <v>38260</v>
      </c>
      <c r="B613" t="s">
        <v>2</v>
      </c>
      <c r="C613">
        <v>0</v>
      </c>
      <c r="D613" s="4">
        <v>13.31</v>
      </c>
      <c r="E613" s="4">
        <v>208</v>
      </c>
      <c r="F613" s="4">
        <v>162</v>
      </c>
      <c r="G613" s="5">
        <v>79.3</v>
      </c>
      <c r="H613" s="4">
        <v>8.3</v>
      </c>
      <c r="I613" s="4">
        <v>9.44</v>
      </c>
      <c r="J613" s="18">
        <v>38260</v>
      </c>
      <c r="K613" s="19" t="s">
        <v>7</v>
      </c>
      <c r="L613" s="20" t="s">
        <v>4</v>
      </c>
      <c r="M613" s="20" t="s">
        <v>3</v>
      </c>
      <c r="N613" s="20" t="s">
        <v>6</v>
      </c>
      <c r="O613" s="21" t="s">
        <v>9</v>
      </c>
      <c r="P613" s="20" t="s">
        <v>5</v>
      </c>
      <c r="Q613" s="22" t="s">
        <v>10</v>
      </c>
      <c r="S613" s="15"/>
      <c r="T613" s="15"/>
      <c r="U613" s="16"/>
      <c r="V613" s="16"/>
      <c r="W613" s="16"/>
      <c r="X613" s="16"/>
      <c r="Y613" s="16"/>
      <c r="Z613" s="16"/>
    </row>
    <row r="614" spans="1:26" ht="12.75">
      <c r="A614" s="2">
        <v>38260</v>
      </c>
      <c r="B614" t="s">
        <v>2</v>
      </c>
      <c r="C614">
        <v>-1</v>
      </c>
      <c r="D614" s="4">
        <v>13.3</v>
      </c>
      <c r="E614" s="4">
        <v>208</v>
      </c>
      <c r="F614" s="4">
        <v>162</v>
      </c>
      <c r="G614" s="5">
        <v>78.2</v>
      </c>
      <c r="H614" s="4">
        <v>8.18</v>
      </c>
      <c r="I614" s="4">
        <v>9.45</v>
      </c>
      <c r="J614" s="23"/>
      <c r="K614" s="24">
        <v>0</v>
      </c>
      <c r="L614" s="31">
        <f aca="true" t="shared" si="29" ref="L614:Q617">AVERAGE(D613,D620,D627)</f>
        <v>13.456666666666669</v>
      </c>
      <c r="M614" s="31">
        <f t="shared" si="29"/>
        <v>216.33333333333334</v>
      </c>
      <c r="N614" s="31">
        <f t="shared" si="29"/>
        <v>168.66666666666666</v>
      </c>
      <c r="O614" s="31">
        <f t="shared" si="29"/>
        <v>79.99999999999999</v>
      </c>
      <c r="P614" s="31">
        <f t="shared" si="29"/>
        <v>8.340000000000002</v>
      </c>
      <c r="Q614" s="32">
        <f t="shared" si="29"/>
        <v>9.606666666666667</v>
      </c>
      <c r="S614" s="15"/>
      <c r="T614" s="15"/>
      <c r="U614" s="16"/>
      <c r="V614" s="16"/>
      <c r="W614" s="16"/>
      <c r="X614" s="16"/>
      <c r="Y614" s="16"/>
      <c r="Z614" s="16"/>
    </row>
    <row r="615" spans="1:26" ht="12.75">
      <c r="A615" s="2">
        <v>38260</v>
      </c>
      <c r="B615" t="s">
        <v>2</v>
      </c>
      <c r="C615">
        <v>-2</v>
      </c>
      <c r="D615" s="4">
        <v>13.26</v>
      </c>
      <c r="E615" s="4">
        <v>208</v>
      </c>
      <c r="F615" s="4">
        <v>161</v>
      </c>
      <c r="G615" s="5">
        <v>77.2</v>
      </c>
      <c r="H615" s="4">
        <v>8.06</v>
      </c>
      <c r="I615" s="4">
        <v>9.44</v>
      </c>
      <c r="J615" s="23"/>
      <c r="K615" s="24">
        <v>-1</v>
      </c>
      <c r="L615" s="31">
        <f t="shared" si="29"/>
        <v>13.406666666666666</v>
      </c>
      <c r="M615" s="31">
        <f t="shared" si="29"/>
        <v>208.33333333333334</v>
      </c>
      <c r="N615" s="31">
        <f t="shared" si="29"/>
        <v>162.66666666666666</v>
      </c>
      <c r="O615" s="31">
        <f t="shared" si="29"/>
        <v>78.83333333333333</v>
      </c>
      <c r="P615" s="31">
        <f t="shared" si="29"/>
        <v>8.233333333333334</v>
      </c>
      <c r="Q615" s="32">
        <f t="shared" si="29"/>
        <v>9.596666666666666</v>
      </c>
      <c r="S615" s="15"/>
      <c r="T615" s="15"/>
      <c r="U615" s="16"/>
      <c r="V615" s="16"/>
      <c r="W615" s="16"/>
      <c r="X615" s="16"/>
      <c r="Y615" s="16"/>
      <c r="Z615" s="16"/>
    </row>
    <row r="616" spans="1:26" ht="12.75">
      <c r="A616" s="2">
        <v>38260</v>
      </c>
      <c r="B616" t="s">
        <v>2</v>
      </c>
      <c r="C616">
        <v>-3</v>
      </c>
      <c r="D616" s="4">
        <v>13.24</v>
      </c>
      <c r="E616" s="4">
        <v>209</v>
      </c>
      <c r="F616" s="4">
        <v>162</v>
      </c>
      <c r="G616" s="5">
        <v>71.1</v>
      </c>
      <c r="H616" s="4">
        <v>7.44</v>
      </c>
      <c r="I616" s="4">
        <v>9.4</v>
      </c>
      <c r="J616" s="23"/>
      <c r="K616" s="24">
        <v>-2</v>
      </c>
      <c r="L616" s="31">
        <f t="shared" si="29"/>
        <v>13.366666666666665</v>
      </c>
      <c r="M616" s="31">
        <f t="shared" si="29"/>
        <v>208.66666666666666</v>
      </c>
      <c r="N616" s="31">
        <f t="shared" si="29"/>
        <v>162</v>
      </c>
      <c r="O616" s="31">
        <f t="shared" si="29"/>
        <v>76.76666666666667</v>
      </c>
      <c r="P616" s="31">
        <f t="shared" si="29"/>
        <v>8.003333333333332</v>
      </c>
      <c r="Q616" s="32">
        <f t="shared" si="29"/>
        <v>9.573333333333332</v>
      </c>
      <c r="S616" s="15"/>
      <c r="T616" s="15"/>
      <c r="U616" s="16"/>
      <c r="V616" s="16"/>
      <c r="W616" s="16"/>
      <c r="X616" s="16"/>
      <c r="Y616" s="16"/>
      <c r="Z616" s="16"/>
    </row>
    <row r="617" spans="1:26" ht="12.75">
      <c r="A617" s="2">
        <v>38260</v>
      </c>
      <c r="B617" t="s">
        <v>2</v>
      </c>
      <c r="C617">
        <v>-4</v>
      </c>
      <c r="J617" s="23"/>
      <c r="K617" s="24">
        <v>-3</v>
      </c>
      <c r="L617" s="31">
        <f t="shared" si="29"/>
        <v>13.27</v>
      </c>
      <c r="M617" s="31">
        <f t="shared" si="29"/>
        <v>208.5</v>
      </c>
      <c r="N617" s="31">
        <f t="shared" si="29"/>
        <v>161.5</v>
      </c>
      <c r="O617" s="31">
        <f t="shared" si="29"/>
        <v>72.8</v>
      </c>
      <c r="P617" s="31">
        <f t="shared" si="29"/>
        <v>7.62</v>
      </c>
      <c r="Q617" s="32">
        <f t="shared" si="29"/>
        <v>9.485</v>
      </c>
      <c r="S617" s="15"/>
      <c r="T617" s="15"/>
      <c r="U617" s="16"/>
      <c r="V617" s="16"/>
      <c r="W617" s="16"/>
      <c r="X617" s="16"/>
      <c r="Y617" s="16"/>
      <c r="Z617" s="16"/>
    </row>
    <row r="618" spans="1:26" ht="12.75">
      <c r="A618" s="2">
        <v>38260</v>
      </c>
      <c r="B618" t="s">
        <v>2</v>
      </c>
      <c r="C618">
        <v>-5</v>
      </c>
      <c r="J618" s="23"/>
      <c r="K618" s="24">
        <v>-4</v>
      </c>
      <c r="L618" s="31"/>
      <c r="M618" s="31"/>
      <c r="N618" s="31"/>
      <c r="O618" s="31"/>
      <c r="P618" s="31"/>
      <c r="Q618" s="32"/>
      <c r="S618" s="15"/>
      <c r="T618" s="15"/>
      <c r="U618" s="16"/>
      <c r="V618" s="16"/>
      <c r="W618" s="16"/>
      <c r="X618" s="16"/>
      <c r="Y618" s="16"/>
      <c r="Z618" s="16"/>
    </row>
    <row r="619" spans="1:26" ht="13.5" thickBot="1">
      <c r="A619" s="2"/>
      <c r="B619" s="15"/>
      <c r="C619" s="15"/>
      <c r="J619" s="27"/>
      <c r="K619" s="28">
        <v>-5</v>
      </c>
      <c r="L619" s="33"/>
      <c r="M619" s="33"/>
      <c r="N619" s="33"/>
      <c r="O619" s="33"/>
      <c r="P619" s="33"/>
      <c r="Q619" s="34"/>
      <c r="S619" s="15"/>
      <c r="T619" s="15"/>
      <c r="U619" s="16"/>
      <c r="V619" s="16"/>
      <c r="W619" s="16"/>
      <c r="X619" s="16"/>
      <c r="Y619" s="16"/>
      <c r="Z619" s="16"/>
    </row>
    <row r="620" spans="1:26" ht="12.75">
      <c r="A620" s="2">
        <v>38260</v>
      </c>
      <c r="B620" t="s">
        <v>8</v>
      </c>
      <c r="C620">
        <v>0</v>
      </c>
      <c r="D620" s="4">
        <v>13.63</v>
      </c>
      <c r="E620" s="4">
        <v>215</v>
      </c>
      <c r="F620" s="4">
        <v>168</v>
      </c>
      <c r="G620" s="5">
        <v>80.6</v>
      </c>
      <c r="H620" s="4">
        <v>8.37</v>
      </c>
      <c r="I620" s="4">
        <v>9.7</v>
      </c>
      <c r="S620" s="15"/>
      <c r="T620" s="15"/>
      <c r="U620" s="16"/>
      <c r="V620" s="16"/>
      <c r="W620" s="16"/>
      <c r="X620" s="16"/>
      <c r="Y620" s="16"/>
      <c r="Z620" s="16"/>
    </row>
    <row r="621" spans="1:26" ht="12.75">
      <c r="A621" s="2">
        <v>38260</v>
      </c>
      <c r="B621" t="s">
        <v>8</v>
      </c>
      <c r="C621">
        <v>-1</v>
      </c>
      <c r="D621" s="4">
        <v>13.59</v>
      </c>
      <c r="E621" s="4">
        <v>209</v>
      </c>
      <c r="F621" s="4">
        <v>164</v>
      </c>
      <c r="G621" s="5">
        <v>78.7</v>
      </c>
      <c r="H621" s="4">
        <v>8.21</v>
      </c>
      <c r="I621" s="4">
        <v>9.68</v>
      </c>
      <c r="S621" s="15"/>
      <c r="T621" s="15"/>
      <c r="U621" s="16"/>
      <c r="V621" s="16"/>
      <c r="W621" s="16"/>
      <c r="X621" s="16"/>
      <c r="Y621" s="16"/>
      <c r="Z621" s="16"/>
    </row>
    <row r="622" spans="1:26" ht="12.75">
      <c r="A622" s="2">
        <v>38260</v>
      </c>
      <c r="B622" t="s">
        <v>8</v>
      </c>
      <c r="C622">
        <v>-2</v>
      </c>
      <c r="D622" s="4">
        <v>13.54</v>
      </c>
      <c r="E622" s="4">
        <v>210</v>
      </c>
      <c r="F622" s="4">
        <v>164</v>
      </c>
      <c r="G622" s="5">
        <v>74.2</v>
      </c>
      <c r="H622" s="4">
        <v>7.69</v>
      </c>
      <c r="I622" s="4">
        <v>9.65</v>
      </c>
      <c r="S622" s="15"/>
      <c r="T622" s="15"/>
      <c r="U622" s="16"/>
      <c r="V622" s="16"/>
      <c r="W622" s="16"/>
      <c r="X622" s="16"/>
      <c r="Y622" s="16"/>
      <c r="Z622" s="16"/>
    </row>
    <row r="623" spans="1:26" ht="12.75">
      <c r="A623" s="2">
        <v>38260</v>
      </c>
      <c r="B623" t="s">
        <v>8</v>
      </c>
      <c r="C623">
        <v>-3</v>
      </c>
      <c r="S623" s="15"/>
      <c r="T623" s="15"/>
      <c r="U623" s="16"/>
      <c r="V623" s="16"/>
      <c r="W623" s="16"/>
      <c r="X623" s="16"/>
      <c r="Y623" s="16"/>
      <c r="Z623" s="16"/>
    </row>
    <row r="624" spans="1:26" ht="12.75">
      <c r="A624" s="2">
        <v>38260</v>
      </c>
      <c r="B624" t="s">
        <v>8</v>
      </c>
      <c r="C624">
        <v>-4</v>
      </c>
      <c r="S624" s="15"/>
      <c r="T624" s="15"/>
      <c r="U624" s="16"/>
      <c r="V624" s="16"/>
      <c r="W624" s="16"/>
      <c r="X624" s="16"/>
      <c r="Y624" s="16"/>
      <c r="Z624" s="16"/>
    </row>
    <row r="625" spans="1:26" ht="12.75">
      <c r="A625" s="2">
        <v>38260</v>
      </c>
      <c r="B625" t="s">
        <v>8</v>
      </c>
      <c r="C625">
        <v>-5</v>
      </c>
      <c r="S625" s="15"/>
      <c r="T625" s="15"/>
      <c r="U625" s="16"/>
      <c r="V625" s="16"/>
      <c r="W625" s="16"/>
      <c r="X625" s="16"/>
      <c r="Y625" s="16"/>
      <c r="Z625" s="16"/>
    </row>
    <row r="626" spans="1:26" ht="12.75">
      <c r="A626" s="2"/>
      <c r="S626" s="15"/>
      <c r="T626" s="15"/>
      <c r="U626" s="16"/>
      <c r="V626" s="16"/>
      <c r="W626" s="16"/>
      <c r="X626" s="16"/>
      <c r="Y626" s="16"/>
      <c r="Z626" s="16"/>
    </row>
    <row r="627" spans="1:26" ht="12.75">
      <c r="A627" s="2">
        <v>38260</v>
      </c>
      <c r="B627" t="s">
        <v>15</v>
      </c>
      <c r="C627">
        <v>0</v>
      </c>
      <c r="D627" s="4">
        <v>13.43</v>
      </c>
      <c r="E627" s="4">
        <v>226</v>
      </c>
      <c r="F627" s="4">
        <v>176</v>
      </c>
      <c r="G627" s="5">
        <v>80.1</v>
      </c>
      <c r="H627" s="4">
        <v>8.35</v>
      </c>
      <c r="I627" s="4">
        <v>9.68</v>
      </c>
      <c r="S627" s="15"/>
      <c r="T627" s="15"/>
      <c r="U627" s="16"/>
      <c r="V627" s="16"/>
      <c r="W627" s="16"/>
      <c r="X627" s="16"/>
      <c r="Y627" s="16"/>
      <c r="Z627" s="16"/>
    </row>
    <row r="628" spans="1:26" ht="12.75">
      <c r="A628" s="2">
        <v>38260</v>
      </c>
      <c r="B628" t="s">
        <v>15</v>
      </c>
      <c r="C628">
        <v>-1</v>
      </c>
      <c r="D628" s="4">
        <v>13.33</v>
      </c>
      <c r="E628" s="4">
        <v>208</v>
      </c>
      <c r="F628" s="4">
        <v>162</v>
      </c>
      <c r="G628" s="5">
        <v>79.6</v>
      </c>
      <c r="H628" s="4">
        <v>8.31</v>
      </c>
      <c r="I628" s="4">
        <v>9.66</v>
      </c>
      <c r="S628" s="15"/>
      <c r="T628" s="15"/>
      <c r="U628" s="16"/>
      <c r="V628" s="16"/>
      <c r="W628" s="16"/>
      <c r="X628" s="16"/>
      <c r="Y628" s="16"/>
      <c r="Z628" s="16"/>
    </row>
    <row r="629" spans="1:26" ht="12.75">
      <c r="A629" s="2">
        <v>38260</v>
      </c>
      <c r="B629" t="s">
        <v>15</v>
      </c>
      <c r="C629">
        <v>-2</v>
      </c>
      <c r="D629" s="4">
        <v>13.3</v>
      </c>
      <c r="E629" s="4">
        <v>208</v>
      </c>
      <c r="F629" s="4">
        <v>161</v>
      </c>
      <c r="G629" s="5">
        <v>78.9</v>
      </c>
      <c r="H629" s="4">
        <v>8.26</v>
      </c>
      <c r="I629" s="4">
        <v>9.63</v>
      </c>
      <c r="S629" s="15"/>
      <c r="T629" s="15"/>
      <c r="U629" s="16"/>
      <c r="V629" s="16"/>
      <c r="W629" s="16"/>
      <c r="X629" s="16"/>
      <c r="Y629" s="16"/>
      <c r="Z629" s="16"/>
    </row>
    <row r="630" spans="1:26" ht="12.75">
      <c r="A630" s="2">
        <v>38260</v>
      </c>
      <c r="B630" t="s">
        <v>15</v>
      </c>
      <c r="C630">
        <v>-3</v>
      </c>
      <c r="D630" s="4">
        <v>13.3</v>
      </c>
      <c r="E630" s="4">
        <v>208</v>
      </c>
      <c r="F630" s="4">
        <v>161</v>
      </c>
      <c r="G630" s="5">
        <v>74.5</v>
      </c>
      <c r="H630" s="4">
        <v>7.8</v>
      </c>
      <c r="I630" s="4">
        <v>9.57</v>
      </c>
      <c r="S630" s="15"/>
      <c r="T630" s="15"/>
      <c r="U630" s="16"/>
      <c r="V630" s="16"/>
      <c r="W630" s="16"/>
      <c r="X630" s="16"/>
      <c r="Y630" s="16"/>
      <c r="Z630" s="16"/>
    </row>
    <row r="631" spans="1:26" ht="12.75">
      <c r="A631" s="2">
        <v>38260</v>
      </c>
      <c r="B631" t="s">
        <v>15</v>
      </c>
      <c r="C631">
        <v>-4</v>
      </c>
      <c r="S631" s="15"/>
      <c r="T631" s="15"/>
      <c r="U631" s="16"/>
      <c r="V631" s="16"/>
      <c r="W631" s="16"/>
      <c r="X631" s="16"/>
      <c r="Y631" s="16"/>
      <c r="Z631" s="16"/>
    </row>
    <row r="632" spans="1:26" ht="12.75">
      <c r="A632" s="2">
        <v>38260</v>
      </c>
      <c r="B632" t="s">
        <v>15</v>
      </c>
      <c r="C632">
        <v>-5</v>
      </c>
      <c r="S632" s="15"/>
      <c r="T632" s="15"/>
      <c r="U632" s="16"/>
      <c r="V632" s="16"/>
      <c r="W632" s="16"/>
      <c r="X632" s="16"/>
      <c r="Y632" s="16"/>
      <c r="Z632" s="16"/>
    </row>
    <row r="633" spans="4:45" s="10" customFormat="1" ht="13.5" thickBot="1">
      <c r="D633" s="11"/>
      <c r="E633" s="11"/>
      <c r="F633" s="11"/>
      <c r="G633" s="12"/>
      <c r="H633" s="11"/>
      <c r="U633" s="11"/>
      <c r="V633" s="11"/>
      <c r="W633" s="11"/>
      <c r="X633" s="11"/>
      <c r="Y633" s="11"/>
      <c r="Z633" s="11"/>
      <c r="AD633" s="11"/>
      <c r="AE633" s="11"/>
      <c r="AF633" s="11"/>
      <c r="AG633" s="12"/>
      <c r="AH633" s="11"/>
      <c r="AI633" s="11"/>
      <c r="AL633" s="13"/>
      <c r="AN633" s="11"/>
      <c r="AO633" s="11"/>
      <c r="AP633" s="11"/>
      <c r="AQ633" s="12"/>
      <c r="AR633" s="11"/>
      <c r="AS633" s="11"/>
    </row>
    <row r="634" spans="1:26" ht="12.75">
      <c r="A634" s="2">
        <v>38296</v>
      </c>
      <c r="B634" t="s">
        <v>2</v>
      </c>
      <c r="C634">
        <v>0</v>
      </c>
      <c r="D634" s="4">
        <v>5.48</v>
      </c>
      <c r="E634" s="4">
        <v>287</v>
      </c>
      <c r="F634" s="4">
        <v>182</v>
      </c>
      <c r="G634" s="5">
        <v>85.3</v>
      </c>
      <c r="H634" s="4">
        <v>10.66</v>
      </c>
      <c r="I634" s="4">
        <v>8.58</v>
      </c>
      <c r="J634" s="18">
        <v>38296</v>
      </c>
      <c r="K634" s="19" t="s">
        <v>7</v>
      </c>
      <c r="L634" s="20" t="s">
        <v>4</v>
      </c>
      <c r="M634" s="20" t="s">
        <v>3</v>
      </c>
      <c r="N634" s="20" t="s">
        <v>6</v>
      </c>
      <c r="O634" s="21" t="s">
        <v>9</v>
      </c>
      <c r="P634" s="20" t="s">
        <v>5</v>
      </c>
      <c r="Q634" s="22" t="s">
        <v>10</v>
      </c>
      <c r="S634" s="15"/>
      <c r="T634" s="15"/>
      <c r="U634" s="16"/>
      <c r="V634" s="16"/>
      <c r="W634" s="16"/>
      <c r="X634" s="16"/>
      <c r="Y634" s="16"/>
      <c r="Z634" s="16"/>
    </row>
    <row r="635" spans="1:26" ht="12.75">
      <c r="A635" s="2">
        <v>38296</v>
      </c>
      <c r="B635" t="s">
        <v>2</v>
      </c>
      <c r="C635">
        <v>-1</v>
      </c>
      <c r="D635" s="4">
        <v>5.79</v>
      </c>
      <c r="E635" s="4">
        <v>287</v>
      </c>
      <c r="F635" s="4">
        <v>182</v>
      </c>
      <c r="G635" s="5">
        <v>88.1</v>
      </c>
      <c r="H635" s="4">
        <v>11.09</v>
      </c>
      <c r="I635" s="4">
        <v>8.59</v>
      </c>
      <c r="J635" s="23"/>
      <c r="K635" s="24">
        <v>0</v>
      </c>
      <c r="L635" s="31">
        <f aca="true" t="shared" si="30" ref="L635:Q638">AVERAGE(D634,D641,D648)</f>
        <v>5.1433333333333335</v>
      </c>
      <c r="M635" s="31">
        <f t="shared" si="30"/>
        <v>290.3333333333333</v>
      </c>
      <c r="N635" s="31">
        <f t="shared" si="30"/>
        <v>181</v>
      </c>
      <c r="O635" s="31">
        <f t="shared" si="30"/>
        <v>85.93333333333332</v>
      </c>
      <c r="P635" s="31">
        <f t="shared" si="30"/>
        <v>10.9</v>
      </c>
      <c r="Q635" s="32">
        <f t="shared" si="30"/>
        <v>8.78</v>
      </c>
      <c r="S635" s="15"/>
      <c r="T635" s="15"/>
      <c r="U635" s="16"/>
      <c r="V635" s="16"/>
      <c r="W635" s="16"/>
      <c r="X635" s="16"/>
      <c r="Y635" s="16"/>
      <c r="Z635" s="16"/>
    </row>
    <row r="636" spans="1:26" ht="12.75">
      <c r="A636" s="2">
        <v>38296</v>
      </c>
      <c r="B636" t="s">
        <v>2</v>
      </c>
      <c r="C636">
        <v>-2</v>
      </c>
      <c r="D636" s="4">
        <v>4.18</v>
      </c>
      <c r="E636" s="4">
        <v>290</v>
      </c>
      <c r="F636" s="4">
        <v>175</v>
      </c>
      <c r="G636" s="5">
        <v>83.6</v>
      </c>
      <c r="H636" s="4">
        <v>10.86</v>
      </c>
      <c r="I636" s="4">
        <v>8.55</v>
      </c>
      <c r="J636" s="23"/>
      <c r="K636" s="24">
        <v>-1</v>
      </c>
      <c r="L636" s="31">
        <f t="shared" si="30"/>
        <v>4.953333333333333</v>
      </c>
      <c r="M636" s="31">
        <f t="shared" si="30"/>
        <v>291</v>
      </c>
      <c r="N636" s="31">
        <f t="shared" si="30"/>
        <v>179.66666666666666</v>
      </c>
      <c r="O636" s="31">
        <f t="shared" si="30"/>
        <v>82.69999999999999</v>
      </c>
      <c r="P636" s="31">
        <f t="shared" si="30"/>
        <v>10.566666666666665</v>
      </c>
      <c r="Q636" s="32">
        <f t="shared" si="30"/>
        <v>8.773333333333333</v>
      </c>
      <c r="S636" s="15"/>
      <c r="T636" s="15"/>
      <c r="U636" s="16"/>
      <c r="V636" s="16"/>
      <c r="W636" s="16"/>
      <c r="X636" s="16"/>
      <c r="Y636" s="16"/>
      <c r="Z636" s="16"/>
    </row>
    <row r="637" spans="1:26" ht="12.75">
      <c r="A637" s="2">
        <v>38296</v>
      </c>
      <c r="B637" t="s">
        <v>2</v>
      </c>
      <c r="C637">
        <v>-3</v>
      </c>
      <c r="J637" s="23"/>
      <c r="K637" s="24">
        <v>-2</v>
      </c>
      <c r="L637" s="31">
        <f t="shared" si="30"/>
        <v>4.17</v>
      </c>
      <c r="M637" s="31">
        <f t="shared" si="30"/>
        <v>292.3333333333333</v>
      </c>
      <c r="N637" s="31">
        <f t="shared" si="30"/>
        <v>176</v>
      </c>
      <c r="O637" s="31">
        <f t="shared" si="30"/>
        <v>80.16666666666666</v>
      </c>
      <c r="P637" s="31">
        <f t="shared" si="30"/>
        <v>10.43</v>
      </c>
      <c r="Q637" s="32">
        <f t="shared" si="30"/>
        <v>8.756666666666666</v>
      </c>
      <c r="S637" s="15"/>
      <c r="T637" s="15"/>
      <c r="U637" s="16"/>
      <c r="V637" s="16"/>
      <c r="W637" s="16"/>
      <c r="X637" s="16"/>
      <c r="Y637" s="16"/>
      <c r="Z637" s="16"/>
    </row>
    <row r="638" spans="1:26" ht="12.75">
      <c r="A638" s="2">
        <v>38296</v>
      </c>
      <c r="B638" t="s">
        <v>2</v>
      </c>
      <c r="C638">
        <v>-4</v>
      </c>
      <c r="J638" s="23"/>
      <c r="K638" s="24">
        <v>-3</v>
      </c>
      <c r="L638" s="31">
        <f t="shared" si="30"/>
        <v>4.29</v>
      </c>
      <c r="M638" s="31">
        <f t="shared" si="30"/>
        <v>293.5</v>
      </c>
      <c r="N638" s="31">
        <f t="shared" si="30"/>
        <v>177</v>
      </c>
      <c r="O638" s="31">
        <f t="shared" si="30"/>
        <v>74.4</v>
      </c>
      <c r="P638" s="31">
        <f t="shared" si="30"/>
        <v>9.665</v>
      </c>
      <c r="Q638" s="32">
        <f t="shared" si="30"/>
        <v>8.85</v>
      </c>
      <c r="S638" s="15"/>
      <c r="T638" s="15"/>
      <c r="U638" s="16"/>
      <c r="V638" s="16"/>
      <c r="W638" s="16"/>
      <c r="X638" s="16"/>
      <c r="Y638" s="16"/>
      <c r="Z638" s="16"/>
    </row>
    <row r="639" spans="1:26" ht="12.75">
      <c r="A639" s="2">
        <v>38296</v>
      </c>
      <c r="B639" t="s">
        <v>2</v>
      </c>
      <c r="C639">
        <v>-5</v>
      </c>
      <c r="J639" s="23"/>
      <c r="K639" s="24">
        <v>-4</v>
      </c>
      <c r="L639" s="31"/>
      <c r="M639" s="31"/>
      <c r="N639" s="31"/>
      <c r="O639" s="31"/>
      <c r="P639" s="31"/>
      <c r="Q639" s="32"/>
      <c r="S639" s="15"/>
      <c r="T639" s="15"/>
      <c r="U639" s="16"/>
      <c r="V639" s="16"/>
      <c r="W639" s="16"/>
      <c r="X639" s="16"/>
      <c r="Y639" s="16"/>
      <c r="Z639" s="16"/>
    </row>
    <row r="640" spans="1:26" ht="13.5" thickBot="1">
      <c r="A640" s="2"/>
      <c r="B640" s="15"/>
      <c r="C640" s="15"/>
      <c r="J640" s="27"/>
      <c r="K640" s="28">
        <v>-5</v>
      </c>
      <c r="L640" s="33"/>
      <c r="M640" s="33"/>
      <c r="N640" s="33"/>
      <c r="O640" s="33"/>
      <c r="P640" s="33"/>
      <c r="Q640" s="34"/>
      <c r="S640" s="15"/>
      <c r="T640" s="15"/>
      <c r="U640" s="16"/>
      <c r="V640" s="16"/>
      <c r="W640" s="16"/>
      <c r="X640" s="16"/>
      <c r="Y640" s="16"/>
      <c r="Z640" s="16"/>
    </row>
    <row r="641" spans="1:26" ht="12.75">
      <c r="A641" s="2">
        <v>38296</v>
      </c>
      <c r="B641" t="s">
        <v>8</v>
      </c>
      <c r="C641">
        <v>0</v>
      </c>
      <c r="D641" s="4">
        <v>4.75</v>
      </c>
      <c r="E641" s="4">
        <v>292</v>
      </c>
      <c r="F641" s="4">
        <v>179</v>
      </c>
      <c r="G641" s="5">
        <v>90.4</v>
      </c>
      <c r="H641" s="4">
        <v>11.63</v>
      </c>
      <c r="I641" s="4">
        <v>8.85</v>
      </c>
      <c r="S641" s="15"/>
      <c r="T641" s="15"/>
      <c r="U641" s="16"/>
      <c r="V641" s="16"/>
      <c r="W641" s="16"/>
      <c r="X641" s="16"/>
      <c r="Y641" s="16"/>
      <c r="Z641" s="16"/>
    </row>
    <row r="642" spans="1:26" ht="12.75">
      <c r="A642" s="2">
        <v>38296</v>
      </c>
      <c r="B642" t="s">
        <v>8</v>
      </c>
      <c r="C642">
        <v>-1</v>
      </c>
      <c r="D642" s="4">
        <v>4.06</v>
      </c>
      <c r="E642" s="4">
        <v>293</v>
      </c>
      <c r="F642" s="4">
        <v>176</v>
      </c>
      <c r="G642" s="5">
        <v>79.3</v>
      </c>
      <c r="H642" s="4">
        <v>10.35</v>
      </c>
      <c r="I642" s="4">
        <v>8.83</v>
      </c>
      <c r="S642" s="15"/>
      <c r="T642" s="15"/>
      <c r="U642" s="16"/>
      <c r="V642" s="16"/>
      <c r="W642" s="16"/>
      <c r="X642" s="16"/>
      <c r="Y642" s="16"/>
      <c r="Z642" s="16"/>
    </row>
    <row r="643" spans="1:26" ht="12.75">
      <c r="A643" s="2">
        <v>38296</v>
      </c>
      <c r="B643" t="s">
        <v>8</v>
      </c>
      <c r="C643">
        <v>-2</v>
      </c>
      <c r="D643" s="4">
        <v>4.01</v>
      </c>
      <c r="E643" s="4">
        <v>294</v>
      </c>
      <c r="F643" s="4">
        <v>176</v>
      </c>
      <c r="G643" s="5">
        <v>77.3</v>
      </c>
      <c r="H643" s="4">
        <v>10.12</v>
      </c>
      <c r="I643" s="4">
        <v>8.78</v>
      </c>
      <c r="S643" s="15"/>
      <c r="T643" s="15"/>
      <c r="U643" s="16"/>
      <c r="V643" s="16"/>
      <c r="W643" s="16"/>
      <c r="X643" s="16"/>
      <c r="Y643" s="16"/>
      <c r="Z643" s="16"/>
    </row>
    <row r="644" spans="1:26" ht="12.75">
      <c r="A644" s="2">
        <v>38296</v>
      </c>
      <c r="B644" t="s">
        <v>8</v>
      </c>
      <c r="C644">
        <v>-3</v>
      </c>
      <c r="D644" s="4">
        <v>4.25</v>
      </c>
      <c r="E644" s="4">
        <v>294</v>
      </c>
      <c r="F644" s="4">
        <v>177</v>
      </c>
      <c r="G644" s="5">
        <v>71.5</v>
      </c>
      <c r="H644" s="4">
        <v>9.3</v>
      </c>
      <c r="I644" s="4">
        <v>8.79</v>
      </c>
      <c r="S644" s="15"/>
      <c r="T644" s="15"/>
      <c r="U644" s="16"/>
      <c r="V644" s="16"/>
      <c r="W644" s="16"/>
      <c r="X644" s="16"/>
      <c r="Y644" s="16"/>
      <c r="Z644" s="16"/>
    </row>
    <row r="645" spans="1:26" ht="12.75">
      <c r="A645" s="2">
        <v>38296</v>
      </c>
      <c r="B645" t="s">
        <v>8</v>
      </c>
      <c r="C645">
        <v>-4</v>
      </c>
      <c r="S645" s="15"/>
      <c r="T645" s="15"/>
      <c r="U645" s="16"/>
      <c r="V645" s="16"/>
      <c r="W645" s="16"/>
      <c r="X645" s="16"/>
      <c r="Y645" s="16"/>
      <c r="Z645" s="16"/>
    </row>
    <row r="646" spans="1:26" ht="12.75">
      <c r="A646" s="2">
        <v>38296</v>
      </c>
      <c r="B646" t="s">
        <v>8</v>
      </c>
      <c r="C646">
        <v>-5</v>
      </c>
      <c r="S646" s="15"/>
      <c r="T646" s="15"/>
      <c r="U646" s="16"/>
      <c r="V646" s="16"/>
      <c r="W646" s="16"/>
      <c r="X646" s="16"/>
      <c r="Y646" s="16"/>
      <c r="Z646" s="16"/>
    </row>
    <row r="647" spans="1:26" ht="12.75">
      <c r="A647" s="2"/>
      <c r="S647" s="15"/>
      <c r="T647" s="15"/>
      <c r="U647" s="16"/>
      <c r="V647" s="16"/>
      <c r="W647" s="16"/>
      <c r="X647" s="16"/>
      <c r="Y647" s="16"/>
      <c r="Z647" s="16"/>
    </row>
    <row r="648" spans="1:26" ht="12.75">
      <c r="A648" s="2">
        <v>38296</v>
      </c>
      <c r="B648" t="s">
        <v>15</v>
      </c>
      <c r="C648">
        <v>0</v>
      </c>
      <c r="D648" s="4">
        <v>5.2</v>
      </c>
      <c r="E648" s="4">
        <v>292</v>
      </c>
      <c r="F648" s="4">
        <v>182</v>
      </c>
      <c r="G648" s="5">
        <v>82.1</v>
      </c>
      <c r="H648" s="4">
        <v>10.41</v>
      </c>
      <c r="I648" s="4">
        <v>8.91</v>
      </c>
      <c r="S648" s="15"/>
      <c r="T648" s="15"/>
      <c r="U648" s="16"/>
      <c r="V648" s="16"/>
      <c r="W648" s="16"/>
      <c r="X648" s="16"/>
      <c r="Y648" s="16"/>
      <c r="Z648" s="16"/>
    </row>
    <row r="649" spans="1:26" ht="12.75">
      <c r="A649" s="2">
        <v>38296</v>
      </c>
      <c r="B649" t="s">
        <v>15</v>
      </c>
      <c r="C649">
        <v>-1</v>
      </c>
      <c r="D649" s="4">
        <v>5.01</v>
      </c>
      <c r="E649" s="4">
        <v>293</v>
      </c>
      <c r="F649" s="4">
        <v>181</v>
      </c>
      <c r="G649" s="5">
        <v>80.7</v>
      </c>
      <c r="H649" s="4">
        <v>10.26</v>
      </c>
      <c r="I649" s="4">
        <v>8.9</v>
      </c>
      <c r="S649" s="15"/>
      <c r="T649" s="15"/>
      <c r="U649" s="16"/>
      <c r="V649" s="16"/>
      <c r="W649" s="16"/>
      <c r="X649" s="16"/>
      <c r="Y649" s="16"/>
      <c r="Z649" s="16"/>
    </row>
    <row r="650" spans="1:26" ht="12.75">
      <c r="A650" s="2">
        <v>38296</v>
      </c>
      <c r="B650" t="s">
        <v>15</v>
      </c>
      <c r="C650">
        <v>-2</v>
      </c>
      <c r="D650" s="4">
        <v>4.32</v>
      </c>
      <c r="E650" s="4">
        <v>293</v>
      </c>
      <c r="F650" s="4">
        <v>177</v>
      </c>
      <c r="G650" s="5">
        <v>79.6</v>
      </c>
      <c r="H650" s="4">
        <v>10.31</v>
      </c>
      <c r="I650" s="4">
        <v>8.94</v>
      </c>
      <c r="S650" s="15"/>
      <c r="T650" s="15"/>
      <c r="U650" s="16"/>
      <c r="V650" s="16"/>
      <c r="W650" s="16"/>
      <c r="X650" s="16"/>
      <c r="Y650" s="16"/>
      <c r="Z650" s="16"/>
    </row>
    <row r="651" spans="1:26" ht="12.75">
      <c r="A651" s="2">
        <v>38296</v>
      </c>
      <c r="B651" t="s">
        <v>15</v>
      </c>
      <c r="C651">
        <v>-3</v>
      </c>
      <c r="D651" s="4">
        <v>4.33</v>
      </c>
      <c r="E651" s="4">
        <v>293</v>
      </c>
      <c r="F651" s="4">
        <v>177</v>
      </c>
      <c r="G651" s="5">
        <v>77.3</v>
      </c>
      <c r="H651" s="4">
        <v>10.03</v>
      </c>
      <c r="I651" s="4">
        <v>8.91</v>
      </c>
      <c r="S651" s="15"/>
      <c r="T651" s="15"/>
      <c r="U651" s="16"/>
      <c r="V651" s="16"/>
      <c r="W651" s="16"/>
      <c r="X651" s="16"/>
      <c r="Y651" s="16"/>
      <c r="Z651" s="16"/>
    </row>
    <row r="652" spans="1:26" ht="12.75">
      <c r="A652" s="2">
        <v>38296</v>
      </c>
      <c r="B652" t="s">
        <v>15</v>
      </c>
      <c r="C652">
        <v>-4</v>
      </c>
      <c r="S652" s="15"/>
      <c r="T652" s="15"/>
      <c r="U652" s="16"/>
      <c r="V652" s="16"/>
      <c r="W652" s="16"/>
      <c r="X652" s="16"/>
      <c r="Y652" s="16"/>
      <c r="Z652" s="16"/>
    </row>
    <row r="653" spans="1:26" ht="12.75">
      <c r="A653" s="2">
        <v>38296</v>
      </c>
      <c r="B653" t="s">
        <v>15</v>
      </c>
      <c r="C653">
        <v>-5</v>
      </c>
      <c r="S653" s="15"/>
      <c r="T653" s="15"/>
      <c r="U653" s="16"/>
      <c r="V653" s="16"/>
      <c r="W653" s="16"/>
      <c r="X653" s="16"/>
      <c r="Y653" s="16"/>
      <c r="Z653" s="16"/>
    </row>
    <row r="654" spans="4:45" s="10" customFormat="1" ht="13.5" thickBot="1">
      <c r="D654" s="11"/>
      <c r="E654" s="11"/>
      <c r="F654" s="11"/>
      <c r="G654" s="12"/>
      <c r="H654" s="11"/>
      <c r="U654" s="11"/>
      <c r="V654" s="11"/>
      <c r="W654" s="11"/>
      <c r="X654" s="11"/>
      <c r="Y654" s="11"/>
      <c r="Z654" s="11"/>
      <c r="AD654" s="11"/>
      <c r="AE654" s="11"/>
      <c r="AF654" s="11"/>
      <c r="AG654" s="12"/>
      <c r="AH654" s="11"/>
      <c r="AI654" s="11"/>
      <c r="AL654" s="13"/>
      <c r="AN654" s="11"/>
      <c r="AO654" s="11"/>
      <c r="AP654" s="11"/>
      <c r="AQ654" s="12"/>
      <c r="AR654" s="11"/>
      <c r="AS654" s="11"/>
    </row>
    <row r="655" spans="1:26" ht="12.75">
      <c r="A655" s="2">
        <v>38309</v>
      </c>
      <c r="B655" t="s">
        <v>2</v>
      </c>
      <c r="C655">
        <v>0</v>
      </c>
      <c r="D655" s="4">
        <v>5.32</v>
      </c>
      <c r="E655" s="4">
        <v>255</v>
      </c>
      <c r="F655" s="4">
        <v>159</v>
      </c>
      <c r="G655" s="5">
        <v>80.7</v>
      </c>
      <c r="H655" s="4">
        <v>10.21</v>
      </c>
      <c r="I655" s="4">
        <v>8.78</v>
      </c>
      <c r="J655" s="18">
        <v>38309</v>
      </c>
      <c r="K655" s="19" t="s">
        <v>7</v>
      </c>
      <c r="L655" s="20" t="s">
        <v>4</v>
      </c>
      <c r="M655" s="20" t="s">
        <v>3</v>
      </c>
      <c r="N655" s="20" t="s">
        <v>6</v>
      </c>
      <c r="O655" s="21" t="s">
        <v>9</v>
      </c>
      <c r="P655" s="20" t="s">
        <v>5</v>
      </c>
      <c r="Q655" s="22" t="s">
        <v>10</v>
      </c>
      <c r="S655" s="15"/>
      <c r="T655" s="15"/>
      <c r="U655" s="16"/>
      <c r="V655" s="16"/>
      <c r="W655" s="16"/>
      <c r="X655" s="16"/>
      <c r="Y655" s="16"/>
      <c r="Z655" s="16"/>
    </row>
    <row r="656" spans="1:26" ht="12.75">
      <c r="A656" s="2">
        <v>38309</v>
      </c>
      <c r="B656" t="s">
        <v>2</v>
      </c>
      <c r="C656">
        <v>-1</v>
      </c>
      <c r="D656" s="4">
        <v>5.32</v>
      </c>
      <c r="E656" s="4">
        <v>255</v>
      </c>
      <c r="F656" s="4">
        <v>159</v>
      </c>
      <c r="G656" s="5">
        <v>81.8</v>
      </c>
      <c r="H656" s="4">
        <v>10.33</v>
      </c>
      <c r="I656" s="4">
        <v>8.75</v>
      </c>
      <c r="J656" s="23"/>
      <c r="K656" s="24">
        <v>0</v>
      </c>
      <c r="L656" s="31">
        <f aca="true" t="shared" si="31" ref="L656:Q659">AVERAGE(D655,D662,D669)</f>
        <v>5.386666666666667</v>
      </c>
      <c r="M656" s="31">
        <f t="shared" si="31"/>
        <v>255</v>
      </c>
      <c r="N656" s="31">
        <f t="shared" si="31"/>
        <v>159.33333333333334</v>
      </c>
      <c r="O656" s="31">
        <f t="shared" si="31"/>
        <v>82.33333333333333</v>
      </c>
      <c r="P656" s="31">
        <f t="shared" si="31"/>
        <v>10.41</v>
      </c>
      <c r="Q656" s="32">
        <f t="shared" si="31"/>
        <v>8.863333333333333</v>
      </c>
      <c r="S656" s="15"/>
      <c r="T656" s="15"/>
      <c r="U656" s="16"/>
      <c r="V656" s="16"/>
      <c r="W656" s="16"/>
      <c r="X656" s="16"/>
      <c r="Y656" s="16"/>
      <c r="Z656" s="16"/>
    </row>
    <row r="657" spans="1:26" ht="12.75">
      <c r="A657" s="2">
        <v>38309</v>
      </c>
      <c r="B657" t="s">
        <v>2</v>
      </c>
      <c r="C657">
        <v>-2</v>
      </c>
      <c r="D657" s="4">
        <v>5.24</v>
      </c>
      <c r="E657" s="4">
        <v>255</v>
      </c>
      <c r="F657" s="4">
        <v>159</v>
      </c>
      <c r="G657" s="5">
        <v>81.2</v>
      </c>
      <c r="H657" s="4">
        <v>10.31</v>
      </c>
      <c r="I657" s="4">
        <v>8.75</v>
      </c>
      <c r="J657" s="23"/>
      <c r="K657" s="24">
        <v>-1</v>
      </c>
      <c r="L657" s="31">
        <f t="shared" si="31"/>
        <v>5.373333333333334</v>
      </c>
      <c r="M657" s="31">
        <f t="shared" si="31"/>
        <v>255</v>
      </c>
      <c r="N657" s="31">
        <f t="shared" si="31"/>
        <v>159.66666666666666</v>
      </c>
      <c r="O657" s="31">
        <f t="shared" si="31"/>
        <v>82.49999999999999</v>
      </c>
      <c r="P657" s="31">
        <f t="shared" si="31"/>
        <v>10.416666666666666</v>
      </c>
      <c r="Q657" s="32">
        <f t="shared" si="31"/>
        <v>8.856666666666666</v>
      </c>
      <c r="S657" s="15"/>
      <c r="T657" s="15"/>
      <c r="U657" s="16"/>
      <c r="V657" s="16"/>
      <c r="W657" s="16"/>
      <c r="X657" s="16"/>
      <c r="Y657" s="16"/>
      <c r="Z657" s="16"/>
    </row>
    <row r="658" spans="1:26" ht="12.75">
      <c r="A658" s="2">
        <v>38309</v>
      </c>
      <c r="B658" t="s">
        <v>2</v>
      </c>
      <c r="C658">
        <v>-3</v>
      </c>
      <c r="J658" s="23"/>
      <c r="K658" s="24">
        <v>-2</v>
      </c>
      <c r="L658" s="31">
        <f t="shared" si="31"/>
        <v>5.336666666666667</v>
      </c>
      <c r="M658" s="31">
        <f t="shared" si="31"/>
        <v>255</v>
      </c>
      <c r="N658" s="31">
        <f t="shared" si="31"/>
        <v>159.33333333333334</v>
      </c>
      <c r="O658" s="31">
        <f t="shared" si="31"/>
        <v>81.80000000000001</v>
      </c>
      <c r="P658" s="31">
        <f t="shared" si="31"/>
        <v>10.343333333333334</v>
      </c>
      <c r="Q658" s="32">
        <f t="shared" si="31"/>
        <v>8.85</v>
      </c>
      <c r="S658" s="15"/>
      <c r="T658" s="15"/>
      <c r="U658" s="16"/>
      <c r="V658" s="16"/>
      <c r="W658" s="16"/>
      <c r="X658" s="16"/>
      <c r="Y658" s="16"/>
      <c r="Z658" s="16"/>
    </row>
    <row r="659" spans="1:26" ht="12.75">
      <c r="A659" s="2">
        <v>38309</v>
      </c>
      <c r="B659" t="s">
        <v>2</v>
      </c>
      <c r="C659">
        <v>-4</v>
      </c>
      <c r="J659" s="23"/>
      <c r="K659" s="24">
        <v>-3</v>
      </c>
      <c r="L659" s="31">
        <f t="shared" si="31"/>
        <v>5.37</v>
      </c>
      <c r="M659" s="31">
        <f t="shared" si="31"/>
        <v>255.5</v>
      </c>
      <c r="N659" s="31">
        <f t="shared" si="31"/>
        <v>160</v>
      </c>
      <c r="O659" s="31">
        <f t="shared" si="31"/>
        <v>78</v>
      </c>
      <c r="P659" s="31">
        <f t="shared" si="31"/>
        <v>9.89</v>
      </c>
      <c r="Q659" s="32">
        <f t="shared" si="31"/>
        <v>8.899999999999999</v>
      </c>
      <c r="S659" s="15"/>
      <c r="T659" s="15"/>
      <c r="U659" s="16"/>
      <c r="V659" s="16"/>
      <c r="W659" s="16"/>
      <c r="X659" s="16"/>
      <c r="Y659" s="16"/>
      <c r="Z659" s="16"/>
    </row>
    <row r="660" spans="1:26" ht="12.75">
      <c r="A660" s="2">
        <v>38309</v>
      </c>
      <c r="B660" t="s">
        <v>2</v>
      </c>
      <c r="C660">
        <v>-5</v>
      </c>
      <c r="J660" s="23"/>
      <c r="K660" s="24">
        <v>-4</v>
      </c>
      <c r="L660" s="31"/>
      <c r="M660" s="31"/>
      <c r="N660" s="31"/>
      <c r="O660" s="31"/>
      <c r="P660" s="31"/>
      <c r="Q660" s="32"/>
      <c r="S660" s="15"/>
      <c r="T660" s="15"/>
      <c r="U660" s="16"/>
      <c r="V660" s="16"/>
      <c r="W660" s="16"/>
      <c r="X660" s="16"/>
      <c r="Y660" s="16"/>
      <c r="Z660" s="16"/>
    </row>
    <row r="661" spans="1:26" ht="13.5" thickBot="1">
      <c r="A661" s="2"/>
      <c r="B661" s="15"/>
      <c r="C661" s="15"/>
      <c r="J661" s="27"/>
      <c r="K661" s="28">
        <v>-5</v>
      </c>
      <c r="L661" s="33"/>
      <c r="M661" s="33"/>
      <c r="N661" s="33"/>
      <c r="O661" s="33"/>
      <c r="P661" s="33"/>
      <c r="Q661" s="34"/>
      <c r="S661" s="15"/>
      <c r="T661" s="15"/>
      <c r="U661" s="16"/>
      <c r="V661" s="16"/>
      <c r="W661" s="16"/>
      <c r="X661" s="16"/>
      <c r="Y661" s="16"/>
      <c r="Z661" s="16"/>
    </row>
    <row r="662" spans="1:26" ht="12.75">
      <c r="A662" s="2">
        <v>38309</v>
      </c>
      <c r="B662" t="s">
        <v>8</v>
      </c>
      <c r="C662">
        <v>0</v>
      </c>
      <c r="D662" s="4">
        <v>5.64</v>
      </c>
      <c r="E662" s="4">
        <v>255</v>
      </c>
      <c r="F662" s="4">
        <v>161</v>
      </c>
      <c r="G662" s="5">
        <v>85.1</v>
      </c>
      <c r="H662" s="4">
        <v>10.72</v>
      </c>
      <c r="I662" s="4">
        <v>8.85</v>
      </c>
      <c r="S662" s="15"/>
      <c r="T662" s="15"/>
      <c r="U662" s="16"/>
      <c r="V662" s="16"/>
      <c r="W662" s="16"/>
      <c r="X662" s="16"/>
      <c r="Y662" s="16"/>
      <c r="Z662" s="16"/>
    </row>
    <row r="663" spans="1:26" ht="12.75">
      <c r="A663" s="2">
        <v>38309</v>
      </c>
      <c r="B663" t="s">
        <v>8</v>
      </c>
      <c r="C663">
        <v>-1</v>
      </c>
      <c r="D663" s="4">
        <v>5.61</v>
      </c>
      <c r="E663" s="4">
        <v>255</v>
      </c>
      <c r="F663" s="4">
        <v>161</v>
      </c>
      <c r="G663" s="5">
        <v>85.1</v>
      </c>
      <c r="H663" s="4">
        <v>10.68</v>
      </c>
      <c r="I663" s="4">
        <v>8.87</v>
      </c>
      <c r="S663" s="15"/>
      <c r="T663" s="15"/>
      <c r="U663" s="16"/>
      <c r="V663" s="16"/>
      <c r="W663" s="16"/>
      <c r="X663" s="16"/>
      <c r="Y663" s="16"/>
      <c r="Z663" s="16"/>
    </row>
    <row r="664" spans="1:26" ht="12.75">
      <c r="A664" s="2">
        <v>38309</v>
      </c>
      <c r="B664" t="s">
        <v>8</v>
      </c>
      <c r="C664">
        <v>-2</v>
      </c>
      <c r="D664" s="4">
        <v>5.58</v>
      </c>
      <c r="E664" s="4">
        <v>255</v>
      </c>
      <c r="F664" s="4">
        <v>161</v>
      </c>
      <c r="G664" s="5">
        <v>83.9</v>
      </c>
      <c r="H664" s="4">
        <v>10.53</v>
      </c>
      <c r="I664" s="4">
        <v>8.86</v>
      </c>
      <c r="S664" s="15"/>
      <c r="T664" s="15"/>
      <c r="U664" s="16"/>
      <c r="V664" s="16"/>
      <c r="W664" s="16"/>
      <c r="X664" s="16"/>
      <c r="Y664" s="16"/>
      <c r="Z664" s="16"/>
    </row>
    <row r="665" spans="1:26" ht="12.75">
      <c r="A665" s="2">
        <v>38309</v>
      </c>
      <c r="B665" t="s">
        <v>8</v>
      </c>
      <c r="C665">
        <v>-3</v>
      </c>
      <c r="D665" s="4">
        <v>5.54</v>
      </c>
      <c r="E665" s="4">
        <v>256</v>
      </c>
      <c r="F665" s="4">
        <v>161</v>
      </c>
      <c r="G665" s="5">
        <v>77.7</v>
      </c>
      <c r="H665" s="4">
        <v>9.82</v>
      </c>
      <c r="I665" s="4">
        <v>8.86</v>
      </c>
      <c r="S665" s="15"/>
      <c r="T665" s="15"/>
      <c r="U665" s="16"/>
      <c r="V665" s="16"/>
      <c r="W665" s="16"/>
      <c r="X665" s="16"/>
      <c r="Y665" s="16"/>
      <c r="Z665" s="16"/>
    </row>
    <row r="666" spans="1:26" ht="12.75">
      <c r="A666" s="2">
        <v>38309</v>
      </c>
      <c r="B666" t="s">
        <v>8</v>
      </c>
      <c r="C666">
        <v>-4</v>
      </c>
      <c r="S666" s="15"/>
      <c r="T666" s="15"/>
      <c r="U666" s="16"/>
      <c r="V666" s="16"/>
      <c r="W666" s="16"/>
      <c r="X666" s="16"/>
      <c r="Y666" s="16"/>
      <c r="Z666" s="16"/>
    </row>
    <row r="667" spans="1:26" ht="12.75">
      <c r="A667" s="2">
        <v>38309</v>
      </c>
      <c r="B667" t="s">
        <v>8</v>
      </c>
      <c r="C667">
        <v>-5</v>
      </c>
      <c r="S667" s="15"/>
      <c r="T667" s="15"/>
      <c r="U667" s="16"/>
      <c r="V667" s="16"/>
      <c r="W667" s="16"/>
      <c r="X667" s="16"/>
      <c r="Y667" s="16"/>
      <c r="Z667" s="16"/>
    </row>
    <row r="668" spans="1:26" ht="12.75">
      <c r="A668" s="2"/>
      <c r="S668" s="15"/>
      <c r="T668" s="15"/>
      <c r="U668" s="16"/>
      <c r="V668" s="16"/>
      <c r="W668" s="16"/>
      <c r="X668" s="16"/>
      <c r="Y668" s="16"/>
      <c r="Z668" s="16"/>
    </row>
    <row r="669" spans="1:26" ht="12.75">
      <c r="A669" s="2">
        <v>38309</v>
      </c>
      <c r="B669" t="s">
        <v>15</v>
      </c>
      <c r="C669">
        <v>0</v>
      </c>
      <c r="D669" s="4">
        <v>5.2</v>
      </c>
      <c r="E669" s="4">
        <v>255</v>
      </c>
      <c r="F669" s="4">
        <v>158</v>
      </c>
      <c r="G669" s="5">
        <v>81.2</v>
      </c>
      <c r="H669" s="4">
        <v>10.3</v>
      </c>
      <c r="I669" s="4">
        <v>8.96</v>
      </c>
      <c r="S669" s="15"/>
      <c r="T669" s="15"/>
      <c r="U669" s="16"/>
      <c r="V669" s="16"/>
      <c r="W669" s="16"/>
      <c r="X669" s="16"/>
      <c r="Y669" s="16"/>
      <c r="Z669" s="16"/>
    </row>
    <row r="670" spans="1:26" ht="12.75">
      <c r="A670" s="2">
        <v>38309</v>
      </c>
      <c r="B670" t="s">
        <v>15</v>
      </c>
      <c r="C670">
        <v>-1</v>
      </c>
      <c r="D670" s="4">
        <v>5.19</v>
      </c>
      <c r="E670" s="4">
        <v>255</v>
      </c>
      <c r="F670" s="4">
        <v>159</v>
      </c>
      <c r="G670" s="5">
        <v>80.6</v>
      </c>
      <c r="H670" s="4">
        <v>10.24</v>
      </c>
      <c r="I670" s="4">
        <v>8.95</v>
      </c>
      <c r="S670" s="15"/>
      <c r="T670" s="15"/>
      <c r="U670" s="16"/>
      <c r="V670" s="16"/>
      <c r="W670" s="16"/>
      <c r="X670" s="16"/>
      <c r="Y670" s="16"/>
      <c r="Z670" s="16"/>
    </row>
    <row r="671" spans="1:26" ht="12.75">
      <c r="A671" s="2">
        <v>38309</v>
      </c>
      <c r="B671" t="s">
        <v>15</v>
      </c>
      <c r="C671">
        <v>-2</v>
      </c>
      <c r="D671" s="4">
        <v>5.19</v>
      </c>
      <c r="E671" s="4">
        <v>255</v>
      </c>
      <c r="F671" s="4">
        <v>158</v>
      </c>
      <c r="G671" s="5">
        <v>80.3</v>
      </c>
      <c r="H671" s="4">
        <v>10.19</v>
      </c>
      <c r="I671" s="4">
        <v>8.94</v>
      </c>
      <c r="S671" s="15"/>
      <c r="T671" s="15"/>
      <c r="U671" s="16"/>
      <c r="V671" s="16"/>
      <c r="W671" s="16"/>
      <c r="X671" s="16"/>
      <c r="Y671" s="16"/>
      <c r="Z671" s="16"/>
    </row>
    <row r="672" spans="1:26" ht="12.75">
      <c r="A672" s="2">
        <v>38309</v>
      </c>
      <c r="B672" t="s">
        <v>15</v>
      </c>
      <c r="C672">
        <v>-3</v>
      </c>
      <c r="D672" s="4">
        <v>5.2</v>
      </c>
      <c r="E672" s="4">
        <v>255</v>
      </c>
      <c r="F672" s="4">
        <v>159</v>
      </c>
      <c r="G672" s="5">
        <v>78.3</v>
      </c>
      <c r="H672" s="4">
        <v>9.96</v>
      </c>
      <c r="I672" s="4">
        <v>8.94</v>
      </c>
      <c r="S672" s="15"/>
      <c r="T672" s="15"/>
      <c r="U672" s="16"/>
      <c r="V672" s="16"/>
      <c r="W672" s="16"/>
      <c r="X672" s="16"/>
      <c r="Y672" s="16"/>
      <c r="Z672" s="16"/>
    </row>
    <row r="673" spans="1:26" ht="12.75">
      <c r="A673" s="2">
        <v>38309</v>
      </c>
      <c r="B673" t="s">
        <v>15</v>
      </c>
      <c r="C673">
        <v>-4</v>
      </c>
      <c r="S673" s="15"/>
      <c r="T673" s="15"/>
      <c r="U673" s="16"/>
      <c r="V673" s="16"/>
      <c r="W673" s="16"/>
      <c r="X673" s="16"/>
      <c r="Y673" s="16"/>
      <c r="Z673" s="16"/>
    </row>
    <row r="674" spans="1:26" ht="12.75">
      <c r="A674" s="2">
        <v>38296</v>
      </c>
      <c r="B674" t="s">
        <v>15</v>
      </c>
      <c r="C674">
        <v>-5</v>
      </c>
      <c r="S674" s="15"/>
      <c r="T674" s="15"/>
      <c r="U674" s="16"/>
      <c r="V674" s="16"/>
      <c r="W674" s="16"/>
      <c r="X674" s="16"/>
      <c r="Y674" s="16"/>
      <c r="Z674" s="16"/>
    </row>
    <row r="675" spans="4:45" s="10" customFormat="1" ht="13.5" thickBot="1">
      <c r="D675" s="11"/>
      <c r="E675" s="11"/>
      <c r="F675" s="11"/>
      <c r="G675" s="12"/>
      <c r="H675" s="11"/>
      <c r="U675" s="11"/>
      <c r="V675" s="11"/>
      <c r="W675" s="11"/>
      <c r="X675" s="11"/>
      <c r="Y675" s="11"/>
      <c r="Z675" s="11"/>
      <c r="AD675" s="11"/>
      <c r="AE675" s="11"/>
      <c r="AF675" s="11"/>
      <c r="AG675" s="12"/>
      <c r="AH675" s="11"/>
      <c r="AI675" s="11"/>
      <c r="AL675" s="13"/>
      <c r="AN675" s="11"/>
      <c r="AO675" s="11"/>
      <c r="AP675" s="11"/>
      <c r="AQ675" s="12"/>
      <c r="AR675" s="11"/>
      <c r="AS675" s="11"/>
    </row>
    <row r="676" spans="1:26" ht="12.75">
      <c r="A676" s="2">
        <v>38453</v>
      </c>
      <c r="B676" t="s">
        <v>2</v>
      </c>
      <c r="C676">
        <v>0</v>
      </c>
      <c r="D676" s="4">
        <v>8.03</v>
      </c>
      <c r="E676" s="4">
        <v>0.527</v>
      </c>
      <c r="F676" s="4">
        <v>0.356</v>
      </c>
      <c r="G676" s="5">
        <v>76.8</v>
      </c>
      <c r="H676" s="4">
        <v>9.07</v>
      </c>
      <c r="I676" s="4">
        <v>8.89</v>
      </c>
      <c r="J676" s="18">
        <v>38453</v>
      </c>
      <c r="K676" s="19" t="s">
        <v>7</v>
      </c>
      <c r="L676" s="20" t="s">
        <v>4</v>
      </c>
      <c r="M676" s="20" t="s">
        <v>3</v>
      </c>
      <c r="N676" s="20" t="s">
        <v>6</v>
      </c>
      <c r="O676" s="21" t="s">
        <v>9</v>
      </c>
      <c r="P676" s="20" t="s">
        <v>5</v>
      </c>
      <c r="Q676" s="22" t="s">
        <v>10</v>
      </c>
      <c r="S676" s="15"/>
      <c r="T676" s="15"/>
      <c r="U676" s="16"/>
      <c r="V676" s="16"/>
      <c r="W676" s="16"/>
      <c r="X676" s="16"/>
      <c r="Y676" s="16"/>
      <c r="Z676" s="16"/>
    </row>
    <row r="677" spans="1:26" ht="12.75">
      <c r="A677" s="2">
        <v>38453</v>
      </c>
      <c r="B677" t="s">
        <v>2</v>
      </c>
      <c r="C677">
        <v>-1</v>
      </c>
      <c r="D677" s="4">
        <v>8.04</v>
      </c>
      <c r="E677" s="4">
        <v>0.527</v>
      </c>
      <c r="F677" s="4">
        <v>0.357</v>
      </c>
      <c r="G677" s="5">
        <v>76.4</v>
      </c>
      <c r="H677" s="4">
        <v>9.03</v>
      </c>
      <c r="I677" s="4">
        <v>8.81</v>
      </c>
      <c r="J677" s="23"/>
      <c r="K677" s="24">
        <v>0</v>
      </c>
      <c r="L677" s="31">
        <f aca="true" t="shared" si="32" ref="L677:Q680">AVERAGE(D676,D683,D690)</f>
        <v>7.986666666666667</v>
      </c>
      <c r="M677" s="31">
        <f t="shared" si="32"/>
        <v>0.5306666666666667</v>
      </c>
      <c r="N677" s="31">
        <f t="shared" si="32"/>
        <v>0.35799999999999993</v>
      </c>
      <c r="O677" s="31">
        <f t="shared" si="32"/>
        <v>80.10000000000001</v>
      </c>
      <c r="P677" s="31">
        <f t="shared" si="32"/>
        <v>9.48</v>
      </c>
      <c r="Q677" s="32">
        <f t="shared" si="32"/>
        <v>8.78</v>
      </c>
      <c r="S677" s="15"/>
      <c r="T677" s="15"/>
      <c r="U677" s="16"/>
      <c r="V677" s="16"/>
      <c r="W677" s="16"/>
      <c r="X677" s="16"/>
      <c r="Y677" s="16"/>
      <c r="Z677" s="16"/>
    </row>
    <row r="678" spans="1:26" ht="12.75">
      <c r="A678" s="2">
        <v>38453</v>
      </c>
      <c r="B678" t="s">
        <v>2</v>
      </c>
      <c r="C678">
        <v>-2</v>
      </c>
      <c r="D678" s="4">
        <v>8.07</v>
      </c>
      <c r="E678" s="4">
        <v>0.527</v>
      </c>
      <c r="F678" s="4">
        <v>0.357</v>
      </c>
      <c r="G678" s="5">
        <v>76.3</v>
      </c>
      <c r="H678" s="4">
        <v>9.01</v>
      </c>
      <c r="I678" s="4">
        <v>8.73</v>
      </c>
      <c r="J678" s="23"/>
      <c r="K678" s="24">
        <v>-1</v>
      </c>
      <c r="L678" s="31">
        <f t="shared" si="32"/>
        <v>7.949999999999999</v>
      </c>
      <c r="M678" s="31">
        <f t="shared" si="32"/>
        <v>0.5306666666666667</v>
      </c>
      <c r="N678" s="31">
        <f t="shared" si="32"/>
        <v>0.35833333333333334</v>
      </c>
      <c r="O678" s="31">
        <f t="shared" si="32"/>
        <v>77.06666666666668</v>
      </c>
      <c r="P678" s="31">
        <f t="shared" si="32"/>
        <v>9.116666666666667</v>
      </c>
      <c r="Q678" s="32">
        <f t="shared" si="32"/>
        <v>8.643333333333333</v>
      </c>
      <c r="S678" s="15"/>
      <c r="T678" s="15"/>
      <c r="U678" s="16"/>
      <c r="V678" s="16"/>
      <c r="W678" s="16"/>
      <c r="X678" s="16"/>
      <c r="Y678" s="16"/>
      <c r="Z678" s="16"/>
    </row>
    <row r="679" spans="1:26" ht="12.75">
      <c r="A679" s="2">
        <v>38453</v>
      </c>
      <c r="B679" t="s">
        <v>2</v>
      </c>
      <c r="C679">
        <v>-3</v>
      </c>
      <c r="D679" s="4">
        <v>8.06</v>
      </c>
      <c r="E679" s="4">
        <v>0.528</v>
      </c>
      <c r="F679" s="4">
        <v>0.357</v>
      </c>
      <c r="G679" s="5">
        <v>72.1</v>
      </c>
      <c r="H679" s="4">
        <v>8.58</v>
      </c>
      <c r="I679" s="4">
        <v>8.66</v>
      </c>
      <c r="J679" s="23"/>
      <c r="K679" s="24">
        <v>-2</v>
      </c>
      <c r="L679" s="31">
        <f t="shared" si="32"/>
        <v>7.8566666666666665</v>
      </c>
      <c r="M679" s="31">
        <f t="shared" si="32"/>
        <v>0.5303333333333334</v>
      </c>
      <c r="N679" s="31">
        <f t="shared" si="32"/>
        <v>0.35666666666666663</v>
      </c>
      <c r="O679" s="31">
        <f t="shared" si="32"/>
        <v>76.2</v>
      </c>
      <c r="P679" s="31">
        <f t="shared" si="32"/>
        <v>9.036666666666667</v>
      </c>
      <c r="Q679" s="32">
        <f t="shared" si="32"/>
        <v>8.6</v>
      </c>
      <c r="S679" s="15"/>
      <c r="T679" s="15"/>
      <c r="U679" s="16"/>
      <c r="V679" s="16"/>
      <c r="W679" s="16"/>
      <c r="X679" s="16"/>
      <c r="Y679" s="16"/>
      <c r="Z679" s="16"/>
    </row>
    <row r="680" spans="1:26" ht="12.75">
      <c r="A680" s="2">
        <v>38453</v>
      </c>
      <c r="B680" t="s">
        <v>2</v>
      </c>
      <c r="C680">
        <v>-4</v>
      </c>
      <c r="J680" s="23"/>
      <c r="K680" s="24">
        <v>-3</v>
      </c>
      <c r="L680" s="31">
        <f t="shared" si="32"/>
        <v>7.69</v>
      </c>
      <c r="M680" s="31">
        <f t="shared" si="32"/>
        <v>0.53</v>
      </c>
      <c r="N680" s="31">
        <f t="shared" si="32"/>
        <v>0.355</v>
      </c>
      <c r="O680" s="31">
        <f t="shared" si="32"/>
        <v>73.56666666666666</v>
      </c>
      <c r="P680" s="31">
        <f t="shared" si="32"/>
        <v>8.78</v>
      </c>
      <c r="Q680" s="32">
        <f t="shared" si="32"/>
        <v>8.563333333333333</v>
      </c>
      <c r="S680" s="15"/>
      <c r="T680" s="15"/>
      <c r="U680" s="16"/>
      <c r="V680" s="16"/>
      <c r="W680" s="16"/>
      <c r="X680" s="16"/>
      <c r="Y680" s="16"/>
      <c r="Z680" s="16"/>
    </row>
    <row r="681" spans="1:26" ht="12.75">
      <c r="A681" s="2">
        <v>38453</v>
      </c>
      <c r="B681" t="s">
        <v>2</v>
      </c>
      <c r="C681">
        <v>-5</v>
      </c>
      <c r="J681" s="23"/>
      <c r="K681" s="24">
        <v>-4</v>
      </c>
      <c r="L681" s="31"/>
      <c r="M681" s="31"/>
      <c r="N681" s="31"/>
      <c r="O681" s="31"/>
      <c r="P681" s="31"/>
      <c r="Q681" s="32"/>
      <c r="S681" s="15"/>
      <c r="T681" s="15"/>
      <c r="U681" s="16"/>
      <c r="V681" s="16"/>
      <c r="W681" s="16"/>
      <c r="X681" s="16"/>
      <c r="Y681" s="16"/>
      <c r="Z681" s="16"/>
    </row>
    <row r="682" spans="1:26" ht="13.5" thickBot="1">
      <c r="A682" s="2"/>
      <c r="B682" s="15"/>
      <c r="C682" s="15"/>
      <c r="J682" s="27"/>
      <c r="K682" s="28">
        <v>-5</v>
      </c>
      <c r="L682" s="33"/>
      <c r="M682" s="33"/>
      <c r="N682" s="33"/>
      <c r="O682" s="33"/>
      <c r="P682" s="33"/>
      <c r="Q682" s="34"/>
      <c r="S682" s="15"/>
      <c r="T682" s="15"/>
      <c r="U682" s="16"/>
      <c r="V682" s="16"/>
      <c r="W682" s="16"/>
      <c r="X682" s="16"/>
      <c r="Y682" s="16"/>
      <c r="Z682" s="16"/>
    </row>
    <row r="683" spans="1:26" ht="12.75">
      <c r="A683" s="2">
        <v>38453</v>
      </c>
      <c r="B683" t="s">
        <v>8</v>
      </c>
      <c r="C683">
        <v>0</v>
      </c>
      <c r="D683" s="4">
        <v>8.24</v>
      </c>
      <c r="E683" s="4">
        <v>0.533</v>
      </c>
      <c r="F683" s="4">
        <v>0.362</v>
      </c>
      <c r="G683" s="5">
        <v>81.3</v>
      </c>
      <c r="H683" s="4">
        <v>9.57</v>
      </c>
      <c r="I683" s="4">
        <v>8.61</v>
      </c>
      <c r="S683" s="15"/>
      <c r="T683" s="15"/>
      <c r="U683" s="16"/>
      <c r="V683" s="16"/>
      <c r="W683" s="16"/>
      <c r="X683" s="16"/>
      <c r="Y683" s="16"/>
      <c r="Z683" s="16"/>
    </row>
    <row r="684" spans="1:26" ht="12.75">
      <c r="A684" s="2">
        <v>38453</v>
      </c>
      <c r="B684" t="s">
        <v>8</v>
      </c>
      <c r="C684">
        <v>-1</v>
      </c>
      <c r="D684" s="4">
        <v>8.19</v>
      </c>
      <c r="E684" s="4">
        <v>0.533</v>
      </c>
      <c r="F684" s="4">
        <v>0.362</v>
      </c>
      <c r="G684" s="5">
        <v>78.4</v>
      </c>
      <c r="H684" s="4">
        <v>9.22</v>
      </c>
      <c r="I684" s="4">
        <v>8.59</v>
      </c>
      <c r="S684" s="15"/>
      <c r="T684" s="15"/>
      <c r="U684" s="16"/>
      <c r="V684" s="16"/>
      <c r="W684" s="16"/>
      <c r="X684" s="16"/>
      <c r="Y684" s="16"/>
      <c r="Z684" s="16"/>
    </row>
    <row r="685" spans="1:26" ht="12.75">
      <c r="A685" s="2">
        <v>38453</v>
      </c>
      <c r="B685" t="s">
        <v>8</v>
      </c>
      <c r="C685">
        <v>-2</v>
      </c>
      <c r="D685" s="4">
        <v>7.92</v>
      </c>
      <c r="E685" s="4">
        <v>0.531</v>
      </c>
      <c r="F685" s="4">
        <v>0.358</v>
      </c>
      <c r="G685" s="5">
        <v>76.7</v>
      </c>
      <c r="H685" s="4">
        <v>9.07</v>
      </c>
      <c r="I685" s="4">
        <v>8.56</v>
      </c>
      <c r="S685" s="15"/>
      <c r="T685" s="15"/>
      <c r="U685" s="16"/>
      <c r="V685" s="16"/>
      <c r="W685" s="16"/>
      <c r="X685" s="16"/>
      <c r="Y685" s="16"/>
      <c r="Z685" s="16"/>
    </row>
    <row r="686" spans="1:26" ht="12.75">
      <c r="A686" s="2">
        <v>38453</v>
      </c>
      <c r="B686" t="s">
        <v>8</v>
      </c>
      <c r="C686">
        <v>-3</v>
      </c>
      <c r="D686" s="4">
        <v>7.57</v>
      </c>
      <c r="E686" s="4">
        <v>0.53</v>
      </c>
      <c r="F686" s="4">
        <v>0.354</v>
      </c>
      <c r="G686" s="5">
        <v>74</v>
      </c>
      <c r="H686" s="4">
        <v>8.82</v>
      </c>
      <c r="I686" s="4">
        <v>8.53</v>
      </c>
      <c r="S686" s="15"/>
      <c r="T686" s="15"/>
      <c r="U686" s="16"/>
      <c r="V686" s="16"/>
      <c r="W686" s="16"/>
      <c r="X686" s="16"/>
      <c r="Y686" s="16"/>
      <c r="Z686" s="16"/>
    </row>
    <row r="687" spans="1:26" ht="12.75">
      <c r="A687" s="2">
        <v>38453</v>
      </c>
      <c r="B687" t="s">
        <v>8</v>
      </c>
      <c r="C687">
        <v>-4</v>
      </c>
      <c r="S687" s="15"/>
      <c r="T687" s="15"/>
      <c r="U687" s="16"/>
      <c r="V687" s="16"/>
      <c r="W687" s="16"/>
      <c r="X687" s="16"/>
      <c r="Y687" s="16"/>
      <c r="Z687" s="16"/>
    </row>
    <row r="688" spans="1:26" ht="12.75">
      <c r="A688" s="2">
        <v>38453</v>
      </c>
      <c r="B688" t="s">
        <v>8</v>
      </c>
      <c r="C688">
        <v>-5</v>
      </c>
      <c r="S688" s="15"/>
      <c r="T688" s="15"/>
      <c r="U688" s="16"/>
      <c r="V688" s="16"/>
      <c r="W688" s="16"/>
      <c r="X688" s="16"/>
      <c r="Y688" s="16"/>
      <c r="Z688" s="16"/>
    </row>
    <row r="689" spans="1:26" ht="12.75">
      <c r="A689" s="2"/>
      <c r="S689" s="15"/>
      <c r="T689" s="15"/>
      <c r="U689" s="16"/>
      <c r="V689" s="16"/>
      <c r="W689" s="16"/>
      <c r="X689" s="16"/>
      <c r="Y689" s="16"/>
      <c r="Z689" s="16"/>
    </row>
    <row r="690" spans="1:26" ht="12.75">
      <c r="A690" s="2">
        <v>38453</v>
      </c>
      <c r="B690" t="s">
        <v>15</v>
      </c>
      <c r="C690">
        <v>0</v>
      </c>
      <c r="D690" s="4">
        <v>7.69</v>
      </c>
      <c r="E690" s="4">
        <v>0.532</v>
      </c>
      <c r="F690" s="4">
        <v>0.356</v>
      </c>
      <c r="G690" s="5">
        <v>82.2</v>
      </c>
      <c r="H690" s="4">
        <v>9.8</v>
      </c>
      <c r="I690" s="4">
        <v>8.84</v>
      </c>
      <c r="S690" s="15"/>
      <c r="T690" s="15"/>
      <c r="U690" s="16"/>
      <c r="V690" s="16"/>
      <c r="W690" s="16"/>
      <c r="X690" s="16"/>
      <c r="Y690" s="16"/>
      <c r="Z690" s="16"/>
    </row>
    <row r="691" spans="1:26" ht="12.75">
      <c r="A691" s="2">
        <v>38453</v>
      </c>
      <c r="B691" t="s">
        <v>15</v>
      </c>
      <c r="C691">
        <v>-1</v>
      </c>
      <c r="D691" s="4">
        <v>7.62</v>
      </c>
      <c r="E691" s="4">
        <v>0.532</v>
      </c>
      <c r="F691" s="4">
        <v>0.356</v>
      </c>
      <c r="G691" s="5">
        <v>76.4</v>
      </c>
      <c r="H691" s="4">
        <v>9.1</v>
      </c>
      <c r="I691" s="4">
        <v>8.53</v>
      </c>
      <c r="S691" s="15"/>
      <c r="T691" s="15"/>
      <c r="U691" s="16"/>
      <c r="V691" s="16"/>
      <c r="W691" s="16"/>
      <c r="X691" s="16"/>
      <c r="Y691" s="16"/>
      <c r="Z691" s="16"/>
    </row>
    <row r="692" spans="1:26" ht="12.75">
      <c r="A692" s="2">
        <v>38453</v>
      </c>
      <c r="B692" t="s">
        <v>15</v>
      </c>
      <c r="C692">
        <v>-2</v>
      </c>
      <c r="D692" s="4">
        <v>7.58</v>
      </c>
      <c r="E692" s="4">
        <v>0.533</v>
      </c>
      <c r="F692" s="4">
        <v>0.355</v>
      </c>
      <c r="G692" s="5">
        <v>75.6</v>
      </c>
      <c r="H692" s="4">
        <v>9.03</v>
      </c>
      <c r="I692" s="4">
        <v>8.51</v>
      </c>
      <c r="S692" s="15"/>
      <c r="T692" s="15"/>
      <c r="U692" s="16"/>
      <c r="V692" s="16"/>
      <c r="W692" s="16"/>
      <c r="X692" s="16"/>
      <c r="Y692" s="16"/>
      <c r="Z692" s="16"/>
    </row>
    <row r="693" spans="1:26" ht="12.75">
      <c r="A693" s="2">
        <v>38453</v>
      </c>
      <c r="B693" t="s">
        <v>15</v>
      </c>
      <c r="C693">
        <v>-3</v>
      </c>
      <c r="D693" s="4">
        <v>7.44</v>
      </c>
      <c r="E693" s="4">
        <v>0.532</v>
      </c>
      <c r="F693" s="4">
        <v>0.354</v>
      </c>
      <c r="G693" s="5">
        <v>74.6</v>
      </c>
      <c r="H693" s="4">
        <v>8.94</v>
      </c>
      <c r="I693" s="4">
        <v>8.5</v>
      </c>
      <c r="S693" s="15"/>
      <c r="T693" s="15"/>
      <c r="U693" s="16"/>
      <c r="V693" s="16"/>
      <c r="W693" s="16"/>
      <c r="X693" s="16"/>
      <c r="Y693" s="16"/>
      <c r="Z693" s="16"/>
    </row>
    <row r="694" spans="1:26" ht="12.75">
      <c r="A694" s="2">
        <v>38453</v>
      </c>
      <c r="B694" t="s">
        <v>15</v>
      </c>
      <c r="C694">
        <v>-4</v>
      </c>
      <c r="D694" s="4">
        <v>7.32</v>
      </c>
      <c r="E694" s="4">
        <v>0.532</v>
      </c>
      <c r="F694" s="4">
        <v>0.352</v>
      </c>
      <c r="G694" s="5">
        <v>73.9</v>
      </c>
      <c r="H694" s="4">
        <v>8.89</v>
      </c>
      <c r="I694" s="4">
        <v>8.48</v>
      </c>
      <c r="S694" s="15"/>
      <c r="T694" s="15"/>
      <c r="U694" s="16"/>
      <c r="V694" s="16"/>
      <c r="W694" s="16"/>
      <c r="X694" s="16"/>
      <c r="Y694" s="16"/>
      <c r="Z694" s="16"/>
    </row>
    <row r="695" spans="1:26" ht="12.75">
      <c r="A695" s="2">
        <v>38453</v>
      </c>
      <c r="B695" t="s">
        <v>15</v>
      </c>
      <c r="C695">
        <v>-5</v>
      </c>
      <c r="S695" s="15"/>
      <c r="T695" s="15"/>
      <c r="U695" s="16"/>
      <c r="V695" s="16"/>
      <c r="W695" s="16"/>
      <c r="X695" s="16"/>
      <c r="Y695" s="16"/>
      <c r="Z695" s="16"/>
    </row>
    <row r="696" spans="4:45" s="10" customFormat="1" ht="13.5" thickBot="1">
      <c r="D696" s="11"/>
      <c r="E696" s="11"/>
      <c r="F696" s="11"/>
      <c r="G696" s="12"/>
      <c r="H696" s="11"/>
      <c r="U696" s="11"/>
      <c r="V696" s="11"/>
      <c r="W696" s="11"/>
      <c r="X696" s="11"/>
      <c r="Y696" s="11"/>
      <c r="Z696" s="11"/>
      <c r="AD696" s="11"/>
      <c r="AE696" s="11"/>
      <c r="AF696" s="11"/>
      <c r="AG696" s="12"/>
      <c r="AH696" s="11"/>
      <c r="AI696" s="11"/>
      <c r="AL696" s="13"/>
      <c r="AN696" s="11"/>
      <c r="AO696" s="11"/>
      <c r="AP696" s="11"/>
      <c r="AQ696" s="12"/>
      <c r="AR696" s="11"/>
      <c r="AS696" s="11"/>
    </row>
    <row r="697" spans="1:26" ht="12.75">
      <c r="A697" s="2">
        <v>38467</v>
      </c>
      <c r="B697" t="s">
        <v>2</v>
      </c>
      <c r="C697">
        <v>0</v>
      </c>
      <c r="D697" s="4">
        <v>8.59</v>
      </c>
      <c r="E697" s="4">
        <v>0.518</v>
      </c>
      <c r="F697" s="4">
        <v>0.356</v>
      </c>
      <c r="G697" s="5">
        <v>84.5</v>
      </c>
      <c r="H697" s="4">
        <v>9.83</v>
      </c>
      <c r="I697" s="4">
        <v>8.45</v>
      </c>
      <c r="J697" s="18">
        <v>38467</v>
      </c>
      <c r="K697" s="19" t="s">
        <v>7</v>
      </c>
      <c r="L697" s="20" t="s">
        <v>4</v>
      </c>
      <c r="M697" s="20" t="s">
        <v>3</v>
      </c>
      <c r="N697" s="20" t="s">
        <v>6</v>
      </c>
      <c r="O697" s="21" t="s">
        <v>9</v>
      </c>
      <c r="P697" s="20" t="s">
        <v>5</v>
      </c>
      <c r="Q697" s="22" t="s">
        <v>10</v>
      </c>
      <c r="S697" s="15"/>
      <c r="T697" s="15"/>
      <c r="U697" s="16"/>
      <c r="V697" s="16"/>
      <c r="W697" s="16"/>
      <c r="X697" s="16"/>
      <c r="Y697" s="16"/>
      <c r="Z697" s="16"/>
    </row>
    <row r="698" spans="1:26" ht="12.75">
      <c r="A698" s="2">
        <v>38467</v>
      </c>
      <c r="B698" t="s">
        <v>2</v>
      </c>
      <c r="C698">
        <v>-1</v>
      </c>
      <c r="D698" s="4">
        <v>8.59</v>
      </c>
      <c r="E698" s="4">
        <v>0.518</v>
      </c>
      <c r="F698" s="4">
        <v>0.356</v>
      </c>
      <c r="G698" s="5">
        <v>83.7</v>
      </c>
      <c r="H698" s="4">
        <v>9.76</v>
      </c>
      <c r="I698" s="4">
        <v>8.54</v>
      </c>
      <c r="J698" s="23"/>
      <c r="K698" s="24">
        <v>0</v>
      </c>
      <c r="L698" s="31">
        <f aca="true" t="shared" si="33" ref="L698:Q701">AVERAGE(D697,D704,D711)</f>
        <v>8.713333333333333</v>
      </c>
      <c r="M698" s="31">
        <f t="shared" si="33"/>
        <v>0.5156666666666667</v>
      </c>
      <c r="N698" s="31">
        <f t="shared" si="33"/>
        <v>0.355</v>
      </c>
      <c r="O698" s="31">
        <f t="shared" si="33"/>
        <v>85</v>
      </c>
      <c r="P698" s="31">
        <f t="shared" si="33"/>
        <v>9.856666666666667</v>
      </c>
      <c r="Q698" s="32">
        <f t="shared" si="33"/>
        <v>8.586666666666666</v>
      </c>
      <c r="S698" s="15"/>
      <c r="T698" s="15"/>
      <c r="U698" s="16"/>
      <c r="V698" s="16"/>
      <c r="W698" s="16"/>
      <c r="X698" s="16"/>
      <c r="Y698" s="16"/>
      <c r="Z698" s="16"/>
    </row>
    <row r="699" spans="1:26" ht="12.75">
      <c r="A699" s="2">
        <v>38467</v>
      </c>
      <c r="B699" t="s">
        <v>2</v>
      </c>
      <c r="C699">
        <v>-2</v>
      </c>
      <c r="D699" s="4">
        <v>8.6</v>
      </c>
      <c r="E699" s="4">
        <v>0.518</v>
      </c>
      <c r="F699" s="4">
        <v>0.356</v>
      </c>
      <c r="G699" s="5">
        <v>83.9</v>
      </c>
      <c r="H699" s="4">
        <v>9.78</v>
      </c>
      <c r="I699" s="4">
        <v>8.55</v>
      </c>
      <c r="J699" s="23"/>
      <c r="K699" s="24">
        <v>-1</v>
      </c>
      <c r="L699" s="31">
        <f t="shared" si="33"/>
        <v>8.696666666666667</v>
      </c>
      <c r="M699" s="31">
        <f t="shared" si="33"/>
        <v>0.515</v>
      </c>
      <c r="N699" s="31">
        <f t="shared" si="33"/>
        <v>0.3546666666666667</v>
      </c>
      <c r="O699" s="31">
        <f t="shared" si="33"/>
        <v>83.36666666666667</v>
      </c>
      <c r="P699" s="31">
        <f t="shared" si="33"/>
        <v>9.686666666666667</v>
      </c>
      <c r="Q699" s="32">
        <f t="shared" si="33"/>
        <v>8.590000000000002</v>
      </c>
      <c r="S699" s="15"/>
      <c r="T699" s="15"/>
      <c r="U699" s="16"/>
      <c r="V699" s="16"/>
      <c r="W699" s="16"/>
      <c r="X699" s="16"/>
      <c r="Y699" s="16"/>
      <c r="Z699" s="16"/>
    </row>
    <row r="700" spans="1:26" ht="12.75">
      <c r="A700" s="2">
        <v>38467</v>
      </c>
      <c r="B700" t="s">
        <v>2</v>
      </c>
      <c r="C700">
        <v>-3</v>
      </c>
      <c r="D700" s="4">
        <v>8.6</v>
      </c>
      <c r="E700" s="4">
        <v>0.518</v>
      </c>
      <c r="F700" s="4">
        <v>0.356</v>
      </c>
      <c r="G700" s="5">
        <v>83.8</v>
      </c>
      <c r="H700" s="4">
        <v>9.77</v>
      </c>
      <c r="I700" s="4">
        <v>8.55</v>
      </c>
      <c r="J700" s="23"/>
      <c r="K700" s="24">
        <v>-2</v>
      </c>
      <c r="L700" s="31">
        <f t="shared" si="33"/>
        <v>8.723333333333334</v>
      </c>
      <c r="M700" s="31">
        <f t="shared" si="33"/>
        <v>0.5156666666666667</v>
      </c>
      <c r="N700" s="31">
        <f t="shared" si="33"/>
        <v>0.3553333333333333</v>
      </c>
      <c r="O700" s="31">
        <f t="shared" si="33"/>
        <v>83.3</v>
      </c>
      <c r="P700" s="31">
        <f t="shared" si="33"/>
        <v>9.683333333333334</v>
      </c>
      <c r="Q700" s="32">
        <f t="shared" si="33"/>
        <v>8.57</v>
      </c>
      <c r="S700" s="15"/>
      <c r="T700" s="15"/>
      <c r="U700" s="16"/>
      <c r="V700" s="16"/>
      <c r="W700" s="16"/>
      <c r="X700" s="16"/>
      <c r="Y700" s="16"/>
      <c r="Z700" s="16"/>
    </row>
    <row r="701" spans="1:26" ht="12.75">
      <c r="A701" s="2">
        <v>38467</v>
      </c>
      <c r="B701" t="s">
        <v>2</v>
      </c>
      <c r="C701">
        <v>-4</v>
      </c>
      <c r="J701" s="23"/>
      <c r="K701" s="24">
        <v>-3</v>
      </c>
      <c r="L701" s="31">
        <f t="shared" si="33"/>
        <v>8.713333333333333</v>
      </c>
      <c r="M701" s="31">
        <f t="shared" si="33"/>
        <v>0.5153333333333334</v>
      </c>
      <c r="N701" s="31">
        <f t="shared" si="33"/>
        <v>0.3553333333333333</v>
      </c>
      <c r="O701" s="31">
        <f t="shared" si="33"/>
        <v>83.16666666666667</v>
      </c>
      <c r="P701" s="31">
        <f t="shared" si="33"/>
        <v>9.666666666666666</v>
      </c>
      <c r="Q701" s="32">
        <f t="shared" si="33"/>
        <v>8.553333333333333</v>
      </c>
      <c r="S701" s="15"/>
      <c r="T701" s="15"/>
      <c r="U701" s="16"/>
      <c r="V701" s="16"/>
      <c r="W701" s="16"/>
      <c r="X701" s="16"/>
      <c r="Y701" s="16"/>
      <c r="Z701" s="16"/>
    </row>
    <row r="702" spans="1:26" ht="12.75">
      <c r="A702" s="2">
        <v>38467</v>
      </c>
      <c r="B702" t="s">
        <v>2</v>
      </c>
      <c r="C702">
        <v>-5</v>
      </c>
      <c r="J702" s="23"/>
      <c r="K702" s="24">
        <v>-4</v>
      </c>
      <c r="L702" s="31"/>
      <c r="M702" s="31"/>
      <c r="N702" s="31"/>
      <c r="O702" s="31"/>
      <c r="P702" s="31"/>
      <c r="Q702" s="32"/>
      <c r="S702" s="15"/>
      <c r="T702" s="15"/>
      <c r="U702" s="16"/>
      <c r="V702" s="16"/>
      <c r="W702" s="16"/>
      <c r="X702" s="16"/>
      <c r="Y702" s="16"/>
      <c r="Z702" s="16"/>
    </row>
    <row r="703" spans="1:26" ht="13.5" thickBot="1">
      <c r="A703" s="2"/>
      <c r="B703" s="15"/>
      <c r="C703" s="15"/>
      <c r="J703" s="27"/>
      <c r="K703" s="28">
        <v>-5</v>
      </c>
      <c r="L703" s="33"/>
      <c r="M703" s="33"/>
      <c r="N703" s="33"/>
      <c r="O703" s="33"/>
      <c r="P703" s="33"/>
      <c r="Q703" s="34"/>
      <c r="S703" s="15"/>
      <c r="T703" s="15"/>
      <c r="U703" s="16"/>
      <c r="V703" s="16"/>
      <c r="W703" s="16"/>
      <c r="X703" s="16"/>
      <c r="Y703" s="16"/>
      <c r="Z703" s="16"/>
    </row>
    <row r="704" spans="1:26" ht="12.75">
      <c r="A704" s="2">
        <v>38467</v>
      </c>
      <c r="B704" t="s">
        <v>8</v>
      </c>
      <c r="C704">
        <v>0</v>
      </c>
      <c r="D704" s="4">
        <v>8.68</v>
      </c>
      <c r="E704" s="4">
        <v>0.509</v>
      </c>
      <c r="F704" s="4">
        <v>0.35</v>
      </c>
      <c r="G704" s="5">
        <v>83.3</v>
      </c>
      <c r="H704" s="4">
        <v>9.69</v>
      </c>
      <c r="I704" s="4">
        <v>8.74</v>
      </c>
      <c r="S704" s="15"/>
      <c r="T704" s="15"/>
      <c r="U704" s="16"/>
      <c r="V704" s="16"/>
      <c r="W704" s="16"/>
      <c r="X704" s="16"/>
      <c r="Y704" s="16"/>
      <c r="Z704" s="16"/>
    </row>
    <row r="705" spans="1:26" ht="12.75">
      <c r="A705" s="2">
        <v>38467</v>
      </c>
      <c r="B705" t="s">
        <v>8</v>
      </c>
      <c r="C705">
        <v>-1</v>
      </c>
      <c r="D705" s="4">
        <v>8.69</v>
      </c>
      <c r="E705" s="4">
        <v>0.509</v>
      </c>
      <c r="F705" s="4">
        <v>0.35</v>
      </c>
      <c r="G705" s="5">
        <v>82.4</v>
      </c>
      <c r="H705" s="4">
        <v>9.58</v>
      </c>
      <c r="I705" s="4">
        <v>8.67</v>
      </c>
      <c r="S705" s="15"/>
      <c r="T705" s="15"/>
      <c r="U705" s="16"/>
      <c r="V705" s="16"/>
      <c r="W705" s="16"/>
      <c r="X705" s="16"/>
      <c r="Y705" s="16"/>
      <c r="Z705" s="16"/>
    </row>
    <row r="706" spans="1:26" ht="12.75">
      <c r="A706" s="2">
        <v>38467</v>
      </c>
      <c r="B706" t="s">
        <v>8</v>
      </c>
      <c r="C706">
        <v>-2</v>
      </c>
      <c r="D706" s="4">
        <v>8.69</v>
      </c>
      <c r="E706" s="4">
        <v>0.508</v>
      </c>
      <c r="F706" s="4">
        <v>0.35</v>
      </c>
      <c r="G706" s="5">
        <v>82.3</v>
      </c>
      <c r="H706" s="4">
        <v>9.57</v>
      </c>
      <c r="I706" s="4">
        <v>8.61</v>
      </c>
      <c r="S706" s="15"/>
      <c r="T706" s="15"/>
      <c r="U706" s="16"/>
      <c r="V706" s="16"/>
      <c r="W706" s="16"/>
      <c r="X706" s="16"/>
      <c r="Y706" s="16"/>
      <c r="Z706" s="16"/>
    </row>
    <row r="707" spans="1:26" ht="12.75">
      <c r="A707" s="2">
        <v>38467</v>
      </c>
      <c r="B707" t="s">
        <v>8</v>
      </c>
      <c r="C707">
        <v>-3</v>
      </c>
      <c r="D707" s="4">
        <v>8.7</v>
      </c>
      <c r="E707" s="4">
        <v>0.509</v>
      </c>
      <c r="F707" s="4">
        <v>0.351</v>
      </c>
      <c r="G707" s="5">
        <v>82.3</v>
      </c>
      <c r="H707" s="4">
        <v>9.57</v>
      </c>
      <c r="I707" s="4">
        <v>8.56</v>
      </c>
      <c r="S707" s="15"/>
      <c r="T707" s="15"/>
      <c r="U707" s="16"/>
      <c r="V707" s="16"/>
      <c r="W707" s="16"/>
      <c r="X707" s="16"/>
      <c r="Y707" s="16"/>
      <c r="Z707" s="16"/>
    </row>
    <row r="708" spans="1:26" ht="12.75">
      <c r="A708" s="2">
        <v>38467</v>
      </c>
      <c r="B708" t="s">
        <v>8</v>
      </c>
      <c r="C708">
        <v>-4</v>
      </c>
      <c r="D708" s="4">
        <v>8.71</v>
      </c>
      <c r="E708" s="4">
        <v>0.513</v>
      </c>
      <c r="F708" s="4">
        <v>0.353</v>
      </c>
      <c r="G708" s="5">
        <v>77.4</v>
      </c>
      <c r="H708" s="4">
        <v>8.98</v>
      </c>
      <c r="I708" s="4">
        <v>8.53</v>
      </c>
      <c r="S708" s="15"/>
      <c r="T708" s="15"/>
      <c r="U708" s="16"/>
      <c r="V708" s="16"/>
      <c r="W708" s="16"/>
      <c r="X708" s="16"/>
      <c r="Y708" s="16"/>
      <c r="Z708" s="16"/>
    </row>
    <row r="709" spans="1:26" ht="12.75">
      <c r="A709" s="2">
        <v>38467</v>
      </c>
      <c r="B709" t="s">
        <v>8</v>
      </c>
      <c r="C709">
        <v>-5</v>
      </c>
      <c r="S709" s="15"/>
      <c r="T709" s="15"/>
      <c r="U709" s="16"/>
      <c r="V709" s="16"/>
      <c r="W709" s="16"/>
      <c r="X709" s="16"/>
      <c r="Y709" s="16"/>
      <c r="Z709" s="16"/>
    </row>
    <row r="710" spans="1:26" ht="12.75">
      <c r="A710" s="2"/>
      <c r="S710" s="15"/>
      <c r="T710" s="15"/>
      <c r="U710" s="16"/>
      <c r="V710" s="16"/>
      <c r="W710" s="16"/>
      <c r="X710" s="16"/>
      <c r="Y710" s="16"/>
      <c r="Z710" s="16"/>
    </row>
    <row r="711" spans="1:26" ht="12.75">
      <c r="A711" s="2">
        <v>38467</v>
      </c>
      <c r="B711" t="s">
        <v>15</v>
      </c>
      <c r="C711">
        <v>0</v>
      </c>
      <c r="D711" s="4">
        <v>8.87</v>
      </c>
      <c r="E711" s="4">
        <v>0.52</v>
      </c>
      <c r="F711" s="4">
        <v>0.359</v>
      </c>
      <c r="G711" s="5">
        <v>87.2</v>
      </c>
      <c r="H711" s="4">
        <v>10.05</v>
      </c>
      <c r="I711" s="4">
        <v>8.57</v>
      </c>
      <c r="S711" s="15"/>
      <c r="T711" s="15"/>
      <c r="U711" s="16"/>
      <c r="V711" s="16"/>
      <c r="W711" s="16"/>
      <c r="X711" s="16"/>
      <c r="Y711" s="16"/>
      <c r="Z711" s="16"/>
    </row>
    <row r="712" spans="1:26" ht="12.75">
      <c r="A712" s="2">
        <v>38467</v>
      </c>
      <c r="B712" t="s">
        <v>15</v>
      </c>
      <c r="C712">
        <v>-1</v>
      </c>
      <c r="D712" s="4">
        <v>8.81</v>
      </c>
      <c r="E712" s="4">
        <v>0.518</v>
      </c>
      <c r="F712" s="4">
        <v>0.358</v>
      </c>
      <c r="G712" s="5">
        <v>84</v>
      </c>
      <c r="H712" s="4">
        <v>9.72</v>
      </c>
      <c r="I712" s="4">
        <v>8.56</v>
      </c>
      <c r="S712" s="15"/>
      <c r="T712" s="15"/>
      <c r="U712" s="16"/>
      <c r="V712" s="16"/>
      <c r="W712" s="16"/>
      <c r="X712" s="16"/>
      <c r="Y712" s="16"/>
      <c r="Z712" s="16"/>
    </row>
    <row r="713" spans="1:26" ht="12.75">
      <c r="A713" s="2">
        <v>38467</v>
      </c>
      <c r="B713" t="s">
        <v>15</v>
      </c>
      <c r="C713">
        <v>-2</v>
      </c>
      <c r="D713" s="4">
        <v>8.88</v>
      </c>
      <c r="E713" s="4">
        <v>0.521</v>
      </c>
      <c r="F713" s="4">
        <v>0.36</v>
      </c>
      <c r="G713" s="5">
        <v>83.7</v>
      </c>
      <c r="H713" s="4">
        <v>9.7</v>
      </c>
      <c r="I713" s="4">
        <v>8.55</v>
      </c>
      <c r="S713" s="15"/>
      <c r="T713" s="15"/>
      <c r="U713" s="16"/>
      <c r="V713" s="16"/>
      <c r="W713" s="16"/>
      <c r="X713" s="16"/>
      <c r="Y713" s="16"/>
      <c r="Z713" s="16"/>
    </row>
    <row r="714" spans="1:26" ht="12.75">
      <c r="A714" s="2">
        <v>38467</v>
      </c>
      <c r="B714" t="s">
        <v>15</v>
      </c>
      <c r="C714">
        <v>-3</v>
      </c>
      <c r="D714" s="4">
        <v>8.84</v>
      </c>
      <c r="E714" s="4">
        <v>0.519</v>
      </c>
      <c r="F714" s="4">
        <v>0.359</v>
      </c>
      <c r="G714" s="5">
        <v>83.4</v>
      </c>
      <c r="H714" s="4">
        <v>9.66</v>
      </c>
      <c r="I714" s="4">
        <v>8.55</v>
      </c>
      <c r="S714" s="15"/>
      <c r="T714" s="15"/>
      <c r="U714" s="16"/>
      <c r="V714" s="16"/>
      <c r="W714" s="16"/>
      <c r="X714" s="16"/>
      <c r="Y714" s="16"/>
      <c r="Z714" s="16"/>
    </row>
    <row r="715" spans="1:26" ht="12.75">
      <c r="A715" s="2">
        <v>38467</v>
      </c>
      <c r="B715" t="s">
        <v>15</v>
      </c>
      <c r="C715">
        <v>-4</v>
      </c>
      <c r="D715" s="4">
        <v>8.85</v>
      </c>
      <c r="E715" s="4">
        <v>0.519</v>
      </c>
      <c r="F715" s="4">
        <v>0.359</v>
      </c>
      <c r="G715" s="5">
        <v>83.2</v>
      </c>
      <c r="H715" s="4">
        <v>9.64</v>
      </c>
      <c r="I715" s="4">
        <v>8.54</v>
      </c>
      <c r="S715" s="15"/>
      <c r="T715" s="15"/>
      <c r="U715" s="16"/>
      <c r="V715" s="16"/>
      <c r="W715" s="16"/>
      <c r="X715" s="16"/>
      <c r="Y715" s="16"/>
      <c r="Z715" s="16"/>
    </row>
    <row r="716" spans="1:26" ht="12.75">
      <c r="A716" s="2">
        <v>38467</v>
      </c>
      <c r="B716" t="s">
        <v>15</v>
      </c>
      <c r="C716">
        <v>-5</v>
      </c>
      <c r="D716" s="4">
        <v>8.85</v>
      </c>
      <c r="E716" s="4">
        <v>0.52</v>
      </c>
      <c r="F716" s="4">
        <v>0.359</v>
      </c>
      <c r="G716" s="5">
        <v>81.1</v>
      </c>
      <c r="H716" s="4">
        <v>9.4</v>
      </c>
      <c r="I716" s="4">
        <v>8.52</v>
      </c>
      <c r="S716" s="15"/>
      <c r="T716" s="15"/>
      <c r="U716" s="16"/>
      <c r="V716" s="16"/>
      <c r="W716" s="16"/>
      <c r="X716" s="16"/>
      <c r="Y716" s="16"/>
      <c r="Z716" s="16"/>
    </row>
    <row r="717" spans="4:45" s="10" customFormat="1" ht="13.5" thickBot="1">
      <c r="D717" s="11"/>
      <c r="E717" s="11"/>
      <c r="F717" s="11"/>
      <c r="G717" s="12"/>
      <c r="H717" s="11"/>
      <c r="U717" s="11"/>
      <c r="V717" s="11"/>
      <c r="W717" s="11"/>
      <c r="X717" s="11"/>
      <c r="Y717" s="11"/>
      <c r="Z717" s="11"/>
      <c r="AD717" s="11"/>
      <c r="AE717" s="11"/>
      <c r="AF717" s="11"/>
      <c r="AG717" s="12"/>
      <c r="AH717" s="11"/>
      <c r="AI717" s="11"/>
      <c r="AL717" s="13"/>
      <c r="AN717" s="11"/>
      <c r="AO717" s="11"/>
      <c r="AP717" s="11"/>
      <c r="AQ717" s="12"/>
      <c r="AR717" s="11"/>
      <c r="AS717" s="11"/>
    </row>
    <row r="718" spans="1:26" ht="12.75">
      <c r="A718" s="2">
        <v>38482</v>
      </c>
      <c r="B718" t="s">
        <v>2</v>
      </c>
      <c r="C718">
        <v>0</v>
      </c>
      <c r="D718" s="4">
        <v>12.04</v>
      </c>
      <c r="E718" s="4">
        <v>26.99</v>
      </c>
      <c r="F718" s="4">
        <v>20.3</v>
      </c>
      <c r="G718" s="5">
        <v>77.6</v>
      </c>
      <c r="H718" s="4">
        <v>7.53</v>
      </c>
      <c r="I718" s="4">
        <v>8.42</v>
      </c>
      <c r="J718" s="18">
        <v>38482</v>
      </c>
      <c r="K718" s="19" t="s">
        <v>7</v>
      </c>
      <c r="L718" s="20" t="s">
        <v>4</v>
      </c>
      <c r="M718" s="20" t="s">
        <v>3</v>
      </c>
      <c r="N718" s="20" t="s">
        <v>6</v>
      </c>
      <c r="O718" s="21" t="s">
        <v>9</v>
      </c>
      <c r="P718" s="20" t="s">
        <v>5</v>
      </c>
      <c r="Q718" s="22" t="s">
        <v>10</v>
      </c>
      <c r="S718" s="15"/>
      <c r="T718" s="15"/>
      <c r="U718" s="16"/>
      <c r="V718" s="16"/>
      <c r="W718" s="16"/>
      <c r="X718" s="16"/>
      <c r="Y718" s="16"/>
      <c r="Z718" s="16"/>
    </row>
    <row r="719" spans="1:26" ht="12.75">
      <c r="A719" s="2">
        <v>38482</v>
      </c>
      <c r="B719" t="s">
        <v>2</v>
      </c>
      <c r="C719">
        <v>-1</v>
      </c>
      <c r="D719" s="4">
        <v>12.03</v>
      </c>
      <c r="E719" s="4">
        <v>27.01</v>
      </c>
      <c r="F719" s="4">
        <v>20.31</v>
      </c>
      <c r="G719" s="5">
        <v>73.1</v>
      </c>
      <c r="H719" s="4">
        <v>7.09</v>
      </c>
      <c r="I719" s="4">
        <v>8.4</v>
      </c>
      <c r="J719" s="23"/>
      <c r="K719" s="24">
        <v>0</v>
      </c>
      <c r="L719" s="31">
        <f aca="true" t="shared" si="34" ref="L719:Q722">AVERAGE(D718,D725,D732)</f>
        <v>12.06</v>
      </c>
      <c r="M719" s="31">
        <f t="shared" si="34"/>
        <v>27.096666666666664</v>
      </c>
      <c r="N719" s="31">
        <f t="shared" si="34"/>
        <v>20.400000000000002</v>
      </c>
      <c r="O719" s="31">
        <f t="shared" si="34"/>
        <v>75.03333333333333</v>
      </c>
      <c r="P719" s="31">
        <f t="shared" si="34"/>
        <v>7.25</v>
      </c>
      <c r="Q719" s="32">
        <f t="shared" si="34"/>
        <v>8.386666666666665</v>
      </c>
      <c r="S719" s="15"/>
      <c r="T719" s="15"/>
      <c r="U719" s="16"/>
      <c r="V719" s="16"/>
      <c r="W719" s="16"/>
      <c r="X719" s="16"/>
      <c r="Y719" s="16"/>
      <c r="Z719" s="16"/>
    </row>
    <row r="720" spans="1:26" ht="12.75">
      <c r="A720" s="2">
        <v>38482</v>
      </c>
      <c r="B720" t="s">
        <v>2</v>
      </c>
      <c r="C720">
        <v>-2</v>
      </c>
      <c r="D720" s="4">
        <v>12.02</v>
      </c>
      <c r="E720" s="4">
        <v>26.99</v>
      </c>
      <c r="F720" s="4">
        <v>20.3</v>
      </c>
      <c r="G720" s="5">
        <v>72</v>
      </c>
      <c r="H720" s="4">
        <v>6.98</v>
      </c>
      <c r="I720" s="4">
        <v>8.37</v>
      </c>
      <c r="J720" s="23"/>
      <c r="K720" s="24">
        <v>-1</v>
      </c>
      <c r="L720" s="31">
        <f t="shared" si="34"/>
        <v>12.063333333333333</v>
      </c>
      <c r="M720" s="31">
        <f t="shared" si="34"/>
        <v>27.110000000000003</v>
      </c>
      <c r="N720" s="31">
        <f t="shared" si="34"/>
        <v>20.41</v>
      </c>
      <c r="O720" s="31">
        <f t="shared" si="34"/>
        <v>72.6</v>
      </c>
      <c r="P720" s="31">
        <f t="shared" si="34"/>
        <v>7.036666666666666</v>
      </c>
      <c r="Q720" s="32">
        <f t="shared" si="34"/>
        <v>8.356666666666667</v>
      </c>
      <c r="S720" s="15"/>
      <c r="T720" s="15"/>
      <c r="U720" s="16"/>
      <c r="V720" s="16"/>
      <c r="W720" s="16"/>
      <c r="X720" s="16"/>
      <c r="Y720" s="16"/>
      <c r="Z720" s="16"/>
    </row>
    <row r="721" spans="1:26" ht="12.75">
      <c r="A721" s="2">
        <v>38482</v>
      </c>
      <c r="B721" t="s">
        <v>2</v>
      </c>
      <c r="C721">
        <v>-3</v>
      </c>
      <c r="D721" s="4">
        <v>12.01</v>
      </c>
      <c r="E721" s="4">
        <v>27</v>
      </c>
      <c r="F721" s="4">
        <v>20.29</v>
      </c>
      <c r="G721" s="5">
        <v>71.5</v>
      </c>
      <c r="H721" s="4">
        <v>6.94</v>
      </c>
      <c r="I721" s="4">
        <v>8.34</v>
      </c>
      <c r="J721" s="23"/>
      <c r="K721" s="24">
        <v>-2</v>
      </c>
      <c r="L721" s="31">
        <f t="shared" si="34"/>
        <v>12.049999999999999</v>
      </c>
      <c r="M721" s="31">
        <f t="shared" si="34"/>
        <v>27.363333333333333</v>
      </c>
      <c r="N721" s="31">
        <f t="shared" si="34"/>
        <v>20.400000000000002</v>
      </c>
      <c r="O721" s="31">
        <f t="shared" si="34"/>
        <v>72.13333333333334</v>
      </c>
      <c r="P721" s="31">
        <f t="shared" si="34"/>
        <v>6.989999999999999</v>
      </c>
      <c r="Q721" s="32">
        <f t="shared" si="34"/>
        <v>8.336666666666666</v>
      </c>
      <c r="S721" s="15"/>
      <c r="T721" s="15"/>
      <c r="U721" s="16"/>
      <c r="V721" s="16"/>
      <c r="W721" s="16"/>
      <c r="X721" s="16"/>
      <c r="Y721" s="16"/>
      <c r="Z721" s="16"/>
    </row>
    <row r="722" spans="1:26" ht="12.75">
      <c r="A722" s="2">
        <v>38482</v>
      </c>
      <c r="B722" t="s">
        <v>2</v>
      </c>
      <c r="C722">
        <v>-4</v>
      </c>
      <c r="D722" s="4">
        <v>12.01</v>
      </c>
      <c r="E722" s="4">
        <v>27.02</v>
      </c>
      <c r="F722" s="4">
        <v>20.31</v>
      </c>
      <c r="G722" s="5">
        <v>69.8</v>
      </c>
      <c r="H722" s="4">
        <v>6.8</v>
      </c>
      <c r="I722" s="4">
        <v>8.32</v>
      </c>
      <c r="J722" s="23"/>
      <c r="K722" s="24">
        <v>-3</v>
      </c>
      <c r="L722" s="31">
        <f t="shared" si="34"/>
        <v>12.049999999999999</v>
      </c>
      <c r="M722" s="31">
        <f t="shared" si="34"/>
        <v>27.26</v>
      </c>
      <c r="N722" s="31">
        <f t="shared" si="34"/>
        <v>20.400000000000002</v>
      </c>
      <c r="O722" s="31">
        <f t="shared" si="34"/>
        <v>71.89999999999999</v>
      </c>
      <c r="P722" s="31">
        <f t="shared" si="34"/>
        <v>6.9700000000000015</v>
      </c>
      <c r="Q722" s="32">
        <f t="shared" si="34"/>
        <v>8.313333333333333</v>
      </c>
      <c r="S722" s="15"/>
      <c r="T722" s="15"/>
      <c r="U722" s="16"/>
      <c r="V722" s="16"/>
      <c r="W722" s="16"/>
      <c r="X722" s="16"/>
      <c r="Y722" s="16"/>
      <c r="Z722" s="16"/>
    </row>
    <row r="723" spans="1:26" ht="12.75">
      <c r="A723" s="2">
        <v>38482</v>
      </c>
      <c r="B723" t="s">
        <v>2</v>
      </c>
      <c r="C723">
        <v>-5</v>
      </c>
      <c r="J723" s="23"/>
      <c r="K723" s="24">
        <v>-4</v>
      </c>
      <c r="L723" s="31"/>
      <c r="M723" s="31"/>
      <c r="N723" s="31"/>
      <c r="O723" s="31"/>
      <c r="P723" s="31"/>
      <c r="Q723" s="32"/>
      <c r="S723" s="15"/>
      <c r="T723" s="15"/>
      <c r="U723" s="16"/>
      <c r="V723" s="16"/>
      <c r="W723" s="16"/>
      <c r="X723" s="16"/>
      <c r="Y723" s="16"/>
      <c r="Z723" s="16"/>
    </row>
    <row r="724" spans="1:26" ht="13.5" thickBot="1">
      <c r="A724" s="2"/>
      <c r="B724" s="15"/>
      <c r="C724" s="15"/>
      <c r="J724" s="27"/>
      <c r="K724" s="28">
        <v>-5</v>
      </c>
      <c r="L724" s="33"/>
      <c r="M724" s="33"/>
      <c r="N724" s="33"/>
      <c r="O724" s="33"/>
      <c r="P724" s="33"/>
      <c r="Q724" s="34"/>
      <c r="S724" s="15"/>
      <c r="T724" s="15"/>
      <c r="U724" s="16"/>
      <c r="V724" s="16"/>
      <c r="W724" s="16"/>
      <c r="X724" s="16"/>
      <c r="Y724" s="16"/>
      <c r="Z724" s="16"/>
    </row>
    <row r="725" spans="1:26" ht="12.75">
      <c r="A725" s="2">
        <v>38482</v>
      </c>
      <c r="B725" t="s">
        <v>8</v>
      </c>
      <c r="C725">
        <v>0</v>
      </c>
      <c r="D725" s="4">
        <v>11.95</v>
      </c>
      <c r="E725" s="4">
        <v>27.15</v>
      </c>
      <c r="F725" s="4">
        <v>20.38</v>
      </c>
      <c r="G725" s="5">
        <v>72.9</v>
      </c>
      <c r="H725" s="4">
        <v>7.07</v>
      </c>
      <c r="I725" s="4">
        <v>8.3</v>
      </c>
      <c r="S725" s="15"/>
      <c r="T725" s="15"/>
      <c r="U725" s="16"/>
      <c r="V725" s="16"/>
      <c r="W725" s="16"/>
      <c r="X725" s="16"/>
      <c r="Y725" s="16"/>
      <c r="Z725" s="16"/>
    </row>
    <row r="726" spans="1:26" ht="12.75">
      <c r="A726" s="2">
        <v>38482</v>
      </c>
      <c r="B726" t="s">
        <v>8</v>
      </c>
      <c r="C726">
        <v>-1</v>
      </c>
      <c r="D726" s="4">
        <v>11.96</v>
      </c>
      <c r="E726" s="4">
        <v>27.14</v>
      </c>
      <c r="F726" s="4">
        <v>20.39</v>
      </c>
      <c r="G726" s="5">
        <v>72.1</v>
      </c>
      <c r="H726" s="4">
        <v>7</v>
      </c>
      <c r="I726" s="4">
        <v>8.29</v>
      </c>
      <c r="S726" s="15"/>
      <c r="T726" s="15"/>
      <c r="U726" s="16"/>
      <c r="V726" s="16"/>
      <c r="W726" s="16"/>
      <c r="X726" s="16"/>
      <c r="Y726" s="16"/>
      <c r="Z726" s="16"/>
    </row>
    <row r="727" spans="1:26" ht="12.75">
      <c r="A727" s="2">
        <v>38482</v>
      </c>
      <c r="B727" t="s">
        <v>8</v>
      </c>
      <c r="C727">
        <v>-2</v>
      </c>
      <c r="D727" s="4">
        <v>11.96</v>
      </c>
      <c r="E727" s="4">
        <v>27.4</v>
      </c>
      <c r="F727" s="4">
        <v>20.38</v>
      </c>
      <c r="G727" s="5">
        <v>72</v>
      </c>
      <c r="H727" s="4">
        <v>6.99</v>
      </c>
      <c r="I727" s="4">
        <v>8.29</v>
      </c>
      <c r="S727" s="15"/>
      <c r="T727" s="15"/>
      <c r="U727" s="16"/>
      <c r="V727" s="16"/>
      <c r="W727" s="16"/>
      <c r="X727" s="16"/>
      <c r="Y727" s="16"/>
      <c r="Z727" s="16"/>
    </row>
    <row r="728" spans="1:26" ht="12.75">
      <c r="A728" s="2">
        <v>38482</v>
      </c>
      <c r="B728" t="s">
        <v>8</v>
      </c>
      <c r="C728">
        <v>-3</v>
      </c>
      <c r="D728" s="4">
        <v>11.95</v>
      </c>
      <c r="E728" s="4">
        <v>27.6</v>
      </c>
      <c r="F728" s="4">
        <v>20.39</v>
      </c>
      <c r="G728" s="5">
        <v>71.9</v>
      </c>
      <c r="H728" s="4">
        <v>6.98</v>
      </c>
      <c r="I728" s="4">
        <v>8.27</v>
      </c>
      <c r="S728" s="15"/>
      <c r="T728" s="15"/>
      <c r="U728" s="16"/>
      <c r="V728" s="16"/>
      <c r="W728" s="16"/>
      <c r="X728" s="16"/>
      <c r="Y728" s="16"/>
      <c r="Z728" s="16"/>
    </row>
    <row r="729" spans="1:26" ht="12.75">
      <c r="A729" s="2">
        <v>38482</v>
      </c>
      <c r="B729" t="s">
        <v>8</v>
      </c>
      <c r="C729">
        <v>-4</v>
      </c>
      <c r="D729" s="4">
        <v>11.89</v>
      </c>
      <c r="E729" s="4">
        <v>28.07</v>
      </c>
      <c r="F729" s="4">
        <v>20.92</v>
      </c>
      <c r="G729" s="5">
        <v>62</v>
      </c>
      <c r="H729" s="4">
        <v>6.02</v>
      </c>
      <c r="I729" s="4">
        <v>8.23</v>
      </c>
      <c r="S729" s="15"/>
      <c r="T729" s="15"/>
      <c r="U729" s="16"/>
      <c r="V729" s="16"/>
      <c r="W729" s="16"/>
      <c r="X729" s="16"/>
      <c r="Y729" s="16"/>
      <c r="Z729" s="16"/>
    </row>
    <row r="730" spans="1:26" ht="12.75">
      <c r="A730" s="2">
        <v>38482</v>
      </c>
      <c r="B730" t="s">
        <v>8</v>
      </c>
      <c r="C730">
        <v>-5</v>
      </c>
      <c r="S730" s="15"/>
      <c r="T730" s="15"/>
      <c r="U730" s="16"/>
      <c r="V730" s="16"/>
      <c r="W730" s="16"/>
      <c r="X730" s="16"/>
      <c r="Y730" s="16"/>
      <c r="Z730" s="16"/>
    </row>
    <row r="731" spans="1:26" ht="12.75">
      <c r="A731" s="2"/>
      <c r="S731" s="15"/>
      <c r="T731" s="15"/>
      <c r="U731" s="16"/>
      <c r="V731" s="16"/>
      <c r="W731" s="16"/>
      <c r="X731" s="16"/>
      <c r="Y731" s="16"/>
      <c r="Z731" s="16"/>
    </row>
    <row r="732" spans="1:26" ht="12.75">
      <c r="A732" s="2">
        <v>38482</v>
      </c>
      <c r="B732" t="s">
        <v>15</v>
      </c>
      <c r="C732">
        <v>0</v>
      </c>
      <c r="D732" s="4">
        <v>12.19</v>
      </c>
      <c r="E732" s="4">
        <v>27.15</v>
      </c>
      <c r="F732" s="4">
        <v>20.52</v>
      </c>
      <c r="G732" s="5">
        <v>74.6</v>
      </c>
      <c r="H732" s="4">
        <v>7.15</v>
      </c>
      <c r="I732" s="4">
        <v>8.44</v>
      </c>
      <c r="S732" s="15"/>
      <c r="T732" s="15"/>
      <c r="U732" s="16"/>
      <c r="V732" s="16"/>
      <c r="W732" s="16"/>
      <c r="X732" s="16"/>
      <c r="Y732" s="16"/>
      <c r="Z732" s="16"/>
    </row>
    <row r="733" spans="1:26" ht="12.75">
      <c r="A733" s="2">
        <v>38482</v>
      </c>
      <c r="B733" t="s">
        <v>15</v>
      </c>
      <c r="C733">
        <v>-1</v>
      </c>
      <c r="D733" s="4">
        <v>12.2</v>
      </c>
      <c r="E733" s="4">
        <v>27.18</v>
      </c>
      <c r="F733" s="4">
        <v>20.53</v>
      </c>
      <c r="G733" s="5">
        <v>72.6</v>
      </c>
      <c r="H733" s="4">
        <v>7.02</v>
      </c>
      <c r="I733" s="4">
        <v>8.38</v>
      </c>
      <c r="S733" s="15"/>
      <c r="T733" s="15"/>
      <c r="U733" s="16"/>
      <c r="V733" s="16"/>
      <c r="W733" s="16"/>
      <c r="X733" s="16"/>
      <c r="Y733" s="16"/>
      <c r="Z733" s="16"/>
    </row>
    <row r="734" spans="1:26" ht="12.75">
      <c r="A734" s="2">
        <v>38482</v>
      </c>
      <c r="B734" t="s">
        <v>15</v>
      </c>
      <c r="C734">
        <v>-2</v>
      </c>
      <c r="D734" s="4">
        <v>12.17</v>
      </c>
      <c r="E734" s="4">
        <v>27.7</v>
      </c>
      <c r="F734" s="4">
        <v>20.52</v>
      </c>
      <c r="G734" s="5">
        <v>72.4</v>
      </c>
      <c r="H734" s="4">
        <v>7</v>
      </c>
      <c r="I734" s="4">
        <v>8.35</v>
      </c>
      <c r="S734" s="15"/>
      <c r="T734" s="15"/>
      <c r="U734" s="16"/>
      <c r="V734" s="16"/>
      <c r="W734" s="16"/>
      <c r="X734" s="16"/>
      <c r="Y734" s="16"/>
      <c r="Z734" s="16"/>
    </row>
    <row r="735" spans="1:26" ht="12.75">
      <c r="A735" s="2">
        <v>38482</v>
      </c>
      <c r="B735" t="s">
        <v>15</v>
      </c>
      <c r="C735">
        <v>-3</v>
      </c>
      <c r="D735" s="4">
        <v>12.19</v>
      </c>
      <c r="E735" s="4">
        <v>27.18</v>
      </c>
      <c r="F735" s="4">
        <v>20.52</v>
      </c>
      <c r="G735" s="5">
        <v>72.3</v>
      </c>
      <c r="H735" s="4">
        <v>6.99</v>
      </c>
      <c r="I735" s="4">
        <v>8.33</v>
      </c>
      <c r="S735" s="15"/>
      <c r="T735" s="15"/>
      <c r="U735" s="16"/>
      <c r="V735" s="16"/>
      <c r="W735" s="16"/>
      <c r="X735" s="16"/>
      <c r="Y735" s="16"/>
      <c r="Z735" s="16"/>
    </row>
    <row r="736" spans="1:26" ht="12.75">
      <c r="A736" s="2">
        <v>38482</v>
      </c>
      <c r="B736" t="s">
        <v>15</v>
      </c>
      <c r="C736">
        <v>-4</v>
      </c>
      <c r="S736" s="15"/>
      <c r="T736" s="15"/>
      <c r="U736" s="16"/>
      <c r="V736" s="16"/>
      <c r="W736" s="16"/>
      <c r="X736" s="16"/>
      <c r="Y736" s="16"/>
      <c r="Z736" s="16"/>
    </row>
    <row r="737" spans="1:26" ht="12.75">
      <c r="A737" s="2">
        <v>38482</v>
      </c>
      <c r="B737" t="s">
        <v>15</v>
      </c>
      <c r="C737">
        <v>-5</v>
      </c>
      <c r="S737" s="15"/>
      <c r="T737" s="15"/>
      <c r="U737" s="16"/>
      <c r="V737" s="16"/>
      <c r="W737" s="16"/>
      <c r="X737" s="16"/>
      <c r="Y737" s="16"/>
      <c r="Z737" s="16"/>
    </row>
    <row r="738" spans="4:45" s="10" customFormat="1" ht="13.5" thickBot="1">
      <c r="D738" s="11"/>
      <c r="E738" s="11"/>
      <c r="F738" s="11"/>
      <c r="G738" s="12"/>
      <c r="H738" s="11"/>
      <c r="U738" s="11"/>
      <c r="V738" s="11"/>
      <c r="W738" s="11"/>
      <c r="X738" s="11"/>
      <c r="Y738" s="11"/>
      <c r="Z738" s="11"/>
      <c r="AD738" s="11"/>
      <c r="AE738" s="11"/>
      <c r="AF738" s="11"/>
      <c r="AG738" s="12"/>
      <c r="AH738" s="11"/>
      <c r="AI738" s="11"/>
      <c r="AL738" s="13"/>
      <c r="AN738" s="11"/>
      <c r="AO738" s="11"/>
      <c r="AP738" s="11"/>
      <c r="AQ738" s="12"/>
      <c r="AR738" s="11"/>
      <c r="AS738" s="11"/>
    </row>
    <row r="739" spans="1:26" ht="12.75">
      <c r="A739" s="2">
        <v>38495</v>
      </c>
      <c r="B739" t="s">
        <v>2</v>
      </c>
      <c r="C739">
        <v>0</v>
      </c>
      <c r="D739" s="4">
        <v>16.67</v>
      </c>
      <c r="E739" s="4">
        <v>25.98</v>
      </c>
      <c r="F739" s="4">
        <v>21.85</v>
      </c>
      <c r="G739" s="5">
        <v>89.9</v>
      </c>
      <c r="H739" s="4">
        <v>7.9</v>
      </c>
      <c r="I739" s="4">
        <v>8.53</v>
      </c>
      <c r="J739" s="18">
        <v>38495</v>
      </c>
      <c r="K739" s="19" t="s">
        <v>7</v>
      </c>
      <c r="L739" s="20" t="s">
        <v>4</v>
      </c>
      <c r="M739" s="20" t="s">
        <v>3</v>
      </c>
      <c r="N739" s="20" t="s">
        <v>6</v>
      </c>
      <c r="O739" s="21" t="s">
        <v>9</v>
      </c>
      <c r="P739" s="20" t="s">
        <v>5</v>
      </c>
      <c r="Q739" s="22" t="s">
        <v>10</v>
      </c>
      <c r="S739" s="15"/>
      <c r="T739" s="15"/>
      <c r="U739" s="16"/>
      <c r="V739" s="16"/>
      <c r="W739" s="16"/>
      <c r="X739" s="16"/>
      <c r="Y739" s="16"/>
      <c r="Z739" s="16"/>
    </row>
    <row r="740" spans="1:26" ht="12.75">
      <c r="A740" s="2">
        <v>38495</v>
      </c>
      <c r="B740" t="s">
        <v>2</v>
      </c>
      <c r="C740">
        <v>-1</v>
      </c>
      <c r="D740" s="4">
        <v>16.07</v>
      </c>
      <c r="E740" s="4">
        <v>25.99</v>
      </c>
      <c r="F740" s="4">
        <v>21.5</v>
      </c>
      <c r="G740" s="5">
        <v>86.3</v>
      </c>
      <c r="H740" s="4">
        <v>7.74</v>
      </c>
      <c r="I740" s="4">
        <v>8.59</v>
      </c>
      <c r="J740" s="23"/>
      <c r="K740" s="24">
        <v>0</v>
      </c>
      <c r="L740" s="31">
        <f aca="true" t="shared" si="35" ref="L740:Q743">AVERAGE(D739,D746,D753)</f>
        <v>17.07</v>
      </c>
      <c r="M740" s="31">
        <f t="shared" si="35"/>
        <v>25.99333333333333</v>
      </c>
      <c r="N740" s="31">
        <f t="shared" si="35"/>
        <v>22.05666666666667</v>
      </c>
      <c r="O740" s="31">
        <f t="shared" si="35"/>
        <v>90.96666666666665</v>
      </c>
      <c r="P740" s="31">
        <f t="shared" si="35"/>
        <v>7.923333333333333</v>
      </c>
      <c r="Q740" s="32">
        <f t="shared" si="35"/>
        <v>8.526666666666667</v>
      </c>
      <c r="S740" s="15"/>
      <c r="T740" s="15"/>
      <c r="U740" s="16"/>
      <c r="V740" s="16"/>
      <c r="W740" s="16"/>
      <c r="X740" s="16"/>
      <c r="Y740" s="16"/>
      <c r="Z740" s="16"/>
    </row>
    <row r="741" spans="1:26" ht="12.75">
      <c r="A741" s="2">
        <v>38495</v>
      </c>
      <c r="B741" t="s">
        <v>2</v>
      </c>
      <c r="C741">
        <v>-2</v>
      </c>
      <c r="D741" s="4">
        <v>15.28</v>
      </c>
      <c r="E741" s="4">
        <v>25.84</v>
      </c>
      <c r="F741" s="4">
        <v>21.04</v>
      </c>
      <c r="G741" s="5">
        <v>83</v>
      </c>
      <c r="H741" s="4">
        <v>7.56</v>
      </c>
      <c r="I741" s="4">
        <v>8.58</v>
      </c>
      <c r="J741" s="23"/>
      <c r="K741" s="24">
        <v>-1</v>
      </c>
      <c r="L741" s="31">
        <f t="shared" si="35"/>
        <v>16.796666666666667</v>
      </c>
      <c r="M741" s="31">
        <f t="shared" si="35"/>
        <v>25.99666666666667</v>
      </c>
      <c r="N741" s="31">
        <f t="shared" si="35"/>
        <v>21.886666666666667</v>
      </c>
      <c r="O741" s="31">
        <f t="shared" si="35"/>
        <v>88.23333333333333</v>
      </c>
      <c r="P741" s="31">
        <f t="shared" si="35"/>
        <v>7.79</v>
      </c>
      <c r="Q741" s="32">
        <f t="shared" si="35"/>
        <v>8.579999999999998</v>
      </c>
      <c r="S741" s="15"/>
      <c r="T741" s="15"/>
      <c r="U741" s="16"/>
      <c r="V741" s="16"/>
      <c r="W741" s="16"/>
      <c r="X741" s="16"/>
      <c r="Y741" s="16"/>
      <c r="Z741" s="16"/>
    </row>
    <row r="742" spans="1:26" ht="12.75">
      <c r="A742" s="2">
        <v>38495</v>
      </c>
      <c r="B742" t="s">
        <v>2</v>
      </c>
      <c r="C742">
        <v>-3</v>
      </c>
      <c r="D742" s="4">
        <v>15.15</v>
      </c>
      <c r="E742" s="4">
        <v>25.82</v>
      </c>
      <c r="F742" s="4">
        <v>20.97</v>
      </c>
      <c r="G742" s="5">
        <v>81.1</v>
      </c>
      <c r="H742" s="4">
        <v>7.39</v>
      </c>
      <c r="I742" s="4">
        <v>8.57</v>
      </c>
      <c r="J742" s="23"/>
      <c r="K742" s="24">
        <v>-2</v>
      </c>
      <c r="L742" s="31">
        <f t="shared" si="35"/>
        <v>15.909999999999998</v>
      </c>
      <c r="M742" s="31">
        <f t="shared" si="35"/>
        <v>25.896666666666665</v>
      </c>
      <c r="N742" s="31">
        <f t="shared" si="35"/>
        <v>21.393333333333334</v>
      </c>
      <c r="O742" s="31">
        <f t="shared" si="35"/>
        <v>86.36666666666667</v>
      </c>
      <c r="P742" s="31">
        <f t="shared" si="35"/>
        <v>7.746666666666667</v>
      </c>
      <c r="Q742" s="32">
        <f t="shared" si="35"/>
        <v>8.58</v>
      </c>
      <c r="S742" s="15"/>
      <c r="T742" s="15"/>
      <c r="U742" s="16"/>
      <c r="V742" s="16"/>
      <c r="W742" s="16"/>
      <c r="X742" s="16"/>
      <c r="Y742" s="16"/>
      <c r="Z742" s="16"/>
    </row>
    <row r="743" spans="1:26" ht="12.75">
      <c r="A743" s="2">
        <v>38495</v>
      </c>
      <c r="B743" t="s">
        <v>2</v>
      </c>
      <c r="C743">
        <v>-4</v>
      </c>
      <c r="D743" s="4">
        <v>15.1</v>
      </c>
      <c r="E743" s="4">
        <v>25.9</v>
      </c>
      <c r="F743" s="4">
        <v>21</v>
      </c>
      <c r="G743" s="5">
        <v>80</v>
      </c>
      <c r="H743" s="4">
        <v>7.31</v>
      </c>
      <c r="I743" s="4">
        <v>8.55</v>
      </c>
      <c r="J743" s="23"/>
      <c r="K743" s="24">
        <v>-3</v>
      </c>
      <c r="L743" s="31">
        <f t="shared" si="35"/>
        <v>15.319999999999999</v>
      </c>
      <c r="M743" s="31">
        <f t="shared" si="35"/>
        <v>25.826666666666664</v>
      </c>
      <c r="N743" s="31">
        <f t="shared" si="35"/>
        <v>21.05</v>
      </c>
      <c r="O743" s="31">
        <f t="shared" si="35"/>
        <v>83.86666666666666</v>
      </c>
      <c r="P743" s="31">
        <f t="shared" si="35"/>
        <v>7.623333333333332</v>
      </c>
      <c r="Q743" s="32">
        <f t="shared" si="35"/>
        <v>8.57</v>
      </c>
      <c r="S743" s="15"/>
      <c r="T743" s="15"/>
      <c r="U743" s="16"/>
      <c r="V743" s="16"/>
      <c r="W743" s="16"/>
      <c r="X743" s="16"/>
      <c r="Y743" s="16"/>
      <c r="Z743" s="16"/>
    </row>
    <row r="744" spans="1:26" ht="12.75">
      <c r="A744" s="2">
        <v>38495</v>
      </c>
      <c r="B744" t="s">
        <v>2</v>
      </c>
      <c r="C744">
        <v>-5</v>
      </c>
      <c r="J744" s="23"/>
      <c r="K744" s="24">
        <v>-4</v>
      </c>
      <c r="L744" s="31"/>
      <c r="M744" s="31"/>
      <c r="N744" s="31"/>
      <c r="O744" s="31"/>
      <c r="P744" s="31"/>
      <c r="Q744" s="32"/>
      <c r="S744" s="15"/>
      <c r="T744" s="15"/>
      <c r="U744" s="16"/>
      <c r="V744" s="16"/>
      <c r="W744" s="16"/>
      <c r="X744" s="16"/>
      <c r="Y744" s="16"/>
      <c r="Z744" s="16"/>
    </row>
    <row r="745" spans="1:26" ht="13.5" thickBot="1">
      <c r="A745" s="2"/>
      <c r="B745" s="15"/>
      <c r="C745" s="15"/>
      <c r="J745" s="27"/>
      <c r="K745" s="28">
        <v>-5</v>
      </c>
      <c r="L745" s="33"/>
      <c r="M745" s="33"/>
      <c r="N745" s="33"/>
      <c r="O745" s="33"/>
      <c r="P745" s="33"/>
      <c r="Q745" s="34"/>
      <c r="S745" s="15"/>
      <c r="T745" s="15"/>
      <c r="U745" s="16"/>
      <c r="V745" s="16"/>
      <c r="W745" s="16"/>
      <c r="X745" s="16"/>
      <c r="Y745" s="16"/>
      <c r="Z745" s="16"/>
    </row>
    <row r="746" spans="1:26" ht="12.75">
      <c r="A746" s="2">
        <v>38495</v>
      </c>
      <c r="B746" t="s">
        <v>8</v>
      </c>
      <c r="C746">
        <v>0</v>
      </c>
      <c r="D746" s="4">
        <v>16.97</v>
      </c>
      <c r="E746" s="4">
        <v>25.93</v>
      </c>
      <c r="F746" s="4">
        <v>21.96</v>
      </c>
      <c r="G746" s="5">
        <v>87.3</v>
      </c>
      <c r="H746" s="4">
        <v>7.64</v>
      </c>
      <c r="I746" s="4">
        <v>8.5</v>
      </c>
      <c r="S746" s="15"/>
      <c r="T746" s="15"/>
      <c r="U746" s="16"/>
      <c r="V746" s="16"/>
      <c r="W746" s="16"/>
      <c r="X746" s="16"/>
      <c r="Y746" s="16"/>
      <c r="Z746" s="16"/>
    </row>
    <row r="747" spans="1:26" ht="12.75">
      <c r="A747" s="2">
        <v>38495</v>
      </c>
      <c r="B747" t="s">
        <v>8</v>
      </c>
      <c r="C747">
        <v>-1</v>
      </c>
      <c r="D747" s="4">
        <v>16.79</v>
      </c>
      <c r="E747" s="4">
        <v>25.93</v>
      </c>
      <c r="F747" s="4">
        <v>21.85</v>
      </c>
      <c r="G747" s="5">
        <v>85.8</v>
      </c>
      <c r="H747" s="4">
        <v>7.57</v>
      </c>
      <c r="I747" s="4">
        <v>8.53</v>
      </c>
      <c r="S747" s="15"/>
      <c r="T747" s="15"/>
      <c r="U747" s="16"/>
      <c r="V747" s="16"/>
      <c r="W747" s="16"/>
      <c r="X747" s="16"/>
      <c r="Y747" s="16"/>
      <c r="Z747" s="16"/>
    </row>
    <row r="748" spans="1:26" ht="12.75">
      <c r="A748" s="2">
        <v>38495</v>
      </c>
      <c r="B748" t="s">
        <v>8</v>
      </c>
      <c r="C748">
        <v>-2</v>
      </c>
      <c r="D748" s="4">
        <v>16.16</v>
      </c>
      <c r="E748" s="4">
        <v>25.89</v>
      </c>
      <c r="F748" s="4">
        <v>21.5</v>
      </c>
      <c r="G748" s="5">
        <v>85.3</v>
      </c>
      <c r="H748" s="4">
        <v>7.61</v>
      </c>
      <c r="I748" s="4">
        <v>8.53</v>
      </c>
      <c r="S748" s="15"/>
      <c r="T748" s="15"/>
      <c r="U748" s="16"/>
      <c r="V748" s="16"/>
      <c r="W748" s="16"/>
      <c r="X748" s="16"/>
      <c r="Y748" s="16"/>
      <c r="Z748" s="16"/>
    </row>
    <row r="749" spans="1:26" ht="12.75">
      <c r="A749" s="2">
        <v>38495</v>
      </c>
      <c r="B749" t="s">
        <v>8</v>
      </c>
      <c r="C749">
        <v>-3</v>
      </c>
      <c r="D749" s="4">
        <v>15.54</v>
      </c>
      <c r="E749" s="4">
        <v>25.76</v>
      </c>
      <c r="F749" s="4">
        <v>21.1</v>
      </c>
      <c r="G749" s="5">
        <v>84.4</v>
      </c>
      <c r="H749" s="4">
        <v>7.65</v>
      </c>
      <c r="I749" s="4">
        <v>8.51</v>
      </c>
      <c r="S749" s="15"/>
      <c r="T749" s="15"/>
      <c r="U749" s="16"/>
      <c r="V749" s="16"/>
      <c r="W749" s="16"/>
      <c r="X749" s="16"/>
      <c r="Y749" s="16"/>
      <c r="Z749" s="16"/>
    </row>
    <row r="750" spans="1:26" ht="12.75">
      <c r="A750" s="2">
        <v>38495</v>
      </c>
      <c r="B750" t="s">
        <v>8</v>
      </c>
      <c r="C750">
        <v>-4</v>
      </c>
      <c r="D750" s="4">
        <v>14.93</v>
      </c>
      <c r="E750" s="4">
        <v>26.59</v>
      </c>
      <c r="F750" s="4">
        <v>21.5</v>
      </c>
      <c r="G750" s="5">
        <v>51.6</v>
      </c>
      <c r="H750" s="4">
        <v>4.49</v>
      </c>
      <c r="I750" s="4">
        <v>8.36</v>
      </c>
      <c r="S750" s="15"/>
      <c r="T750" s="15"/>
      <c r="U750" s="16"/>
      <c r="V750" s="16"/>
      <c r="W750" s="16"/>
      <c r="X750" s="16"/>
      <c r="Y750" s="16"/>
      <c r="Z750" s="16"/>
    </row>
    <row r="751" spans="1:26" ht="12.75">
      <c r="A751" s="2">
        <v>38495</v>
      </c>
      <c r="B751" t="s">
        <v>8</v>
      </c>
      <c r="C751">
        <v>-5</v>
      </c>
      <c r="S751" s="15"/>
      <c r="T751" s="15"/>
      <c r="U751" s="16"/>
      <c r="V751" s="16"/>
      <c r="W751" s="16"/>
      <c r="X751" s="16"/>
      <c r="Y751" s="16"/>
      <c r="Z751" s="16"/>
    </row>
    <row r="752" spans="1:26" ht="12.75">
      <c r="A752" s="2"/>
      <c r="S752" s="15"/>
      <c r="T752" s="15"/>
      <c r="U752" s="16"/>
      <c r="V752" s="16"/>
      <c r="W752" s="16"/>
      <c r="X752" s="16"/>
      <c r="Y752" s="16"/>
      <c r="Z752" s="16"/>
    </row>
    <row r="753" spans="1:26" ht="12.75">
      <c r="A753" s="2">
        <v>38495</v>
      </c>
      <c r="B753" t="s">
        <v>15</v>
      </c>
      <c r="C753">
        <v>0</v>
      </c>
      <c r="D753" s="4">
        <v>17.57</v>
      </c>
      <c r="E753" s="4">
        <v>26.07</v>
      </c>
      <c r="F753" s="4">
        <v>22.36</v>
      </c>
      <c r="G753" s="5">
        <v>95.7</v>
      </c>
      <c r="H753" s="4">
        <v>8.23</v>
      </c>
      <c r="I753" s="4">
        <v>8.55</v>
      </c>
      <c r="S753" s="15"/>
      <c r="T753" s="15"/>
      <c r="U753" s="16"/>
      <c r="V753" s="16"/>
      <c r="W753" s="16"/>
      <c r="X753" s="16"/>
      <c r="Y753" s="16"/>
      <c r="Z753" s="16"/>
    </row>
    <row r="754" spans="1:26" ht="12.75">
      <c r="A754" s="2">
        <v>38495</v>
      </c>
      <c r="B754" t="s">
        <v>15</v>
      </c>
      <c r="C754">
        <v>-1</v>
      </c>
      <c r="D754" s="4">
        <v>17.53</v>
      </c>
      <c r="E754" s="4">
        <v>26.07</v>
      </c>
      <c r="F754" s="4">
        <v>22.31</v>
      </c>
      <c r="G754" s="5">
        <v>92.6</v>
      </c>
      <c r="H754" s="4">
        <v>8.06</v>
      </c>
      <c r="I754" s="4">
        <v>8.62</v>
      </c>
      <c r="S754" s="15"/>
      <c r="T754" s="15"/>
      <c r="U754" s="16"/>
      <c r="V754" s="16"/>
      <c r="W754" s="16"/>
      <c r="X754" s="16"/>
      <c r="Y754" s="16"/>
      <c r="Z754" s="16"/>
    </row>
    <row r="755" spans="1:26" ht="12.75">
      <c r="A755" s="2">
        <v>38495</v>
      </c>
      <c r="B755" t="s">
        <v>15</v>
      </c>
      <c r="C755">
        <v>-2</v>
      </c>
      <c r="D755" s="4">
        <v>16.29</v>
      </c>
      <c r="E755" s="4">
        <v>25.96</v>
      </c>
      <c r="F755" s="4">
        <v>21.64</v>
      </c>
      <c r="G755" s="5">
        <v>90.8</v>
      </c>
      <c r="H755" s="4">
        <v>8.07</v>
      </c>
      <c r="I755" s="4">
        <v>8.63</v>
      </c>
      <c r="S755" s="15"/>
      <c r="T755" s="15"/>
      <c r="U755" s="16"/>
      <c r="V755" s="16"/>
      <c r="W755" s="16"/>
      <c r="X755" s="16"/>
      <c r="Y755" s="16"/>
      <c r="Z755" s="16"/>
    </row>
    <row r="756" spans="1:26" ht="12.75">
      <c r="A756" s="2">
        <v>38495</v>
      </c>
      <c r="B756" t="s">
        <v>15</v>
      </c>
      <c r="C756">
        <v>-3</v>
      </c>
      <c r="D756" s="4">
        <v>15.27</v>
      </c>
      <c r="E756" s="4">
        <v>25.9</v>
      </c>
      <c r="F756" s="4">
        <v>21.08</v>
      </c>
      <c r="G756" s="5">
        <v>86.1</v>
      </c>
      <c r="H756" s="4">
        <v>7.83</v>
      </c>
      <c r="I756" s="4">
        <v>8.63</v>
      </c>
      <c r="S756" s="15"/>
      <c r="T756" s="15"/>
      <c r="U756" s="16"/>
      <c r="V756" s="16"/>
      <c r="W756" s="16"/>
      <c r="X756" s="16"/>
      <c r="Y756" s="16"/>
      <c r="Z756" s="16"/>
    </row>
    <row r="757" spans="1:26" ht="12.75">
      <c r="A757" s="2">
        <v>38495</v>
      </c>
      <c r="B757" t="s">
        <v>15</v>
      </c>
      <c r="C757">
        <v>-4</v>
      </c>
      <c r="D757" s="4">
        <v>14.45</v>
      </c>
      <c r="E757" s="4">
        <v>26.16</v>
      </c>
      <c r="F757" s="4">
        <v>20.88</v>
      </c>
      <c r="G757" s="5">
        <v>80</v>
      </c>
      <c r="H757" s="4">
        <v>7.4</v>
      </c>
      <c r="I757" s="4">
        <v>8.6</v>
      </c>
      <c r="S757" s="15"/>
      <c r="T757" s="15"/>
      <c r="U757" s="16"/>
      <c r="V757" s="16"/>
      <c r="W757" s="16"/>
      <c r="X757" s="16"/>
      <c r="Y757" s="16"/>
      <c r="Z757" s="16"/>
    </row>
    <row r="758" spans="1:26" ht="12.75">
      <c r="A758" s="2">
        <v>38495</v>
      </c>
      <c r="B758" t="s">
        <v>15</v>
      </c>
      <c r="C758">
        <v>-5</v>
      </c>
      <c r="S758" s="15"/>
      <c r="T758" s="15"/>
      <c r="U758" s="16"/>
      <c r="V758" s="16"/>
      <c r="W758" s="16"/>
      <c r="X758" s="16"/>
      <c r="Y758" s="16"/>
      <c r="Z758" s="16"/>
    </row>
    <row r="759" spans="4:45" s="10" customFormat="1" ht="13.5" thickBot="1">
      <c r="D759" s="11"/>
      <c r="E759" s="11"/>
      <c r="F759" s="11"/>
      <c r="G759" s="12"/>
      <c r="H759" s="11"/>
      <c r="U759" s="11"/>
      <c r="V759" s="11"/>
      <c r="W759" s="11"/>
      <c r="X759" s="11"/>
      <c r="Y759" s="11"/>
      <c r="Z759" s="11"/>
      <c r="AD759" s="11"/>
      <c r="AE759" s="11"/>
      <c r="AF759" s="11"/>
      <c r="AG759" s="12"/>
      <c r="AH759" s="11"/>
      <c r="AI759" s="11"/>
      <c r="AL759" s="13"/>
      <c r="AN759" s="11"/>
      <c r="AO759" s="11"/>
      <c r="AP759" s="11"/>
      <c r="AQ759" s="12"/>
      <c r="AR759" s="11"/>
      <c r="AS759" s="11"/>
    </row>
    <row r="760" spans="1:26" ht="12.75">
      <c r="A760" s="2">
        <v>38516</v>
      </c>
      <c r="B760" t="s">
        <v>2</v>
      </c>
      <c r="C760">
        <v>0</v>
      </c>
      <c r="D760" s="4">
        <v>16.3</v>
      </c>
      <c r="E760" s="4">
        <v>26.33</v>
      </c>
      <c r="F760" s="4">
        <v>21.97</v>
      </c>
      <c r="G760" s="5">
        <v>90.4</v>
      </c>
      <c r="H760" s="4">
        <v>8</v>
      </c>
      <c r="I760" s="4">
        <v>8.77</v>
      </c>
      <c r="J760" s="18">
        <v>38516</v>
      </c>
      <c r="K760" s="19" t="s">
        <v>7</v>
      </c>
      <c r="L760" s="20" t="s">
        <v>4</v>
      </c>
      <c r="M760" s="20" t="s">
        <v>3</v>
      </c>
      <c r="N760" s="20" t="s">
        <v>6</v>
      </c>
      <c r="O760" s="21" t="s">
        <v>9</v>
      </c>
      <c r="P760" s="20" t="s">
        <v>5</v>
      </c>
      <c r="Q760" s="22" t="s">
        <v>10</v>
      </c>
      <c r="S760" s="15"/>
      <c r="T760" s="15"/>
      <c r="U760" s="16"/>
      <c r="V760" s="16"/>
      <c r="W760" s="16"/>
      <c r="X760" s="16"/>
      <c r="Y760" s="16"/>
      <c r="Z760" s="16"/>
    </row>
    <row r="761" spans="1:26" ht="12.75">
      <c r="A761" s="2">
        <v>38516</v>
      </c>
      <c r="B761" t="s">
        <v>2</v>
      </c>
      <c r="C761">
        <v>-1</v>
      </c>
      <c r="D761" s="4">
        <v>15.41</v>
      </c>
      <c r="E761" s="4">
        <v>26.34</v>
      </c>
      <c r="F761" s="4">
        <v>21.49</v>
      </c>
      <c r="G761" s="5">
        <v>87.6</v>
      </c>
      <c r="H761" s="4">
        <v>7.93</v>
      </c>
      <c r="I761" s="4">
        <v>8.73</v>
      </c>
      <c r="J761" s="23"/>
      <c r="K761" s="24">
        <v>0</v>
      </c>
      <c r="L761" s="31">
        <f aca="true" t="shared" si="36" ref="L761:Q764">AVERAGE(D760,D767,D774)</f>
        <v>15.836666666666668</v>
      </c>
      <c r="M761" s="31">
        <f t="shared" si="36"/>
        <v>26.27</v>
      </c>
      <c r="N761" s="31">
        <f t="shared" si="36"/>
        <v>21.679999999999996</v>
      </c>
      <c r="O761" s="31">
        <f t="shared" si="36"/>
        <v>90.46666666666665</v>
      </c>
      <c r="P761" s="31">
        <f t="shared" si="36"/>
        <v>8.11</v>
      </c>
      <c r="Q761" s="32">
        <f t="shared" si="36"/>
        <v>8.743333333333334</v>
      </c>
      <c r="S761" s="15"/>
      <c r="T761" s="15"/>
      <c r="U761" s="16"/>
      <c r="V761" s="16"/>
      <c r="W761" s="16"/>
      <c r="X761" s="16"/>
      <c r="Y761" s="16"/>
      <c r="Z761" s="16"/>
    </row>
    <row r="762" spans="1:26" ht="12.75">
      <c r="A762" s="2">
        <v>38516</v>
      </c>
      <c r="B762" t="s">
        <v>2</v>
      </c>
      <c r="C762">
        <v>-2</v>
      </c>
      <c r="D762" s="4">
        <v>15.21</v>
      </c>
      <c r="E762" s="4">
        <v>26.32</v>
      </c>
      <c r="F762" s="4">
        <v>21.4</v>
      </c>
      <c r="G762" s="5">
        <v>83.9</v>
      </c>
      <c r="H762" s="4">
        <v>7.63</v>
      </c>
      <c r="I762" s="4">
        <v>8.68</v>
      </c>
      <c r="J762" s="23"/>
      <c r="K762" s="24">
        <v>-1</v>
      </c>
      <c r="L762" s="31">
        <f t="shared" si="36"/>
        <v>15.246666666666668</v>
      </c>
      <c r="M762" s="31">
        <f t="shared" si="36"/>
        <v>26.30666666666667</v>
      </c>
      <c r="N762" s="31">
        <f t="shared" si="36"/>
        <v>21.403333333333336</v>
      </c>
      <c r="O762" s="31">
        <f t="shared" si="36"/>
        <v>87.39999999999999</v>
      </c>
      <c r="P762" s="31">
        <f t="shared" si="36"/>
        <v>7.9433333333333325</v>
      </c>
      <c r="Q762" s="32">
        <f t="shared" si="36"/>
        <v>8.72</v>
      </c>
      <c r="S762" s="15"/>
      <c r="T762" s="15"/>
      <c r="U762" s="16"/>
      <c r="V762" s="16"/>
      <c r="W762" s="16"/>
      <c r="X762" s="16"/>
      <c r="Y762" s="16"/>
      <c r="Z762" s="16"/>
    </row>
    <row r="763" spans="1:26" ht="12.75">
      <c r="A763" s="2">
        <v>38516</v>
      </c>
      <c r="B763" t="s">
        <v>2</v>
      </c>
      <c r="C763">
        <v>-3</v>
      </c>
      <c r="D763" s="4">
        <v>15.15</v>
      </c>
      <c r="E763" s="4">
        <v>26.31</v>
      </c>
      <c r="F763" s="4">
        <v>21.37</v>
      </c>
      <c r="G763" s="5">
        <v>81.8</v>
      </c>
      <c r="H763" s="4">
        <v>7.44</v>
      </c>
      <c r="I763" s="4">
        <v>8.65</v>
      </c>
      <c r="J763" s="23"/>
      <c r="K763" s="24">
        <v>-2</v>
      </c>
      <c r="L763" s="31">
        <f t="shared" si="36"/>
        <v>15.090000000000002</v>
      </c>
      <c r="M763" s="31">
        <f t="shared" si="36"/>
        <v>26.263333333333335</v>
      </c>
      <c r="N763" s="31">
        <f t="shared" si="36"/>
        <v>21.290000000000003</v>
      </c>
      <c r="O763" s="31">
        <f t="shared" si="36"/>
        <v>85.76666666666665</v>
      </c>
      <c r="P763" s="31">
        <f t="shared" si="36"/>
        <v>7.829999999999999</v>
      </c>
      <c r="Q763" s="32">
        <f t="shared" si="36"/>
        <v>8.69</v>
      </c>
      <c r="S763" s="15"/>
      <c r="T763" s="15"/>
      <c r="U763" s="16"/>
      <c r="V763" s="16"/>
      <c r="W763" s="16"/>
      <c r="X763" s="16"/>
      <c r="Y763" s="16"/>
      <c r="Z763" s="16"/>
    </row>
    <row r="764" spans="1:26" ht="12.75">
      <c r="A764" s="2">
        <v>38516</v>
      </c>
      <c r="B764" t="s">
        <v>2</v>
      </c>
      <c r="C764">
        <v>-4</v>
      </c>
      <c r="D764" s="4">
        <v>15.04</v>
      </c>
      <c r="E764" s="4">
        <v>26.34</v>
      </c>
      <c r="F764" s="4">
        <v>21.32</v>
      </c>
      <c r="G764" s="5">
        <v>79.3</v>
      </c>
      <c r="H764" s="4">
        <v>7.24</v>
      </c>
      <c r="I764" s="4">
        <v>8.62</v>
      </c>
      <c r="J764" s="23"/>
      <c r="K764" s="24">
        <v>-3</v>
      </c>
      <c r="L764" s="31">
        <f t="shared" si="36"/>
        <v>15.030000000000001</v>
      </c>
      <c r="M764" s="31">
        <f t="shared" si="36"/>
        <v>26.22666666666667</v>
      </c>
      <c r="N764" s="31">
        <f t="shared" si="36"/>
        <v>21.233333333333334</v>
      </c>
      <c r="O764" s="31">
        <f t="shared" si="36"/>
        <v>85.33333333333333</v>
      </c>
      <c r="P764" s="31">
        <f t="shared" si="36"/>
        <v>7.789999999999999</v>
      </c>
      <c r="Q764" s="32">
        <f t="shared" si="36"/>
        <v>8.683333333333334</v>
      </c>
      <c r="S764" s="15"/>
      <c r="T764" s="15"/>
      <c r="U764" s="16"/>
      <c r="V764" s="16"/>
      <c r="W764" s="16"/>
      <c r="X764" s="16"/>
      <c r="Y764" s="16"/>
      <c r="Z764" s="16"/>
    </row>
    <row r="765" spans="1:26" ht="12.75">
      <c r="A765" s="2">
        <v>38516</v>
      </c>
      <c r="B765" t="s">
        <v>2</v>
      </c>
      <c r="C765">
        <v>-5</v>
      </c>
      <c r="J765" s="23"/>
      <c r="K765" s="24">
        <v>-4</v>
      </c>
      <c r="L765" s="31"/>
      <c r="M765" s="31"/>
      <c r="N765" s="31"/>
      <c r="O765" s="31"/>
      <c r="P765" s="31"/>
      <c r="Q765" s="32"/>
      <c r="S765" s="15"/>
      <c r="T765" s="15"/>
      <c r="U765" s="16"/>
      <c r="V765" s="16"/>
      <c r="W765" s="16"/>
      <c r="X765" s="16"/>
      <c r="Y765" s="16"/>
      <c r="Z765" s="16"/>
    </row>
    <row r="766" spans="1:26" ht="13.5" thickBot="1">
      <c r="A766" s="2"/>
      <c r="B766" s="15"/>
      <c r="C766" s="15"/>
      <c r="J766" s="27"/>
      <c r="K766" s="28">
        <v>-5</v>
      </c>
      <c r="L766" s="33"/>
      <c r="M766" s="33"/>
      <c r="N766" s="33"/>
      <c r="O766" s="33"/>
      <c r="P766" s="33"/>
      <c r="Q766" s="34"/>
      <c r="S766" s="15"/>
      <c r="T766" s="15"/>
      <c r="U766" s="16"/>
      <c r="V766" s="16"/>
      <c r="W766" s="16"/>
      <c r="X766" s="16"/>
      <c r="Y766" s="16"/>
      <c r="Z766" s="16"/>
    </row>
    <row r="767" spans="1:26" ht="12.75">
      <c r="A767" s="2">
        <v>38516</v>
      </c>
      <c r="B767" t="s">
        <v>8</v>
      </c>
      <c r="C767">
        <v>0</v>
      </c>
      <c r="D767" s="4">
        <v>15.5</v>
      </c>
      <c r="E767" s="4">
        <v>26.15</v>
      </c>
      <c r="F767" s="4">
        <v>21.4</v>
      </c>
      <c r="G767" s="5">
        <v>89.3</v>
      </c>
      <c r="H767" s="4">
        <v>8.08</v>
      </c>
      <c r="I767" s="4">
        <v>8.72</v>
      </c>
      <c r="S767" s="15"/>
      <c r="T767" s="15"/>
      <c r="U767" s="16"/>
      <c r="V767" s="16"/>
      <c r="W767" s="16"/>
      <c r="X767" s="16"/>
      <c r="Y767" s="16"/>
      <c r="Z767" s="16"/>
    </row>
    <row r="768" spans="1:26" ht="12.75">
      <c r="A768" s="2">
        <v>38516</v>
      </c>
      <c r="B768" t="s">
        <v>8</v>
      </c>
      <c r="C768">
        <v>-1</v>
      </c>
      <c r="D768" s="4">
        <v>15.16</v>
      </c>
      <c r="E768" s="4">
        <v>26.25</v>
      </c>
      <c r="F768" s="4">
        <v>21.32</v>
      </c>
      <c r="G768" s="5">
        <v>87.1</v>
      </c>
      <c r="H768" s="4">
        <v>7.93</v>
      </c>
      <c r="I768" s="4">
        <v>8.72</v>
      </c>
      <c r="S768" s="15"/>
      <c r="T768" s="15"/>
      <c r="U768" s="16"/>
      <c r="V768" s="16"/>
      <c r="W768" s="16"/>
      <c r="X768" s="16"/>
      <c r="Y768" s="16"/>
      <c r="Z768" s="16"/>
    </row>
    <row r="769" spans="1:26" ht="12.75">
      <c r="A769" s="2">
        <v>38516</v>
      </c>
      <c r="B769" t="s">
        <v>8</v>
      </c>
      <c r="C769">
        <v>-2</v>
      </c>
      <c r="D769" s="4">
        <v>15.07</v>
      </c>
      <c r="E769" s="4">
        <v>26.27</v>
      </c>
      <c r="F769" s="4">
        <v>21.28</v>
      </c>
      <c r="G769" s="5">
        <v>84.3</v>
      </c>
      <c r="H769" s="4">
        <v>7.68</v>
      </c>
      <c r="I769" s="4">
        <v>8.7</v>
      </c>
      <c r="S769" s="15"/>
      <c r="T769" s="15"/>
      <c r="U769" s="16"/>
      <c r="V769" s="16"/>
      <c r="W769" s="16"/>
      <c r="X769" s="16"/>
      <c r="Y769" s="16"/>
      <c r="Z769" s="16"/>
    </row>
    <row r="770" spans="1:26" ht="12.75">
      <c r="A770" s="2">
        <v>38516</v>
      </c>
      <c r="B770" t="s">
        <v>8</v>
      </c>
      <c r="C770">
        <v>-3</v>
      </c>
      <c r="D770" s="4">
        <v>15.02</v>
      </c>
      <c r="E770" s="4">
        <v>26.26</v>
      </c>
      <c r="F770" s="4">
        <v>21.26</v>
      </c>
      <c r="G770" s="5">
        <v>83.2</v>
      </c>
      <c r="H770" s="4">
        <v>7.6</v>
      </c>
      <c r="I770" s="4">
        <v>8.69</v>
      </c>
      <c r="S770" s="15"/>
      <c r="T770" s="15"/>
      <c r="U770" s="16"/>
      <c r="V770" s="16"/>
      <c r="W770" s="16"/>
      <c r="X770" s="16"/>
      <c r="Y770" s="16"/>
      <c r="Z770" s="16"/>
    </row>
    <row r="771" spans="1:26" ht="12.75">
      <c r="A771" s="2">
        <v>38516</v>
      </c>
      <c r="B771" t="s">
        <v>8</v>
      </c>
      <c r="C771">
        <v>-4</v>
      </c>
      <c r="D771" s="4">
        <v>15</v>
      </c>
      <c r="E771" s="4">
        <v>26.28</v>
      </c>
      <c r="F771" s="4">
        <v>21.26</v>
      </c>
      <c r="G771" s="5">
        <v>82.5</v>
      </c>
      <c r="H771" s="4">
        <v>7.55</v>
      </c>
      <c r="I771" s="4">
        <v>8.67</v>
      </c>
      <c r="S771" s="15"/>
      <c r="T771" s="15"/>
      <c r="U771" s="16"/>
      <c r="V771" s="16"/>
      <c r="W771" s="16"/>
      <c r="X771" s="16"/>
      <c r="Y771" s="16"/>
      <c r="Z771" s="16"/>
    </row>
    <row r="772" spans="1:26" ht="12.75">
      <c r="A772" s="2">
        <v>38516</v>
      </c>
      <c r="B772" t="s">
        <v>8</v>
      </c>
      <c r="C772">
        <v>-5</v>
      </c>
      <c r="S772" s="15"/>
      <c r="T772" s="15"/>
      <c r="U772" s="16"/>
      <c r="V772" s="16"/>
      <c r="W772" s="16"/>
      <c r="X772" s="16"/>
      <c r="Y772" s="16"/>
      <c r="Z772" s="16"/>
    </row>
    <row r="773" spans="1:26" ht="12.75">
      <c r="A773" s="2"/>
      <c r="S773" s="15"/>
      <c r="T773" s="15"/>
      <c r="U773" s="16"/>
      <c r="V773" s="16"/>
      <c r="W773" s="16"/>
      <c r="X773" s="16"/>
      <c r="Y773" s="16"/>
      <c r="Z773" s="16"/>
    </row>
    <row r="774" spans="1:26" ht="12.75">
      <c r="A774" s="2">
        <v>38516</v>
      </c>
      <c r="B774" t="s">
        <v>15</v>
      </c>
      <c r="C774">
        <v>0</v>
      </c>
      <c r="D774" s="4">
        <v>15.71</v>
      </c>
      <c r="E774" s="4">
        <v>26.33</v>
      </c>
      <c r="F774" s="4">
        <v>21.67</v>
      </c>
      <c r="G774" s="5">
        <v>91.7</v>
      </c>
      <c r="H774" s="4">
        <v>8.25</v>
      </c>
      <c r="I774" s="4">
        <v>8.74</v>
      </c>
      <c r="S774" s="15"/>
      <c r="T774" s="15"/>
      <c r="U774" s="16"/>
      <c r="V774" s="16"/>
      <c r="W774" s="16"/>
      <c r="X774" s="16"/>
      <c r="Y774" s="16"/>
      <c r="Z774" s="16"/>
    </row>
    <row r="775" spans="1:26" ht="12.75">
      <c r="A775" s="2">
        <v>38516</v>
      </c>
      <c r="B775" t="s">
        <v>15</v>
      </c>
      <c r="C775">
        <v>-1</v>
      </c>
      <c r="D775" s="4">
        <v>15.17</v>
      </c>
      <c r="E775" s="4">
        <v>26.33</v>
      </c>
      <c r="F775" s="4">
        <v>21.4</v>
      </c>
      <c r="G775" s="5">
        <v>87.5</v>
      </c>
      <c r="H775" s="4">
        <v>7.97</v>
      </c>
      <c r="I775" s="4">
        <v>8.71</v>
      </c>
      <c r="S775" s="15"/>
      <c r="T775" s="15"/>
      <c r="U775" s="16"/>
      <c r="V775" s="16"/>
      <c r="W775" s="16"/>
      <c r="X775" s="16"/>
      <c r="Y775" s="16"/>
      <c r="Z775" s="16"/>
    </row>
    <row r="776" spans="1:26" ht="12.75">
      <c r="A776" s="2">
        <v>38516</v>
      </c>
      <c r="B776" t="s">
        <v>15</v>
      </c>
      <c r="C776">
        <v>-2</v>
      </c>
      <c r="D776" s="4">
        <v>14.99</v>
      </c>
      <c r="E776" s="4">
        <v>26.2</v>
      </c>
      <c r="F776" s="4">
        <v>21.19</v>
      </c>
      <c r="G776" s="5">
        <v>89.1</v>
      </c>
      <c r="H776" s="4">
        <v>8.18</v>
      </c>
      <c r="I776" s="4">
        <v>8.69</v>
      </c>
      <c r="S776" s="15"/>
      <c r="T776" s="15"/>
      <c r="U776" s="16"/>
      <c r="V776" s="16"/>
      <c r="W776" s="16"/>
      <c r="X776" s="16"/>
      <c r="Y776" s="16"/>
      <c r="Z776" s="16"/>
    </row>
    <row r="777" spans="1:26" ht="12.75">
      <c r="A777" s="2">
        <v>38516</v>
      </c>
      <c r="B777" t="s">
        <v>15</v>
      </c>
      <c r="C777">
        <v>-3</v>
      </c>
      <c r="D777" s="4">
        <v>14.92</v>
      </c>
      <c r="E777" s="4">
        <v>26.11</v>
      </c>
      <c r="F777" s="4">
        <v>21.07</v>
      </c>
      <c r="G777" s="5">
        <v>91</v>
      </c>
      <c r="H777" s="4">
        <v>8.33</v>
      </c>
      <c r="I777" s="4">
        <v>8.71</v>
      </c>
      <c r="S777" s="15"/>
      <c r="T777" s="15"/>
      <c r="U777" s="16"/>
      <c r="V777" s="16"/>
      <c r="W777" s="16"/>
      <c r="X777" s="16"/>
      <c r="Y777" s="16"/>
      <c r="Z777" s="16"/>
    </row>
    <row r="778" spans="1:26" ht="12.75">
      <c r="A778" s="2">
        <v>38516</v>
      </c>
      <c r="B778" t="s">
        <v>15</v>
      </c>
      <c r="C778">
        <v>-4</v>
      </c>
      <c r="D778" s="4">
        <v>14.88</v>
      </c>
      <c r="E778" s="4">
        <v>26.17</v>
      </c>
      <c r="F778" s="4">
        <v>21.12</v>
      </c>
      <c r="G778" s="5">
        <v>89.7</v>
      </c>
      <c r="H778" s="4">
        <v>8.22</v>
      </c>
      <c r="I778" s="4">
        <v>8.71</v>
      </c>
      <c r="S778" s="15"/>
      <c r="T778" s="15"/>
      <c r="U778" s="16"/>
      <c r="V778" s="16"/>
      <c r="W778" s="16"/>
      <c r="X778" s="16"/>
      <c r="Y778" s="16"/>
      <c r="Z778" s="16"/>
    </row>
    <row r="779" spans="1:26" ht="12.75">
      <c r="A779" s="2">
        <v>38516</v>
      </c>
      <c r="B779" t="s">
        <v>15</v>
      </c>
      <c r="C779">
        <v>-5</v>
      </c>
      <c r="S779" s="15"/>
      <c r="T779" s="15"/>
      <c r="U779" s="16"/>
      <c r="V779" s="16"/>
      <c r="W779" s="16"/>
      <c r="X779" s="16"/>
      <c r="Y779" s="16"/>
      <c r="Z779" s="16"/>
    </row>
    <row r="780" spans="4:45" s="10" customFormat="1" ht="13.5" thickBot="1">
      <c r="D780" s="11"/>
      <c r="E780" s="11"/>
      <c r="F780" s="11"/>
      <c r="G780" s="12"/>
      <c r="H780" s="11"/>
      <c r="U780" s="11"/>
      <c r="V780" s="11"/>
      <c r="W780" s="11"/>
      <c r="X780" s="11"/>
      <c r="Y780" s="11"/>
      <c r="Z780" s="11"/>
      <c r="AD780" s="11"/>
      <c r="AE780" s="11"/>
      <c r="AF780" s="11"/>
      <c r="AG780" s="12"/>
      <c r="AH780" s="11"/>
      <c r="AI780" s="11"/>
      <c r="AL780" s="13"/>
      <c r="AN780" s="11"/>
      <c r="AO780" s="11"/>
      <c r="AP780" s="11"/>
      <c r="AQ780" s="12"/>
      <c r="AR780" s="11"/>
      <c r="AS780" s="11"/>
    </row>
    <row r="781" spans="1:26" ht="12.75">
      <c r="A781" s="2">
        <v>38524</v>
      </c>
      <c r="B781" t="s">
        <v>2</v>
      </c>
      <c r="C781">
        <v>0</v>
      </c>
      <c r="D781" s="4">
        <v>20.02</v>
      </c>
      <c r="E781" s="4">
        <v>212</v>
      </c>
      <c r="F781" s="4">
        <v>192</v>
      </c>
      <c r="G781" s="5">
        <v>79.1</v>
      </c>
      <c r="H781" s="4">
        <v>7.19</v>
      </c>
      <c r="I781" s="4">
        <v>9.22</v>
      </c>
      <c r="J781" s="18">
        <v>38524</v>
      </c>
      <c r="K781" s="19" t="s">
        <v>7</v>
      </c>
      <c r="L781" s="20" t="s">
        <v>4</v>
      </c>
      <c r="M781" s="20" t="s">
        <v>3</v>
      </c>
      <c r="N781" s="20" t="s">
        <v>6</v>
      </c>
      <c r="O781" s="21" t="s">
        <v>9</v>
      </c>
      <c r="P781" s="20" t="s">
        <v>5</v>
      </c>
      <c r="Q781" s="22" t="s">
        <v>10</v>
      </c>
      <c r="S781" s="15"/>
      <c r="T781" s="15"/>
      <c r="U781" s="16"/>
      <c r="V781" s="16"/>
      <c r="W781" s="16"/>
      <c r="X781" s="16"/>
      <c r="Y781" s="16"/>
      <c r="Z781" s="16"/>
    </row>
    <row r="782" spans="1:26" ht="12.75">
      <c r="A782" s="2">
        <v>38524</v>
      </c>
      <c r="B782" t="s">
        <v>2</v>
      </c>
      <c r="C782">
        <v>-1</v>
      </c>
      <c r="D782" s="4">
        <v>20</v>
      </c>
      <c r="E782" s="4">
        <v>212</v>
      </c>
      <c r="F782" s="4">
        <v>192</v>
      </c>
      <c r="G782" s="5">
        <v>79.9</v>
      </c>
      <c r="H782" s="4">
        <v>7.62</v>
      </c>
      <c r="I782" s="4">
        <v>9.26</v>
      </c>
      <c r="J782" s="23"/>
      <c r="K782" s="24">
        <v>0</v>
      </c>
      <c r="L782" s="31">
        <f aca="true" t="shared" si="37" ref="L782:Q785">AVERAGE(D781,D788,D795)</f>
        <v>19.799999999999997</v>
      </c>
      <c r="M782" s="31">
        <f t="shared" si="37"/>
        <v>212.33333333333334</v>
      </c>
      <c r="N782" s="31">
        <f t="shared" si="37"/>
        <v>191</v>
      </c>
      <c r="O782" s="31">
        <f t="shared" si="37"/>
        <v>89.03333333333335</v>
      </c>
      <c r="P782" s="31">
        <f t="shared" si="37"/>
        <v>8.123333333333333</v>
      </c>
      <c r="Q782" s="32">
        <f t="shared" si="37"/>
        <v>9.143333333333333</v>
      </c>
      <c r="S782" s="15"/>
      <c r="T782" s="15"/>
      <c r="U782" s="16"/>
      <c r="V782" s="16"/>
      <c r="W782" s="16"/>
      <c r="X782" s="16"/>
      <c r="Y782" s="16"/>
      <c r="Z782" s="16"/>
    </row>
    <row r="783" spans="1:26" ht="12.75">
      <c r="A783" s="2">
        <v>38524</v>
      </c>
      <c r="B783" t="s">
        <v>2</v>
      </c>
      <c r="C783">
        <v>-2</v>
      </c>
      <c r="D783" s="4">
        <v>18.71</v>
      </c>
      <c r="E783" s="4">
        <v>210</v>
      </c>
      <c r="F783" s="4">
        <v>185</v>
      </c>
      <c r="G783" s="5">
        <v>89.6</v>
      </c>
      <c r="H783" s="4">
        <v>8.34</v>
      </c>
      <c r="I783" s="4">
        <v>9.36</v>
      </c>
      <c r="J783" s="23"/>
      <c r="K783" s="24">
        <v>-1</v>
      </c>
      <c r="L783" s="31">
        <f t="shared" si="37"/>
        <v>19.19</v>
      </c>
      <c r="M783" s="31">
        <f t="shared" si="37"/>
        <v>212</v>
      </c>
      <c r="N783" s="31">
        <f t="shared" si="37"/>
        <v>189</v>
      </c>
      <c r="O783" s="31">
        <f t="shared" si="37"/>
        <v>81.3</v>
      </c>
      <c r="P783" s="31">
        <f t="shared" si="37"/>
        <v>7.6000000000000005</v>
      </c>
      <c r="Q783" s="32">
        <f t="shared" si="37"/>
        <v>9.206666666666665</v>
      </c>
      <c r="S783" s="15"/>
      <c r="T783" s="15"/>
      <c r="U783" s="16"/>
      <c r="V783" s="16"/>
      <c r="W783" s="16"/>
      <c r="X783" s="16"/>
      <c r="Y783" s="16"/>
      <c r="Z783" s="16"/>
    </row>
    <row r="784" spans="1:26" ht="12.75">
      <c r="A784" s="2">
        <v>38524</v>
      </c>
      <c r="B784" t="s">
        <v>2</v>
      </c>
      <c r="C784">
        <v>-3</v>
      </c>
      <c r="D784" s="4">
        <v>18.05</v>
      </c>
      <c r="E784" s="4">
        <v>212</v>
      </c>
      <c r="F784" s="4">
        <v>184</v>
      </c>
      <c r="G784" s="5">
        <v>87.2</v>
      </c>
      <c r="H784" s="4">
        <v>8.25</v>
      </c>
      <c r="I784" s="4">
        <v>9.33</v>
      </c>
      <c r="J784" s="23"/>
      <c r="K784" s="24">
        <v>-2</v>
      </c>
      <c r="L784" s="31">
        <f t="shared" si="37"/>
        <v>18.236666666666665</v>
      </c>
      <c r="M784" s="31">
        <f t="shared" si="37"/>
        <v>211.33333333333334</v>
      </c>
      <c r="N784" s="31">
        <f t="shared" si="37"/>
        <v>184</v>
      </c>
      <c r="O784" s="31">
        <f t="shared" si="37"/>
        <v>84.66666666666667</v>
      </c>
      <c r="P784" s="31">
        <f t="shared" si="37"/>
        <v>7.960000000000001</v>
      </c>
      <c r="Q784" s="32">
        <f t="shared" si="37"/>
        <v>9.266666666666666</v>
      </c>
      <c r="S784" s="15"/>
      <c r="T784" s="15"/>
      <c r="U784" s="16"/>
      <c r="V784" s="16"/>
      <c r="W784" s="16"/>
      <c r="X784" s="16"/>
      <c r="Y784" s="16"/>
      <c r="Z784" s="16"/>
    </row>
    <row r="785" spans="1:26" ht="12.75">
      <c r="A785" s="2">
        <v>38524</v>
      </c>
      <c r="B785" t="s">
        <v>2</v>
      </c>
      <c r="C785">
        <v>-4</v>
      </c>
      <c r="D785" s="4">
        <v>17.73</v>
      </c>
      <c r="E785" s="4">
        <v>215</v>
      </c>
      <c r="F785" s="4">
        <v>185</v>
      </c>
      <c r="G785" s="5">
        <v>75.6</v>
      </c>
      <c r="H785" s="4">
        <v>7.2</v>
      </c>
      <c r="I785" s="4">
        <v>9.23</v>
      </c>
      <c r="J785" s="23"/>
      <c r="K785" s="24">
        <v>-3</v>
      </c>
      <c r="L785" s="31">
        <f t="shared" si="37"/>
        <v>17.92</v>
      </c>
      <c r="M785" s="31">
        <f t="shared" si="37"/>
        <v>211.66666666666666</v>
      </c>
      <c r="N785" s="31">
        <f t="shared" si="37"/>
        <v>183</v>
      </c>
      <c r="O785" s="31">
        <f t="shared" si="37"/>
        <v>84.13333333333334</v>
      </c>
      <c r="P785" s="31">
        <f t="shared" si="37"/>
        <v>7.986666666666667</v>
      </c>
      <c r="Q785" s="32">
        <f t="shared" si="37"/>
        <v>9.273333333333333</v>
      </c>
      <c r="S785" s="15"/>
      <c r="T785" s="15"/>
      <c r="U785" s="16"/>
      <c r="V785" s="16"/>
      <c r="W785" s="16"/>
      <c r="X785" s="16"/>
      <c r="Y785" s="16"/>
      <c r="Z785" s="16"/>
    </row>
    <row r="786" spans="1:26" ht="12.75">
      <c r="A786" s="2">
        <v>38524</v>
      </c>
      <c r="B786" t="s">
        <v>2</v>
      </c>
      <c r="C786">
        <v>-5</v>
      </c>
      <c r="J786" s="23"/>
      <c r="K786" s="24">
        <v>-4</v>
      </c>
      <c r="L786" s="31"/>
      <c r="M786" s="31"/>
      <c r="N786" s="31"/>
      <c r="O786" s="31"/>
      <c r="P786" s="31"/>
      <c r="Q786" s="32"/>
      <c r="S786" s="15"/>
      <c r="T786" s="15"/>
      <c r="U786" s="16"/>
      <c r="V786" s="16"/>
      <c r="W786" s="16"/>
      <c r="X786" s="16"/>
      <c r="Y786" s="16"/>
      <c r="Z786" s="16"/>
    </row>
    <row r="787" spans="1:26" ht="13.5" thickBot="1">
      <c r="A787" s="2"/>
      <c r="B787" s="15"/>
      <c r="C787" s="15"/>
      <c r="J787" s="27"/>
      <c r="K787" s="28">
        <v>-5</v>
      </c>
      <c r="L787" s="33"/>
      <c r="M787" s="33"/>
      <c r="N787" s="33"/>
      <c r="O787" s="33"/>
      <c r="P787" s="33"/>
      <c r="Q787" s="34"/>
      <c r="S787" s="15"/>
      <c r="T787" s="15"/>
      <c r="U787" s="16"/>
      <c r="V787" s="16"/>
      <c r="W787" s="16"/>
      <c r="X787" s="16"/>
      <c r="Y787" s="16"/>
      <c r="Z787" s="16"/>
    </row>
    <row r="788" spans="1:26" ht="12.75">
      <c r="A788" s="2">
        <v>38524</v>
      </c>
      <c r="B788" t="s">
        <v>8</v>
      </c>
      <c r="C788">
        <v>0</v>
      </c>
      <c r="D788" s="4">
        <v>19.86</v>
      </c>
      <c r="E788" s="4">
        <v>210</v>
      </c>
      <c r="F788" s="4">
        <v>189</v>
      </c>
      <c r="G788" s="5">
        <v>108.5</v>
      </c>
      <c r="H788" s="4">
        <v>9.93</v>
      </c>
      <c r="I788" s="4">
        <v>9.15</v>
      </c>
      <c r="S788" s="15"/>
      <c r="T788" s="15"/>
      <c r="U788" s="16"/>
      <c r="V788" s="16"/>
      <c r="W788" s="16"/>
      <c r="X788" s="16"/>
      <c r="Y788" s="16"/>
      <c r="Z788" s="16"/>
    </row>
    <row r="789" spans="1:26" ht="12.75">
      <c r="A789" s="2">
        <v>38524</v>
      </c>
      <c r="B789" t="s">
        <v>8</v>
      </c>
      <c r="C789">
        <v>-1</v>
      </c>
      <c r="D789" s="4">
        <v>18.5</v>
      </c>
      <c r="E789" s="4">
        <v>210</v>
      </c>
      <c r="F789" s="4">
        <v>185</v>
      </c>
      <c r="G789" s="5">
        <v>85.6</v>
      </c>
      <c r="H789" s="4">
        <v>7.9</v>
      </c>
      <c r="I789" s="4">
        <v>9.21</v>
      </c>
      <c r="S789" s="15"/>
      <c r="T789" s="15"/>
      <c r="U789" s="16"/>
      <c r="V789" s="16"/>
      <c r="W789" s="16"/>
      <c r="X789" s="16"/>
      <c r="Y789" s="16"/>
      <c r="Z789" s="16"/>
    </row>
    <row r="790" spans="1:26" ht="12.75">
      <c r="A790" s="2">
        <v>38524</v>
      </c>
      <c r="B790" t="s">
        <v>8</v>
      </c>
      <c r="C790">
        <v>-2</v>
      </c>
      <c r="D790" s="4">
        <v>18.01</v>
      </c>
      <c r="E790" s="4">
        <v>211</v>
      </c>
      <c r="F790" s="4">
        <v>183</v>
      </c>
      <c r="G790" s="5">
        <v>83.2</v>
      </c>
      <c r="H790" s="4">
        <v>7.87</v>
      </c>
      <c r="I790" s="4">
        <v>9.22</v>
      </c>
      <c r="S790" s="15"/>
      <c r="T790" s="15"/>
      <c r="U790" s="16"/>
      <c r="V790" s="16"/>
      <c r="W790" s="16"/>
      <c r="X790" s="16"/>
      <c r="Y790" s="16"/>
      <c r="Z790" s="16"/>
    </row>
    <row r="791" spans="1:26" ht="12.75">
      <c r="A791" s="2">
        <v>38524</v>
      </c>
      <c r="B791" t="s">
        <v>8</v>
      </c>
      <c r="C791">
        <v>-3</v>
      </c>
      <c r="D791" s="4">
        <v>17.87</v>
      </c>
      <c r="E791" s="4">
        <v>210</v>
      </c>
      <c r="F791" s="4">
        <v>181</v>
      </c>
      <c r="G791" s="5">
        <v>84.2</v>
      </c>
      <c r="H791" s="4">
        <v>8.02</v>
      </c>
      <c r="I791" s="4">
        <v>9.25</v>
      </c>
      <c r="S791" s="15"/>
      <c r="T791" s="15"/>
      <c r="U791" s="16"/>
      <c r="V791" s="16"/>
      <c r="W791" s="16"/>
      <c r="X791" s="16"/>
      <c r="Y791" s="16"/>
      <c r="Z791" s="16"/>
    </row>
    <row r="792" spans="1:26" ht="12.75">
      <c r="A792" s="2">
        <v>38524</v>
      </c>
      <c r="B792" t="s">
        <v>8</v>
      </c>
      <c r="C792">
        <v>-4</v>
      </c>
      <c r="D792" s="4">
        <v>17.03</v>
      </c>
      <c r="E792" s="4">
        <v>208</v>
      </c>
      <c r="F792" s="4">
        <v>176</v>
      </c>
      <c r="G792" s="5">
        <v>92.4</v>
      </c>
      <c r="H792" s="4">
        <v>8.92</v>
      </c>
      <c r="I792" s="4">
        <v>9.29</v>
      </c>
      <c r="S792" s="15"/>
      <c r="T792" s="15"/>
      <c r="U792" s="16"/>
      <c r="V792" s="16"/>
      <c r="W792" s="16"/>
      <c r="X792" s="16"/>
      <c r="Y792" s="16"/>
      <c r="Z792" s="16"/>
    </row>
    <row r="793" spans="1:26" ht="12.75">
      <c r="A793" s="2">
        <v>38524</v>
      </c>
      <c r="B793" t="s">
        <v>8</v>
      </c>
      <c r="C793">
        <v>-5</v>
      </c>
      <c r="S793" s="15"/>
      <c r="T793" s="15"/>
      <c r="U793" s="16"/>
      <c r="V793" s="16"/>
      <c r="W793" s="16"/>
      <c r="X793" s="16"/>
      <c r="Y793" s="16"/>
      <c r="Z793" s="16"/>
    </row>
    <row r="794" spans="1:26" ht="12.75">
      <c r="A794" s="2"/>
      <c r="S794" s="15"/>
      <c r="T794" s="15"/>
      <c r="U794" s="16"/>
      <c r="V794" s="16"/>
      <c r="W794" s="16"/>
      <c r="X794" s="16"/>
      <c r="Y794" s="16"/>
      <c r="Z794" s="16"/>
    </row>
    <row r="795" spans="1:26" ht="12.75">
      <c r="A795" s="2">
        <v>38524</v>
      </c>
      <c r="B795" t="s">
        <v>15</v>
      </c>
      <c r="C795">
        <v>0</v>
      </c>
      <c r="D795" s="4">
        <v>19.52</v>
      </c>
      <c r="E795" s="4">
        <v>215</v>
      </c>
      <c r="F795" s="4">
        <v>192</v>
      </c>
      <c r="G795" s="5">
        <v>79.5</v>
      </c>
      <c r="H795" s="4">
        <v>7.25</v>
      </c>
      <c r="I795" s="4">
        <v>9.06</v>
      </c>
      <c r="S795" s="15"/>
      <c r="T795" s="15"/>
      <c r="U795" s="16"/>
      <c r="V795" s="16"/>
      <c r="W795" s="16"/>
      <c r="X795" s="16"/>
      <c r="Y795" s="16"/>
      <c r="Z795" s="16"/>
    </row>
    <row r="796" spans="1:26" ht="12.75">
      <c r="A796" s="2">
        <v>38524</v>
      </c>
      <c r="B796" t="s">
        <v>15</v>
      </c>
      <c r="C796">
        <v>-1</v>
      </c>
      <c r="D796" s="4">
        <v>19.07</v>
      </c>
      <c r="E796" s="4">
        <v>214</v>
      </c>
      <c r="F796" s="4">
        <v>190</v>
      </c>
      <c r="G796" s="5">
        <v>78.4</v>
      </c>
      <c r="H796" s="4">
        <v>7.28</v>
      </c>
      <c r="I796" s="4">
        <v>9.15</v>
      </c>
      <c r="S796" s="15"/>
      <c r="T796" s="15"/>
      <c r="U796" s="16"/>
      <c r="V796" s="16"/>
      <c r="W796" s="16"/>
      <c r="X796" s="16"/>
      <c r="Y796" s="16"/>
      <c r="Z796" s="16"/>
    </row>
    <row r="797" spans="1:26" ht="12.75">
      <c r="A797" s="2">
        <v>38524</v>
      </c>
      <c r="B797" t="s">
        <v>15</v>
      </c>
      <c r="C797">
        <v>-2</v>
      </c>
      <c r="D797" s="4">
        <v>17.99</v>
      </c>
      <c r="E797" s="4">
        <v>213</v>
      </c>
      <c r="F797" s="4">
        <v>184</v>
      </c>
      <c r="G797" s="5">
        <v>81.2</v>
      </c>
      <c r="H797" s="4">
        <v>7.67</v>
      </c>
      <c r="I797" s="4">
        <v>9.22</v>
      </c>
      <c r="S797" s="15"/>
      <c r="T797" s="15"/>
      <c r="U797" s="16"/>
      <c r="V797" s="16"/>
      <c r="W797" s="16"/>
      <c r="X797" s="16"/>
      <c r="Y797" s="16"/>
      <c r="Z797" s="16"/>
    </row>
    <row r="798" spans="1:26" ht="12.75">
      <c r="A798" s="2">
        <v>38524</v>
      </c>
      <c r="B798" t="s">
        <v>15</v>
      </c>
      <c r="C798">
        <v>-3</v>
      </c>
      <c r="D798" s="4">
        <v>17.84</v>
      </c>
      <c r="E798" s="4">
        <v>213</v>
      </c>
      <c r="F798" s="4">
        <v>184</v>
      </c>
      <c r="G798" s="5">
        <v>81</v>
      </c>
      <c r="H798" s="4">
        <v>7.69</v>
      </c>
      <c r="I798" s="4">
        <v>9.24</v>
      </c>
      <c r="S798" s="15"/>
      <c r="T798" s="15"/>
      <c r="U798" s="16"/>
      <c r="V798" s="16"/>
      <c r="W798" s="16"/>
      <c r="X798" s="16"/>
      <c r="Y798" s="16"/>
      <c r="Z798" s="16"/>
    </row>
    <row r="799" spans="1:26" ht="12.75">
      <c r="A799" s="2">
        <v>38524</v>
      </c>
      <c r="B799" t="s">
        <v>15</v>
      </c>
      <c r="C799">
        <v>-4</v>
      </c>
      <c r="D799" s="4">
        <v>17.77</v>
      </c>
      <c r="E799" s="4">
        <v>213</v>
      </c>
      <c r="F799" s="4">
        <v>183</v>
      </c>
      <c r="G799" s="5">
        <v>81.1</v>
      </c>
      <c r="H799" s="4">
        <v>7.71</v>
      </c>
      <c r="I799" s="4">
        <v>9.23</v>
      </c>
      <c r="S799" s="15"/>
      <c r="T799" s="15"/>
      <c r="U799" s="16"/>
      <c r="V799" s="16"/>
      <c r="W799" s="16"/>
      <c r="X799" s="16"/>
      <c r="Y799" s="16"/>
      <c r="Z799" s="16"/>
    </row>
    <row r="800" spans="1:26" ht="12.75">
      <c r="A800" s="2">
        <v>38524</v>
      </c>
      <c r="B800" t="s">
        <v>15</v>
      </c>
      <c r="C800">
        <v>-5</v>
      </c>
      <c r="S800" s="15"/>
      <c r="T800" s="15"/>
      <c r="U800" s="16"/>
      <c r="V800" s="16"/>
      <c r="W800" s="16"/>
      <c r="X800" s="16"/>
      <c r="Y800" s="16"/>
      <c r="Z800" s="16"/>
    </row>
    <row r="801" spans="4:45" s="10" customFormat="1" ht="13.5" thickBot="1">
      <c r="D801" s="11"/>
      <c r="E801" s="11"/>
      <c r="F801" s="11"/>
      <c r="G801" s="12"/>
      <c r="H801" s="11"/>
      <c r="U801" s="11"/>
      <c r="V801" s="11"/>
      <c r="W801" s="11"/>
      <c r="X801" s="11"/>
      <c r="Y801" s="11"/>
      <c r="Z801" s="11"/>
      <c r="AD801" s="11"/>
      <c r="AE801" s="11"/>
      <c r="AF801" s="11"/>
      <c r="AG801" s="12"/>
      <c r="AH801" s="11"/>
      <c r="AI801" s="11"/>
      <c r="AL801" s="13"/>
      <c r="AN801" s="11"/>
      <c r="AO801" s="11"/>
      <c r="AP801" s="11"/>
      <c r="AQ801" s="12"/>
      <c r="AR801" s="11"/>
      <c r="AS801" s="11"/>
    </row>
    <row r="802" spans="1:26" ht="12.75">
      <c r="A802" s="2">
        <v>38555</v>
      </c>
      <c r="B802" t="s">
        <v>2</v>
      </c>
      <c r="C802">
        <v>0</v>
      </c>
      <c r="D802" s="4">
        <v>22.91</v>
      </c>
      <c r="E802" s="4">
        <v>198</v>
      </c>
      <c r="F802" s="4">
        <v>190</v>
      </c>
      <c r="G802" s="5">
        <v>86.2</v>
      </c>
      <c r="H802" s="4">
        <v>7.4</v>
      </c>
      <c r="I802" s="4">
        <v>9.98</v>
      </c>
      <c r="J802" s="18">
        <v>38555</v>
      </c>
      <c r="K802" s="19" t="s">
        <v>7</v>
      </c>
      <c r="L802" s="20" t="s">
        <v>4</v>
      </c>
      <c r="M802" s="20" t="s">
        <v>3</v>
      </c>
      <c r="N802" s="20" t="s">
        <v>6</v>
      </c>
      <c r="O802" s="21" t="s">
        <v>9</v>
      </c>
      <c r="P802" s="20" t="s">
        <v>5</v>
      </c>
      <c r="Q802" s="22" t="s">
        <v>10</v>
      </c>
      <c r="S802" s="15"/>
      <c r="T802" s="15"/>
      <c r="U802" s="16"/>
      <c r="V802" s="16"/>
      <c r="W802" s="16"/>
      <c r="X802" s="16"/>
      <c r="Y802" s="16"/>
      <c r="Z802" s="16"/>
    </row>
    <row r="803" spans="1:26" ht="12.75">
      <c r="A803" s="2">
        <v>38555</v>
      </c>
      <c r="B803" t="s">
        <v>2</v>
      </c>
      <c r="C803">
        <v>-1</v>
      </c>
      <c r="D803" s="4">
        <v>22.89</v>
      </c>
      <c r="E803" s="4">
        <v>198</v>
      </c>
      <c r="F803" s="4">
        <v>190</v>
      </c>
      <c r="G803" s="5">
        <v>84.3</v>
      </c>
      <c r="H803" s="4">
        <v>7.24</v>
      </c>
      <c r="I803" s="4">
        <v>10.04</v>
      </c>
      <c r="J803" s="23"/>
      <c r="K803" s="24">
        <v>0</v>
      </c>
      <c r="L803" s="31">
        <f aca="true" t="shared" si="38" ref="L803:Q806">AVERAGE(D802,D809,D816)</f>
        <v>22.96666666666667</v>
      </c>
      <c r="M803" s="31">
        <f t="shared" si="38"/>
        <v>197.66666666666666</v>
      </c>
      <c r="N803" s="31">
        <f t="shared" si="38"/>
        <v>190</v>
      </c>
      <c r="O803" s="31">
        <f t="shared" si="38"/>
        <v>91.33333333333333</v>
      </c>
      <c r="P803" s="31">
        <f t="shared" si="38"/>
        <v>7.846666666666667</v>
      </c>
      <c r="Q803" s="32">
        <f t="shared" si="38"/>
        <v>10.243333333333334</v>
      </c>
      <c r="S803" s="15"/>
      <c r="T803" s="15"/>
      <c r="U803" s="16"/>
      <c r="V803" s="16"/>
      <c r="W803" s="16"/>
      <c r="X803" s="16"/>
      <c r="Y803" s="16"/>
      <c r="Z803" s="16"/>
    </row>
    <row r="804" spans="1:26" ht="12.75">
      <c r="A804" s="2">
        <v>38555</v>
      </c>
      <c r="B804" t="s">
        <v>2</v>
      </c>
      <c r="C804">
        <v>-2</v>
      </c>
      <c r="D804" s="4">
        <v>22.87</v>
      </c>
      <c r="E804" s="4">
        <v>198</v>
      </c>
      <c r="F804" s="4">
        <v>190</v>
      </c>
      <c r="G804" s="5">
        <v>84.3</v>
      </c>
      <c r="H804" s="4">
        <v>7.25</v>
      </c>
      <c r="I804" s="4">
        <v>10.07</v>
      </c>
      <c r="J804" s="23"/>
      <c r="K804" s="24">
        <v>-1</v>
      </c>
      <c r="L804" s="31">
        <f t="shared" si="38"/>
        <v>22.600000000000005</v>
      </c>
      <c r="M804" s="31">
        <f t="shared" si="38"/>
        <v>198</v>
      </c>
      <c r="N804" s="31">
        <f t="shared" si="38"/>
        <v>189</v>
      </c>
      <c r="O804" s="31">
        <f t="shared" si="38"/>
        <v>86.53333333333335</v>
      </c>
      <c r="P804" s="31">
        <f t="shared" si="38"/>
        <v>7.466666666666668</v>
      </c>
      <c r="Q804" s="32">
        <f t="shared" si="38"/>
        <v>10.25</v>
      </c>
      <c r="S804" s="15"/>
      <c r="T804" s="15"/>
      <c r="U804" s="16"/>
      <c r="V804" s="16"/>
      <c r="W804" s="16"/>
      <c r="X804" s="16"/>
      <c r="Y804" s="16"/>
      <c r="Z804" s="16"/>
    </row>
    <row r="805" spans="1:26" ht="12.75">
      <c r="A805" s="2">
        <v>38555</v>
      </c>
      <c r="B805" t="s">
        <v>2</v>
      </c>
      <c r="C805">
        <v>-3</v>
      </c>
      <c r="D805" s="4">
        <v>22.24</v>
      </c>
      <c r="E805" s="4">
        <v>199</v>
      </c>
      <c r="F805" s="4">
        <v>188</v>
      </c>
      <c r="G805" s="5">
        <v>81.6</v>
      </c>
      <c r="H805" s="4">
        <v>7.09</v>
      </c>
      <c r="I805" s="4">
        <v>10.08</v>
      </c>
      <c r="J805" s="23"/>
      <c r="K805" s="24">
        <v>-2</v>
      </c>
      <c r="L805" s="31">
        <f t="shared" si="38"/>
        <v>22.276666666666667</v>
      </c>
      <c r="M805" s="31">
        <f t="shared" si="38"/>
        <v>198</v>
      </c>
      <c r="N805" s="31">
        <f t="shared" si="38"/>
        <v>187</v>
      </c>
      <c r="O805" s="31">
        <f t="shared" si="38"/>
        <v>83.63333333333333</v>
      </c>
      <c r="P805" s="31">
        <f t="shared" si="38"/>
        <v>7.283333333333332</v>
      </c>
      <c r="Q805" s="32">
        <f t="shared" si="38"/>
        <v>10.24</v>
      </c>
      <c r="S805" s="15"/>
      <c r="T805" s="15"/>
      <c r="U805" s="16"/>
      <c r="V805" s="16"/>
      <c r="W805" s="16"/>
      <c r="X805" s="16"/>
      <c r="Y805" s="16"/>
      <c r="Z805" s="16"/>
    </row>
    <row r="806" spans="1:26" ht="12.75">
      <c r="A806" s="2">
        <v>38555</v>
      </c>
      <c r="B806" t="s">
        <v>2</v>
      </c>
      <c r="C806">
        <v>-4</v>
      </c>
      <c r="D806" s="4">
        <v>21.45</v>
      </c>
      <c r="E806" s="4">
        <v>206</v>
      </c>
      <c r="F806" s="4">
        <v>192</v>
      </c>
      <c r="G806" s="5">
        <v>41.1</v>
      </c>
      <c r="H806" s="4">
        <v>3.45</v>
      </c>
      <c r="I806" s="4">
        <v>9.82</v>
      </c>
      <c r="J806" s="23"/>
      <c r="K806" s="24">
        <v>-3</v>
      </c>
      <c r="L806" s="31">
        <f t="shared" si="38"/>
        <v>21.34</v>
      </c>
      <c r="M806" s="31">
        <f t="shared" si="38"/>
        <v>204.66666666666666</v>
      </c>
      <c r="N806" s="31">
        <f t="shared" si="38"/>
        <v>190</v>
      </c>
      <c r="O806" s="31">
        <f t="shared" si="38"/>
        <v>53.166666666666664</v>
      </c>
      <c r="P806" s="31">
        <f t="shared" si="38"/>
        <v>4.566666666666666</v>
      </c>
      <c r="Q806" s="32">
        <f t="shared" si="38"/>
        <v>10.036666666666667</v>
      </c>
      <c r="S806" s="15"/>
      <c r="T806" s="15"/>
      <c r="U806" s="16"/>
      <c r="V806" s="16"/>
      <c r="W806" s="16"/>
      <c r="X806" s="16"/>
      <c r="Y806" s="16"/>
      <c r="Z806" s="16"/>
    </row>
    <row r="807" spans="1:26" ht="12.75">
      <c r="A807" s="2">
        <v>38555</v>
      </c>
      <c r="B807" t="s">
        <v>2</v>
      </c>
      <c r="C807">
        <v>-5</v>
      </c>
      <c r="J807" s="23"/>
      <c r="K807" s="24">
        <v>-4</v>
      </c>
      <c r="L807" s="31"/>
      <c r="M807" s="31"/>
      <c r="N807" s="31"/>
      <c r="O807" s="31"/>
      <c r="P807" s="31"/>
      <c r="Q807" s="32"/>
      <c r="S807" s="15"/>
      <c r="T807" s="15"/>
      <c r="U807" s="16"/>
      <c r="V807" s="16"/>
      <c r="W807" s="16"/>
      <c r="X807" s="16"/>
      <c r="Y807" s="16"/>
      <c r="Z807" s="16"/>
    </row>
    <row r="808" spans="1:26" ht="13.5" thickBot="1">
      <c r="A808" s="2"/>
      <c r="B808" s="15"/>
      <c r="C808" s="15"/>
      <c r="J808" s="27"/>
      <c r="K808" s="28">
        <v>-5</v>
      </c>
      <c r="L808" s="33"/>
      <c r="M808" s="33"/>
      <c r="N808" s="33"/>
      <c r="O808" s="33"/>
      <c r="P808" s="33"/>
      <c r="Q808" s="34"/>
      <c r="S808" s="15"/>
      <c r="T808" s="15"/>
      <c r="U808" s="16"/>
      <c r="V808" s="16"/>
      <c r="W808" s="16"/>
      <c r="X808" s="16"/>
      <c r="Y808" s="16"/>
      <c r="Z808" s="16"/>
    </row>
    <row r="809" spans="1:26" ht="12.75">
      <c r="A809" s="2">
        <v>38555</v>
      </c>
      <c r="B809" t="s">
        <v>8</v>
      </c>
      <c r="C809">
        <v>0</v>
      </c>
      <c r="D809" s="4">
        <v>23.1</v>
      </c>
      <c r="E809" s="4">
        <v>194</v>
      </c>
      <c r="F809" s="4">
        <v>187</v>
      </c>
      <c r="G809" s="5">
        <v>99.5</v>
      </c>
      <c r="H809" s="4">
        <v>8.55</v>
      </c>
      <c r="I809" s="4">
        <v>10.3</v>
      </c>
      <c r="S809" s="15"/>
      <c r="T809" s="15"/>
      <c r="U809" s="16"/>
      <c r="V809" s="16"/>
      <c r="W809" s="16"/>
      <c r="X809" s="16"/>
      <c r="Y809" s="16"/>
      <c r="Z809" s="16"/>
    </row>
    <row r="810" spans="1:26" ht="12.75">
      <c r="A810" s="2">
        <v>38555</v>
      </c>
      <c r="B810" t="s">
        <v>8</v>
      </c>
      <c r="C810">
        <v>-1</v>
      </c>
      <c r="D810" s="4">
        <v>22.48</v>
      </c>
      <c r="E810" s="4">
        <v>195</v>
      </c>
      <c r="F810" s="4">
        <v>186</v>
      </c>
      <c r="G810" s="5">
        <v>91</v>
      </c>
      <c r="H810" s="4">
        <v>7.88</v>
      </c>
      <c r="I810" s="4">
        <v>10.27</v>
      </c>
      <c r="S810" s="15"/>
      <c r="T810" s="15"/>
      <c r="U810" s="16"/>
      <c r="V810" s="16"/>
      <c r="W810" s="16"/>
      <c r="X810" s="16"/>
      <c r="Y810" s="16"/>
      <c r="Z810" s="16"/>
    </row>
    <row r="811" spans="1:26" ht="12.75">
      <c r="A811" s="2">
        <v>38555</v>
      </c>
      <c r="B811" t="s">
        <v>8</v>
      </c>
      <c r="C811">
        <v>-2</v>
      </c>
      <c r="D811" s="4">
        <v>21.99</v>
      </c>
      <c r="E811" s="4">
        <v>196</v>
      </c>
      <c r="F811" s="4">
        <v>185</v>
      </c>
      <c r="G811" s="5">
        <v>82.6</v>
      </c>
      <c r="H811" s="4">
        <v>7.22</v>
      </c>
      <c r="I811" s="4">
        <v>10.2</v>
      </c>
      <c r="S811" s="15"/>
      <c r="T811" s="15"/>
      <c r="U811" s="16"/>
      <c r="V811" s="16"/>
      <c r="W811" s="16"/>
      <c r="X811" s="16"/>
      <c r="Y811" s="16"/>
      <c r="Z811" s="16"/>
    </row>
    <row r="812" spans="1:26" ht="12.75">
      <c r="A812" s="2">
        <v>38555</v>
      </c>
      <c r="B812" t="s">
        <v>8</v>
      </c>
      <c r="C812">
        <v>-3</v>
      </c>
      <c r="D812" s="4">
        <v>20.77</v>
      </c>
      <c r="E812" s="4">
        <v>208</v>
      </c>
      <c r="F812" s="4">
        <v>191</v>
      </c>
      <c r="G812" s="5">
        <v>45.6</v>
      </c>
      <c r="H812" s="4">
        <v>3.73</v>
      </c>
      <c r="I812" s="4">
        <v>10.01</v>
      </c>
      <c r="S812" s="15"/>
      <c r="T812" s="15"/>
      <c r="U812" s="16"/>
      <c r="V812" s="16"/>
      <c r="W812" s="16"/>
      <c r="X812" s="16"/>
      <c r="Y812" s="16"/>
      <c r="Z812" s="16"/>
    </row>
    <row r="813" spans="1:26" ht="12.75">
      <c r="A813" s="2">
        <v>38555</v>
      </c>
      <c r="B813" t="s">
        <v>8</v>
      </c>
      <c r="C813">
        <v>-4</v>
      </c>
      <c r="D813" s="4">
        <v>20.78</v>
      </c>
      <c r="E813" s="4">
        <v>207</v>
      </c>
      <c r="F813" s="4">
        <v>190</v>
      </c>
      <c r="G813" s="5">
        <v>20.6</v>
      </c>
      <c r="H813" s="4">
        <v>1.8</v>
      </c>
      <c r="I813" s="4">
        <v>9.71</v>
      </c>
      <c r="S813" s="15"/>
      <c r="T813" s="15"/>
      <c r="U813" s="16"/>
      <c r="V813" s="16"/>
      <c r="W813" s="16"/>
      <c r="X813" s="16"/>
      <c r="Y813" s="16"/>
      <c r="Z813" s="16"/>
    </row>
    <row r="814" spans="1:26" ht="12.75">
      <c r="A814" s="2">
        <v>38555</v>
      </c>
      <c r="B814" t="s">
        <v>8</v>
      </c>
      <c r="C814">
        <v>-5</v>
      </c>
      <c r="D814" s="4">
        <v>19.27</v>
      </c>
      <c r="E814" s="4">
        <v>230</v>
      </c>
      <c r="F814" s="4">
        <v>205</v>
      </c>
      <c r="G814" s="5">
        <v>9</v>
      </c>
      <c r="H814" s="4">
        <v>0.75</v>
      </c>
      <c r="I814" s="4">
        <v>9.56</v>
      </c>
      <c r="S814" s="15"/>
      <c r="T814" s="15"/>
      <c r="U814" s="16"/>
      <c r="V814" s="16"/>
      <c r="W814" s="16"/>
      <c r="X814" s="16"/>
      <c r="Y814" s="16"/>
      <c r="Z814" s="16"/>
    </row>
    <row r="815" spans="1:26" ht="12.75">
      <c r="A815" s="2"/>
      <c r="S815" s="15"/>
      <c r="T815" s="15"/>
      <c r="U815" s="16"/>
      <c r="V815" s="16"/>
      <c r="W815" s="16"/>
      <c r="X815" s="16"/>
      <c r="Y815" s="16"/>
      <c r="Z815" s="16"/>
    </row>
    <row r="816" spans="1:26" ht="12.75">
      <c r="A816" s="2">
        <v>38555</v>
      </c>
      <c r="B816" t="s">
        <v>15</v>
      </c>
      <c r="C816">
        <v>0</v>
      </c>
      <c r="D816" s="4">
        <v>22.89</v>
      </c>
      <c r="E816" s="4">
        <v>201</v>
      </c>
      <c r="F816" s="4">
        <v>193</v>
      </c>
      <c r="G816" s="5">
        <v>88.3</v>
      </c>
      <c r="H816" s="4">
        <v>7.59</v>
      </c>
      <c r="I816" s="4">
        <v>10.45</v>
      </c>
      <c r="S816" s="15"/>
      <c r="T816" s="15"/>
      <c r="U816" s="16"/>
      <c r="V816" s="16"/>
      <c r="W816" s="16"/>
      <c r="X816" s="16"/>
      <c r="Y816" s="16"/>
      <c r="Z816" s="16"/>
    </row>
    <row r="817" spans="1:26" ht="12.75">
      <c r="A817" s="2">
        <v>38555</v>
      </c>
      <c r="B817" t="s">
        <v>15</v>
      </c>
      <c r="C817">
        <v>-1</v>
      </c>
      <c r="D817" s="4">
        <v>22.43</v>
      </c>
      <c r="E817" s="4">
        <v>201</v>
      </c>
      <c r="F817" s="4">
        <v>191</v>
      </c>
      <c r="G817" s="5">
        <v>84.3</v>
      </c>
      <c r="H817" s="4">
        <v>7.28</v>
      </c>
      <c r="I817" s="4">
        <v>10.44</v>
      </c>
      <c r="S817" s="15"/>
      <c r="T817" s="15"/>
      <c r="U817" s="16"/>
      <c r="V817" s="16"/>
      <c r="W817" s="16"/>
      <c r="X817" s="16"/>
      <c r="Y817" s="16"/>
      <c r="Z817" s="16"/>
    </row>
    <row r="818" spans="1:26" ht="12.75">
      <c r="A818" s="2">
        <v>38555</v>
      </c>
      <c r="B818" t="s">
        <v>15</v>
      </c>
      <c r="C818">
        <v>-2</v>
      </c>
      <c r="D818" s="4">
        <v>21.97</v>
      </c>
      <c r="E818" s="4">
        <v>200</v>
      </c>
      <c r="F818" s="4">
        <v>186</v>
      </c>
      <c r="G818" s="5">
        <v>84</v>
      </c>
      <c r="H818" s="4">
        <v>7.38</v>
      </c>
      <c r="I818" s="4">
        <v>10.45</v>
      </c>
      <c r="S818" s="15"/>
      <c r="T818" s="15"/>
      <c r="U818" s="16"/>
      <c r="V818" s="16"/>
      <c r="W818" s="16"/>
      <c r="X818" s="16"/>
      <c r="Y818" s="16"/>
      <c r="Z818" s="16"/>
    </row>
    <row r="819" spans="1:26" ht="12.75">
      <c r="A819" s="2">
        <v>38555</v>
      </c>
      <c r="B819" t="s">
        <v>15</v>
      </c>
      <c r="C819">
        <v>-3</v>
      </c>
      <c r="D819" s="4">
        <v>21.01</v>
      </c>
      <c r="E819" s="4">
        <v>207</v>
      </c>
      <c r="F819" s="4">
        <v>191</v>
      </c>
      <c r="G819" s="5">
        <v>32.3</v>
      </c>
      <c r="H819" s="4">
        <v>2.88</v>
      </c>
      <c r="I819" s="4">
        <v>10.02</v>
      </c>
      <c r="S819" s="15"/>
      <c r="T819" s="15"/>
      <c r="U819" s="16"/>
      <c r="V819" s="16"/>
      <c r="W819" s="16"/>
      <c r="X819" s="16"/>
      <c r="Y819" s="16"/>
      <c r="Z819" s="16"/>
    </row>
    <row r="820" spans="1:26" ht="12.75">
      <c r="A820" s="2">
        <v>38555</v>
      </c>
      <c r="B820" t="s">
        <v>15</v>
      </c>
      <c r="C820">
        <v>-4</v>
      </c>
      <c r="S820" s="15"/>
      <c r="T820" s="15"/>
      <c r="U820" s="16"/>
      <c r="V820" s="16"/>
      <c r="W820" s="16"/>
      <c r="X820" s="16"/>
      <c r="Y820" s="16"/>
      <c r="Z820" s="16"/>
    </row>
    <row r="821" spans="1:26" ht="12.75">
      <c r="A821" s="2">
        <v>38555</v>
      </c>
      <c r="B821" t="s">
        <v>15</v>
      </c>
      <c r="C821">
        <v>-5</v>
      </c>
      <c r="S821" s="15"/>
      <c r="T821" s="15"/>
      <c r="U821" s="16"/>
      <c r="V821" s="16"/>
      <c r="W821" s="16"/>
      <c r="X821" s="16"/>
      <c r="Y821" s="16"/>
      <c r="Z821" s="16"/>
    </row>
    <row r="822" spans="4:45" s="10" customFormat="1" ht="13.5" thickBot="1">
      <c r="D822" s="11"/>
      <c r="E822" s="11"/>
      <c r="F822" s="11"/>
      <c r="G822" s="12"/>
      <c r="H822" s="11"/>
      <c r="U822" s="11"/>
      <c r="V822" s="11"/>
      <c r="W822" s="11"/>
      <c r="X822" s="11"/>
      <c r="Y822" s="11"/>
      <c r="Z822" s="11"/>
      <c r="AD822" s="11"/>
      <c r="AE822" s="11"/>
      <c r="AF822" s="11"/>
      <c r="AG822" s="12"/>
      <c r="AH822" s="11"/>
      <c r="AI822" s="11"/>
      <c r="AL822" s="13"/>
      <c r="AN822" s="11"/>
      <c r="AO822" s="11"/>
      <c r="AP822" s="11"/>
      <c r="AQ822" s="12"/>
      <c r="AR822" s="11"/>
      <c r="AS822" s="11"/>
    </row>
    <row r="823" spans="1:26" ht="12.75">
      <c r="A823" s="2">
        <v>38575</v>
      </c>
      <c r="B823" t="s">
        <v>2</v>
      </c>
      <c r="C823">
        <v>0</v>
      </c>
      <c r="D823" s="4">
        <v>22.32</v>
      </c>
      <c r="E823" s="4">
        <v>195</v>
      </c>
      <c r="F823" s="4">
        <v>185</v>
      </c>
      <c r="G823" s="5">
        <v>84</v>
      </c>
      <c r="H823" s="4">
        <v>7.3</v>
      </c>
      <c r="I823" s="4">
        <v>9.76</v>
      </c>
      <c r="J823" s="18">
        <v>38575</v>
      </c>
      <c r="K823" s="19" t="s">
        <v>7</v>
      </c>
      <c r="L823" s="20" t="s">
        <v>4</v>
      </c>
      <c r="M823" s="20" t="s">
        <v>3</v>
      </c>
      <c r="N823" s="20" t="s">
        <v>6</v>
      </c>
      <c r="O823" s="21" t="s">
        <v>9</v>
      </c>
      <c r="P823" s="20" t="s">
        <v>5</v>
      </c>
      <c r="Q823" s="22" t="s">
        <v>10</v>
      </c>
      <c r="S823" s="15"/>
      <c r="T823" s="15"/>
      <c r="U823" s="16"/>
      <c r="V823" s="16"/>
      <c r="W823" s="16"/>
      <c r="X823" s="16"/>
      <c r="Y823" s="16"/>
      <c r="Z823" s="16"/>
    </row>
    <row r="824" spans="1:26" ht="12.75">
      <c r="A824" s="2">
        <v>38575</v>
      </c>
      <c r="B824" t="s">
        <v>2</v>
      </c>
      <c r="C824">
        <v>-1</v>
      </c>
      <c r="D824" s="4">
        <v>22.26</v>
      </c>
      <c r="E824" s="4">
        <v>195</v>
      </c>
      <c r="F824" s="4">
        <v>184</v>
      </c>
      <c r="G824" s="5">
        <v>83.5</v>
      </c>
      <c r="H824" s="4">
        <v>7.26</v>
      </c>
      <c r="I824" s="4">
        <v>9.86</v>
      </c>
      <c r="J824" s="23"/>
      <c r="K824" s="24">
        <v>0</v>
      </c>
      <c r="L824" s="31">
        <f aca="true" t="shared" si="39" ref="L824:Q827">AVERAGE(D823,D830,D837)</f>
        <v>22.236666666666665</v>
      </c>
      <c r="M824" s="31">
        <f t="shared" si="39"/>
        <v>191.66666666666666</v>
      </c>
      <c r="N824" s="31">
        <f t="shared" si="39"/>
        <v>181.66666666666666</v>
      </c>
      <c r="O824" s="31">
        <f t="shared" si="39"/>
        <v>84.43333333333334</v>
      </c>
      <c r="P824" s="31">
        <f t="shared" si="39"/>
        <v>7.336666666666666</v>
      </c>
      <c r="Q824" s="32">
        <f t="shared" si="39"/>
        <v>10.04</v>
      </c>
      <c r="S824" s="15"/>
      <c r="T824" s="15"/>
      <c r="U824" s="16"/>
      <c r="V824" s="16"/>
      <c r="W824" s="16"/>
      <c r="X824" s="16"/>
      <c r="Y824" s="16"/>
      <c r="Z824" s="16"/>
    </row>
    <row r="825" spans="1:26" ht="12.75">
      <c r="A825" s="2">
        <v>38575</v>
      </c>
      <c r="B825" t="s">
        <v>2</v>
      </c>
      <c r="C825">
        <v>-2</v>
      </c>
      <c r="D825" s="4">
        <v>21.69</v>
      </c>
      <c r="E825" s="4">
        <v>194</v>
      </c>
      <c r="F825" s="4">
        <v>181</v>
      </c>
      <c r="G825" s="5">
        <v>83.9</v>
      </c>
      <c r="H825" s="4">
        <v>7.4</v>
      </c>
      <c r="I825" s="4">
        <v>9.99</v>
      </c>
      <c r="J825" s="23"/>
      <c r="K825" s="24">
        <v>-1</v>
      </c>
      <c r="L825" s="31">
        <f t="shared" si="39"/>
        <v>21.733333333333334</v>
      </c>
      <c r="M825" s="31">
        <f t="shared" si="39"/>
        <v>192</v>
      </c>
      <c r="N825" s="31">
        <f t="shared" si="39"/>
        <v>179.66666666666666</v>
      </c>
      <c r="O825" s="31">
        <f t="shared" si="39"/>
        <v>83.63333333333334</v>
      </c>
      <c r="P825" s="31">
        <f t="shared" si="39"/>
        <v>7.363333333333333</v>
      </c>
      <c r="Q825" s="32">
        <f t="shared" si="39"/>
        <v>10.09</v>
      </c>
      <c r="S825" s="15"/>
      <c r="T825" s="15"/>
      <c r="U825" s="16"/>
      <c r="V825" s="16"/>
      <c r="W825" s="16"/>
      <c r="X825" s="16"/>
      <c r="Y825" s="16"/>
      <c r="Z825" s="16"/>
    </row>
    <row r="826" spans="1:26" ht="12.75">
      <c r="A826" s="2">
        <v>38575</v>
      </c>
      <c r="B826" t="s">
        <v>2</v>
      </c>
      <c r="C826">
        <v>-3</v>
      </c>
      <c r="D826" s="4">
        <v>21.18</v>
      </c>
      <c r="E826" s="4">
        <v>194</v>
      </c>
      <c r="F826" s="4">
        <v>179</v>
      </c>
      <c r="G826" s="5">
        <v>73.2</v>
      </c>
      <c r="H826" s="4">
        <v>6.4</v>
      </c>
      <c r="I826" s="4">
        <v>10.02</v>
      </c>
      <c r="J826" s="23"/>
      <c r="K826" s="24">
        <v>-2</v>
      </c>
      <c r="L826" s="31">
        <f t="shared" si="39"/>
        <v>21.36</v>
      </c>
      <c r="M826" s="31">
        <f t="shared" si="39"/>
        <v>191.33333333333334</v>
      </c>
      <c r="N826" s="31">
        <f t="shared" si="39"/>
        <v>177.66666666666666</v>
      </c>
      <c r="O826" s="31">
        <f t="shared" si="39"/>
        <v>84.13333333333334</v>
      </c>
      <c r="P826" s="31">
        <f t="shared" si="39"/>
        <v>7.460000000000001</v>
      </c>
      <c r="Q826" s="32">
        <f t="shared" si="39"/>
        <v>10.159999999999998</v>
      </c>
      <c r="S826" s="15"/>
      <c r="T826" s="15"/>
      <c r="U826" s="16"/>
      <c r="V826" s="16"/>
      <c r="W826" s="16"/>
      <c r="X826" s="16"/>
      <c r="Y826" s="16"/>
      <c r="Z826" s="16"/>
    </row>
    <row r="827" spans="1:26" ht="12.75">
      <c r="A827" s="2">
        <v>38575</v>
      </c>
      <c r="B827" t="s">
        <v>2</v>
      </c>
      <c r="C827">
        <v>-4</v>
      </c>
      <c r="D827" s="4">
        <v>20.92</v>
      </c>
      <c r="E827" s="4">
        <v>195</v>
      </c>
      <c r="F827" s="4">
        <v>180</v>
      </c>
      <c r="G827" s="5">
        <v>63.7</v>
      </c>
      <c r="H827" s="4">
        <v>5.68</v>
      </c>
      <c r="I827" s="4">
        <v>9.96</v>
      </c>
      <c r="J827" s="23"/>
      <c r="K827" s="24">
        <v>-3</v>
      </c>
      <c r="L827" s="31">
        <f t="shared" si="39"/>
        <v>20.8</v>
      </c>
      <c r="M827" s="31">
        <f t="shared" si="39"/>
        <v>195.33333333333334</v>
      </c>
      <c r="N827" s="31">
        <f t="shared" si="39"/>
        <v>179.33333333333334</v>
      </c>
      <c r="O827" s="31">
        <f t="shared" si="39"/>
        <v>49.300000000000004</v>
      </c>
      <c r="P827" s="31">
        <f t="shared" si="39"/>
        <v>4.273333333333333</v>
      </c>
      <c r="Q827" s="32">
        <f t="shared" si="39"/>
        <v>9.973333333333334</v>
      </c>
      <c r="S827" s="15"/>
      <c r="T827" s="15"/>
      <c r="U827" s="16"/>
      <c r="V827" s="16"/>
      <c r="W827" s="16"/>
      <c r="X827" s="16"/>
      <c r="Y827" s="16"/>
      <c r="Z827" s="16"/>
    </row>
    <row r="828" spans="1:26" ht="12.75">
      <c r="A828" s="2">
        <v>38575</v>
      </c>
      <c r="B828" t="s">
        <v>2</v>
      </c>
      <c r="C828">
        <v>-5</v>
      </c>
      <c r="J828" s="23"/>
      <c r="K828" s="24">
        <v>-4</v>
      </c>
      <c r="L828" s="31"/>
      <c r="M828" s="31"/>
      <c r="N828" s="31"/>
      <c r="O828" s="31"/>
      <c r="P828" s="31"/>
      <c r="Q828" s="32"/>
      <c r="S828" s="15"/>
      <c r="T828" s="15"/>
      <c r="U828" s="16"/>
      <c r="V828" s="16"/>
      <c r="W828" s="16"/>
      <c r="X828" s="16"/>
      <c r="Y828" s="16"/>
      <c r="Z828" s="16"/>
    </row>
    <row r="829" spans="1:26" ht="13.5" thickBot="1">
      <c r="A829" s="2"/>
      <c r="B829" s="15"/>
      <c r="C829" s="15"/>
      <c r="J829" s="27"/>
      <c r="K829" s="28">
        <v>-5</v>
      </c>
      <c r="L829" s="33"/>
      <c r="M829" s="33"/>
      <c r="N829" s="33"/>
      <c r="O829" s="33"/>
      <c r="P829" s="33"/>
      <c r="Q829" s="34"/>
      <c r="S829" s="15"/>
      <c r="T829" s="15"/>
      <c r="U829" s="16"/>
      <c r="V829" s="16"/>
      <c r="W829" s="16"/>
      <c r="X829" s="16"/>
      <c r="Y829" s="16"/>
      <c r="Z829" s="16"/>
    </row>
    <row r="830" spans="1:26" ht="12.75">
      <c r="A830" s="2">
        <v>38575</v>
      </c>
      <c r="B830" t="s">
        <v>8</v>
      </c>
      <c r="C830">
        <v>0</v>
      </c>
      <c r="D830" s="4">
        <v>22.33</v>
      </c>
      <c r="E830" s="4">
        <v>189</v>
      </c>
      <c r="F830" s="4">
        <v>179</v>
      </c>
      <c r="G830" s="5">
        <v>85.1</v>
      </c>
      <c r="H830" s="4">
        <v>7.39</v>
      </c>
      <c r="I830" s="4">
        <v>10.17</v>
      </c>
      <c r="S830" s="15"/>
      <c r="T830" s="15"/>
      <c r="U830" s="16"/>
      <c r="V830" s="16"/>
      <c r="W830" s="16"/>
      <c r="X830" s="16"/>
      <c r="Y830" s="16"/>
      <c r="Z830" s="16"/>
    </row>
    <row r="831" spans="1:26" ht="12.75">
      <c r="A831" s="2">
        <v>38575</v>
      </c>
      <c r="B831" t="s">
        <v>8</v>
      </c>
      <c r="C831">
        <v>-1</v>
      </c>
      <c r="D831" s="4">
        <v>21.43</v>
      </c>
      <c r="E831" s="4">
        <v>190</v>
      </c>
      <c r="F831" s="4">
        <v>177</v>
      </c>
      <c r="G831" s="5">
        <v>84.8</v>
      </c>
      <c r="H831" s="4">
        <v>7.5</v>
      </c>
      <c r="I831" s="4">
        <v>10.2</v>
      </c>
      <c r="S831" s="15"/>
      <c r="T831" s="15"/>
      <c r="U831" s="16"/>
      <c r="V831" s="16"/>
      <c r="W831" s="16"/>
      <c r="X831" s="16"/>
      <c r="Y831" s="16"/>
      <c r="Z831" s="16"/>
    </row>
    <row r="832" spans="1:26" ht="12.75">
      <c r="A832" s="2">
        <v>38575</v>
      </c>
      <c r="B832" t="s">
        <v>8</v>
      </c>
      <c r="C832">
        <v>-2</v>
      </c>
      <c r="D832" s="4">
        <v>21.14</v>
      </c>
      <c r="E832" s="4">
        <v>189</v>
      </c>
      <c r="F832" s="4">
        <v>175</v>
      </c>
      <c r="G832" s="5">
        <v>82.6</v>
      </c>
      <c r="H832" s="4">
        <v>7.33</v>
      </c>
      <c r="I832" s="4">
        <v>10.27</v>
      </c>
      <c r="S832" s="15"/>
      <c r="T832" s="15"/>
      <c r="U832" s="16"/>
      <c r="V832" s="16"/>
      <c r="W832" s="16"/>
      <c r="X832" s="16"/>
      <c r="Y832" s="16"/>
      <c r="Z832" s="16"/>
    </row>
    <row r="833" spans="1:26" ht="12.75">
      <c r="A833" s="2">
        <v>38575</v>
      </c>
      <c r="B833" t="s">
        <v>8</v>
      </c>
      <c r="C833">
        <v>-3</v>
      </c>
      <c r="D833" s="4">
        <v>20.43</v>
      </c>
      <c r="E833" s="4">
        <v>196</v>
      </c>
      <c r="F833" s="4">
        <v>179</v>
      </c>
      <c r="G833" s="5">
        <v>31.2</v>
      </c>
      <c r="H833" s="4">
        <v>2.81</v>
      </c>
      <c r="I833" s="4">
        <v>9.93</v>
      </c>
      <c r="S833" s="15"/>
      <c r="T833" s="15"/>
      <c r="U833" s="16"/>
      <c r="V833" s="16"/>
      <c r="W833" s="16"/>
      <c r="X833" s="16"/>
      <c r="Y833" s="16"/>
      <c r="Z833" s="16"/>
    </row>
    <row r="834" spans="1:26" ht="12.75">
      <c r="A834" s="2">
        <v>38575</v>
      </c>
      <c r="B834" t="s">
        <v>8</v>
      </c>
      <c r="C834">
        <v>-4</v>
      </c>
      <c r="D834" s="4">
        <v>19.88</v>
      </c>
      <c r="E834" s="4">
        <v>215</v>
      </c>
      <c r="F834" s="4">
        <v>194</v>
      </c>
      <c r="G834" s="5">
        <v>13.4</v>
      </c>
      <c r="H834" s="4">
        <v>1.13</v>
      </c>
      <c r="I834" s="4">
        <v>9.62</v>
      </c>
      <c r="S834" s="15"/>
      <c r="T834" s="15"/>
      <c r="U834" s="16"/>
      <c r="V834" s="16"/>
      <c r="W834" s="16"/>
      <c r="X834" s="16"/>
      <c r="Y834" s="16"/>
      <c r="Z834" s="16"/>
    </row>
    <row r="835" spans="1:26" ht="12.75">
      <c r="A835" s="2">
        <v>38575</v>
      </c>
      <c r="B835" t="s">
        <v>8</v>
      </c>
      <c r="C835">
        <v>-5</v>
      </c>
      <c r="S835" s="15"/>
      <c r="T835" s="15"/>
      <c r="U835" s="16"/>
      <c r="V835" s="16"/>
      <c r="W835" s="16"/>
      <c r="X835" s="16"/>
      <c r="Y835" s="16"/>
      <c r="Z835" s="16"/>
    </row>
    <row r="836" spans="1:26" ht="12.75">
      <c r="A836" s="2"/>
      <c r="S836" s="15"/>
      <c r="T836" s="15"/>
      <c r="U836" s="16"/>
      <c r="V836" s="16"/>
      <c r="W836" s="16"/>
      <c r="X836" s="16"/>
      <c r="Y836" s="16"/>
      <c r="Z836" s="16"/>
    </row>
    <row r="837" spans="1:26" ht="12.75">
      <c r="A837" s="2">
        <v>38575</v>
      </c>
      <c r="B837" t="s">
        <v>15</v>
      </c>
      <c r="C837">
        <v>0</v>
      </c>
      <c r="D837" s="4">
        <v>22.06</v>
      </c>
      <c r="E837" s="4">
        <v>191</v>
      </c>
      <c r="F837" s="4">
        <v>181</v>
      </c>
      <c r="G837" s="5">
        <v>84.2</v>
      </c>
      <c r="H837" s="4">
        <v>7.32</v>
      </c>
      <c r="I837" s="4">
        <v>10.19</v>
      </c>
      <c r="S837" s="15"/>
      <c r="T837" s="15"/>
      <c r="U837" s="16"/>
      <c r="V837" s="16"/>
      <c r="W837" s="16"/>
      <c r="X837" s="16"/>
      <c r="Y837" s="16"/>
      <c r="Z837" s="16"/>
    </row>
    <row r="838" spans="1:26" ht="12.75">
      <c r="A838" s="2">
        <v>38575</v>
      </c>
      <c r="B838" t="s">
        <v>15</v>
      </c>
      <c r="C838">
        <v>-1</v>
      </c>
      <c r="D838" s="4">
        <v>21.51</v>
      </c>
      <c r="E838" s="4">
        <v>191</v>
      </c>
      <c r="F838" s="4">
        <v>178</v>
      </c>
      <c r="G838" s="5">
        <v>82.6</v>
      </c>
      <c r="H838" s="4">
        <v>7.33</v>
      </c>
      <c r="I838" s="4">
        <v>10.21</v>
      </c>
      <c r="S838" s="15"/>
      <c r="T838" s="15"/>
      <c r="U838" s="16"/>
      <c r="V838" s="16"/>
      <c r="W838" s="16"/>
      <c r="X838" s="16"/>
      <c r="Y838" s="16"/>
      <c r="Z838" s="16"/>
    </row>
    <row r="839" spans="1:26" ht="12.75">
      <c r="A839" s="2">
        <v>38575</v>
      </c>
      <c r="B839" t="s">
        <v>15</v>
      </c>
      <c r="C839">
        <v>-2</v>
      </c>
      <c r="D839" s="4">
        <v>21.25</v>
      </c>
      <c r="E839" s="4">
        <v>191</v>
      </c>
      <c r="F839" s="4">
        <v>177</v>
      </c>
      <c r="G839" s="5">
        <v>85.9</v>
      </c>
      <c r="H839" s="4">
        <v>7.65</v>
      </c>
      <c r="I839" s="4">
        <v>10.22</v>
      </c>
      <c r="S839" s="15"/>
      <c r="T839" s="15"/>
      <c r="U839" s="16"/>
      <c r="V839" s="16"/>
      <c r="W839" s="16"/>
      <c r="X839" s="16"/>
      <c r="Y839" s="16"/>
      <c r="Z839" s="16"/>
    </row>
    <row r="840" spans="1:26" ht="12.75">
      <c r="A840" s="2">
        <v>38575</v>
      </c>
      <c r="B840" t="s">
        <v>15</v>
      </c>
      <c r="C840">
        <v>-3</v>
      </c>
      <c r="D840" s="4">
        <v>20.79</v>
      </c>
      <c r="E840" s="4">
        <v>196</v>
      </c>
      <c r="F840" s="4">
        <v>180</v>
      </c>
      <c r="G840" s="5">
        <v>43.5</v>
      </c>
      <c r="H840" s="4">
        <v>3.61</v>
      </c>
      <c r="I840" s="4">
        <v>9.97</v>
      </c>
      <c r="S840" s="15"/>
      <c r="T840" s="15"/>
      <c r="U840" s="16"/>
      <c r="V840" s="16"/>
      <c r="W840" s="16"/>
      <c r="X840" s="16"/>
      <c r="Y840" s="16"/>
      <c r="Z840" s="16"/>
    </row>
    <row r="841" spans="1:26" ht="12.75">
      <c r="A841" s="2">
        <v>38575</v>
      </c>
      <c r="B841" t="s">
        <v>15</v>
      </c>
      <c r="C841">
        <v>-4</v>
      </c>
      <c r="D841" s="4">
        <v>20.18</v>
      </c>
      <c r="E841" s="4">
        <v>204</v>
      </c>
      <c r="F841" s="4">
        <v>185</v>
      </c>
      <c r="G841" s="5">
        <v>11</v>
      </c>
      <c r="H841" s="4">
        <v>0.89</v>
      </c>
      <c r="I841" s="4">
        <v>9.73</v>
      </c>
      <c r="S841" s="15"/>
      <c r="T841" s="15"/>
      <c r="U841" s="16"/>
      <c r="V841" s="16"/>
      <c r="W841" s="16"/>
      <c r="X841" s="16"/>
      <c r="Y841" s="16"/>
      <c r="Z841" s="16"/>
    </row>
    <row r="842" spans="1:26" ht="12.75">
      <c r="A842" s="2">
        <v>38575</v>
      </c>
      <c r="B842" t="s">
        <v>15</v>
      </c>
      <c r="C842">
        <v>-5</v>
      </c>
      <c r="S842" s="15"/>
      <c r="T842" s="15"/>
      <c r="U842" s="16"/>
      <c r="V842" s="16"/>
      <c r="W842" s="16"/>
      <c r="X842" s="16"/>
      <c r="Y842" s="16"/>
      <c r="Z842" s="16"/>
    </row>
    <row r="843" spans="4:45" s="10" customFormat="1" ht="13.5" thickBot="1">
      <c r="D843" s="11"/>
      <c r="E843" s="11"/>
      <c r="F843" s="11"/>
      <c r="G843" s="12"/>
      <c r="H843" s="11"/>
      <c r="U843" s="11"/>
      <c r="V843" s="11"/>
      <c r="W843" s="11"/>
      <c r="X843" s="11"/>
      <c r="Y843" s="11"/>
      <c r="Z843" s="11"/>
      <c r="AD843" s="11"/>
      <c r="AE843" s="11"/>
      <c r="AF843" s="11"/>
      <c r="AG843" s="12"/>
      <c r="AH843" s="11"/>
      <c r="AI843" s="11"/>
      <c r="AL843" s="13"/>
      <c r="AN843" s="11"/>
      <c r="AO843" s="11"/>
      <c r="AP843" s="11"/>
      <c r="AQ843" s="12"/>
      <c r="AR843" s="11"/>
      <c r="AS843" s="11"/>
    </row>
    <row r="844" spans="1:26" ht="12.75">
      <c r="A844" s="2">
        <v>38607</v>
      </c>
      <c r="B844" t="s">
        <v>2</v>
      </c>
      <c r="C844">
        <v>0</v>
      </c>
      <c r="D844" s="4">
        <v>16.38</v>
      </c>
      <c r="E844" s="4">
        <v>194</v>
      </c>
      <c r="F844" s="4">
        <v>162</v>
      </c>
      <c r="G844" s="5">
        <v>78.4</v>
      </c>
      <c r="H844" s="4">
        <v>7.68</v>
      </c>
      <c r="I844" s="4">
        <v>9.33</v>
      </c>
      <c r="J844" s="18">
        <v>38607</v>
      </c>
      <c r="K844" s="19" t="s">
        <v>7</v>
      </c>
      <c r="L844" s="20" t="s">
        <v>4</v>
      </c>
      <c r="M844" s="20" t="s">
        <v>3</v>
      </c>
      <c r="N844" s="20" t="s">
        <v>6</v>
      </c>
      <c r="O844" s="21" t="s">
        <v>9</v>
      </c>
      <c r="P844" s="20" t="s">
        <v>5</v>
      </c>
      <c r="Q844" s="22" t="s">
        <v>10</v>
      </c>
      <c r="S844" s="15"/>
      <c r="T844" s="15"/>
      <c r="U844" s="16"/>
      <c r="V844" s="16"/>
      <c r="W844" s="16"/>
      <c r="X844" s="16"/>
      <c r="Y844" s="16"/>
      <c r="Z844" s="16"/>
    </row>
    <row r="845" spans="1:26" ht="12.75">
      <c r="A845" s="2">
        <v>38607</v>
      </c>
      <c r="B845" t="s">
        <v>2</v>
      </c>
      <c r="C845">
        <v>-1</v>
      </c>
      <c r="D845" s="4">
        <v>16.33</v>
      </c>
      <c r="E845" s="4">
        <v>194</v>
      </c>
      <c r="F845" s="4">
        <v>161</v>
      </c>
      <c r="G845" s="5">
        <v>76.3</v>
      </c>
      <c r="H845" s="4">
        <v>7.49</v>
      </c>
      <c r="I845" s="4">
        <v>9.31</v>
      </c>
      <c r="J845" s="23"/>
      <c r="K845" s="24">
        <v>0</v>
      </c>
      <c r="L845" s="31">
        <f aca="true" t="shared" si="40" ref="L845:Q848">AVERAGE(D844,D851,D858)</f>
        <v>16.016666666666666</v>
      </c>
      <c r="M845" s="31">
        <f t="shared" si="40"/>
        <v>191.66666666666666</v>
      </c>
      <c r="N845" s="31">
        <f t="shared" si="40"/>
        <v>159</v>
      </c>
      <c r="O845" s="31">
        <f t="shared" si="40"/>
        <v>78.46666666666667</v>
      </c>
      <c r="P845" s="31">
        <f t="shared" si="40"/>
        <v>7.726666666666667</v>
      </c>
      <c r="Q845" s="32">
        <f t="shared" si="40"/>
        <v>9.443333333333333</v>
      </c>
      <c r="S845" s="15"/>
      <c r="T845" s="15"/>
      <c r="U845" s="16"/>
      <c r="V845" s="16"/>
      <c r="W845" s="16"/>
      <c r="X845" s="16"/>
      <c r="Y845" s="16"/>
      <c r="Z845" s="16"/>
    </row>
    <row r="846" spans="1:26" ht="12.75">
      <c r="A846" s="2">
        <v>38607</v>
      </c>
      <c r="B846" t="s">
        <v>2</v>
      </c>
      <c r="C846">
        <v>-2</v>
      </c>
      <c r="D846" s="4">
        <v>15.72</v>
      </c>
      <c r="E846" s="4">
        <v>193</v>
      </c>
      <c r="F846" s="4">
        <v>158</v>
      </c>
      <c r="G846" s="5">
        <v>75.8</v>
      </c>
      <c r="H846" s="4">
        <v>7.52</v>
      </c>
      <c r="I846" s="4">
        <v>9.29</v>
      </c>
      <c r="J846" s="23"/>
      <c r="K846" s="24">
        <v>-1</v>
      </c>
      <c r="L846" s="31">
        <f t="shared" si="40"/>
        <v>15.693333333333333</v>
      </c>
      <c r="M846" s="31">
        <f t="shared" si="40"/>
        <v>191.33333333333334</v>
      </c>
      <c r="N846" s="31">
        <f t="shared" si="40"/>
        <v>157.33333333333334</v>
      </c>
      <c r="O846" s="31">
        <f t="shared" si="40"/>
        <v>75.63333333333334</v>
      </c>
      <c r="P846" s="31">
        <f t="shared" si="40"/>
        <v>7.5</v>
      </c>
      <c r="Q846" s="32">
        <f t="shared" si="40"/>
        <v>9.406666666666666</v>
      </c>
      <c r="S846" s="15"/>
      <c r="T846" s="15"/>
      <c r="U846" s="16"/>
      <c r="V846" s="16"/>
      <c r="W846" s="16"/>
      <c r="X846" s="16"/>
      <c r="Y846" s="16"/>
      <c r="Z846" s="16"/>
    </row>
    <row r="847" spans="1:26" ht="12.75">
      <c r="A847" s="2">
        <v>38607</v>
      </c>
      <c r="B847" t="s">
        <v>2</v>
      </c>
      <c r="C847">
        <v>-3</v>
      </c>
      <c r="D847" s="4">
        <v>14.65</v>
      </c>
      <c r="E847" s="4">
        <v>191</v>
      </c>
      <c r="F847" s="4">
        <v>153</v>
      </c>
      <c r="G847" s="5">
        <v>64.6</v>
      </c>
      <c r="H847" s="4">
        <v>6.48</v>
      </c>
      <c r="I847" s="4">
        <v>9.31</v>
      </c>
      <c r="J847" s="23"/>
      <c r="K847" s="24">
        <v>-2</v>
      </c>
      <c r="L847" s="31">
        <f t="shared" si="40"/>
        <v>15.386666666666665</v>
      </c>
      <c r="M847" s="31">
        <f t="shared" si="40"/>
        <v>191.33333333333334</v>
      </c>
      <c r="N847" s="31">
        <f t="shared" si="40"/>
        <v>156</v>
      </c>
      <c r="O847" s="31">
        <f t="shared" si="40"/>
        <v>73.39999999999999</v>
      </c>
      <c r="P847" s="31">
        <f t="shared" si="40"/>
        <v>7.333333333333333</v>
      </c>
      <c r="Q847" s="32">
        <f t="shared" si="40"/>
        <v>9.376666666666665</v>
      </c>
      <c r="S847" s="15"/>
      <c r="T847" s="15"/>
      <c r="U847" s="16"/>
      <c r="V847" s="16"/>
      <c r="W847" s="16"/>
      <c r="X847" s="16"/>
      <c r="Y847" s="16"/>
      <c r="Z847" s="16"/>
    </row>
    <row r="848" spans="1:26" ht="12.75">
      <c r="A848" s="2">
        <v>38607</v>
      </c>
      <c r="B848" t="s">
        <v>2</v>
      </c>
      <c r="C848">
        <v>-4</v>
      </c>
      <c r="J848" s="23"/>
      <c r="K848" s="24">
        <v>-3</v>
      </c>
      <c r="L848" s="31">
        <f t="shared" si="40"/>
        <v>14.850000000000001</v>
      </c>
      <c r="M848" s="31">
        <f t="shared" si="40"/>
        <v>191.66666666666666</v>
      </c>
      <c r="N848" s="31">
        <f t="shared" si="40"/>
        <v>154.33333333333334</v>
      </c>
      <c r="O848" s="31">
        <f t="shared" si="40"/>
        <v>60.56666666666666</v>
      </c>
      <c r="P848" s="31">
        <f t="shared" si="40"/>
        <v>6.093333333333334</v>
      </c>
      <c r="Q848" s="32">
        <f t="shared" si="40"/>
        <v>9.236666666666666</v>
      </c>
      <c r="S848" s="15"/>
      <c r="T848" s="15"/>
      <c r="U848" s="16"/>
      <c r="V848" s="16"/>
      <c r="W848" s="16"/>
      <c r="X848" s="16"/>
      <c r="Y848" s="16"/>
      <c r="Z848" s="16"/>
    </row>
    <row r="849" spans="1:26" ht="12.75">
      <c r="A849" s="2">
        <v>38607</v>
      </c>
      <c r="B849" t="s">
        <v>2</v>
      </c>
      <c r="C849">
        <v>-5</v>
      </c>
      <c r="J849" s="23"/>
      <c r="K849" s="24">
        <v>-4</v>
      </c>
      <c r="L849" s="31"/>
      <c r="M849" s="31"/>
      <c r="N849" s="31"/>
      <c r="O849" s="31"/>
      <c r="P849" s="31"/>
      <c r="Q849" s="32"/>
      <c r="S849" s="15"/>
      <c r="T849" s="15"/>
      <c r="U849" s="16"/>
      <c r="V849" s="16"/>
      <c r="W849" s="16"/>
      <c r="X849" s="16"/>
      <c r="Y849" s="16"/>
      <c r="Z849" s="16"/>
    </row>
    <row r="850" spans="1:26" ht="13.5" thickBot="1">
      <c r="A850" s="2"/>
      <c r="B850" s="15"/>
      <c r="C850" s="15"/>
      <c r="J850" s="27"/>
      <c r="K850" s="28">
        <v>-5</v>
      </c>
      <c r="L850" s="33"/>
      <c r="M850" s="33"/>
      <c r="N850" s="33"/>
      <c r="O850" s="33"/>
      <c r="P850" s="33"/>
      <c r="Q850" s="34"/>
      <c r="S850" s="15"/>
      <c r="T850" s="15"/>
      <c r="U850" s="16"/>
      <c r="V850" s="16"/>
      <c r="W850" s="16"/>
      <c r="X850" s="16"/>
      <c r="Y850" s="16"/>
      <c r="Z850" s="16"/>
    </row>
    <row r="851" spans="1:26" ht="12.75">
      <c r="A851" s="2">
        <v>38607</v>
      </c>
      <c r="B851" t="s">
        <v>8</v>
      </c>
      <c r="C851">
        <v>0</v>
      </c>
      <c r="D851" s="4">
        <v>15.14</v>
      </c>
      <c r="E851" s="4">
        <v>187</v>
      </c>
      <c r="F851" s="4">
        <v>152</v>
      </c>
      <c r="G851" s="5">
        <v>71.5</v>
      </c>
      <c r="H851" s="4">
        <v>7.16</v>
      </c>
      <c r="I851" s="4">
        <v>9.53</v>
      </c>
      <c r="S851" s="15"/>
      <c r="T851" s="15"/>
      <c r="U851" s="16"/>
      <c r="V851" s="16"/>
      <c r="W851" s="16"/>
      <c r="X851" s="16"/>
      <c r="Y851" s="16"/>
      <c r="Z851" s="16"/>
    </row>
    <row r="852" spans="1:26" ht="12.75">
      <c r="A852" s="2">
        <v>38607</v>
      </c>
      <c r="B852" t="s">
        <v>8</v>
      </c>
      <c r="C852">
        <v>-1</v>
      </c>
      <c r="D852" s="4">
        <v>14.93</v>
      </c>
      <c r="E852" s="4">
        <v>186</v>
      </c>
      <c r="F852" s="4">
        <v>151</v>
      </c>
      <c r="G852" s="5">
        <v>65.7</v>
      </c>
      <c r="H852" s="4">
        <v>6.61</v>
      </c>
      <c r="I852" s="4">
        <v>9.45</v>
      </c>
      <c r="S852" s="15"/>
      <c r="T852" s="15"/>
      <c r="U852" s="16"/>
      <c r="V852" s="16"/>
      <c r="W852" s="16"/>
      <c r="X852" s="16"/>
      <c r="Y852" s="16"/>
      <c r="Z852" s="16"/>
    </row>
    <row r="853" spans="1:26" ht="12.75">
      <c r="A853" s="2">
        <v>38607</v>
      </c>
      <c r="B853" t="s">
        <v>8</v>
      </c>
      <c r="C853">
        <v>-2</v>
      </c>
      <c r="D853" s="4">
        <v>14.93</v>
      </c>
      <c r="E853" s="4">
        <v>187</v>
      </c>
      <c r="F853" s="4">
        <v>151</v>
      </c>
      <c r="G853" s="5">
        <v>66.2</v>
      </c>
      <c r="H853" s="4">
        <v>6.68</v>
      </c>
      <c r="I853" s="4">
        <v>9.47</v>
      </c>
      <c r="S853" s="15"/>
      <c r="T853" s="15"/>
      <c r="U853" s="16"/>
      <c r="V853" s="16"/>
      <c r="W853" s="16"/>
      <c r="X853" s="16"/>
      <c r="Y853" s="16"/>
      <c r="Z853" s="16"/>
    </row>
    <row r="854" spans="1:26" ht="12.75">
      <c r="A854" s="2">
        <v>38607</v>
      </c>
      <c r="B854" t="s">
        <v>8</v>
      </c>
      <c r="C854">
        <v>-3</v>
      </c>
      <c r="D854" s="4">
        <v>14.98</v>
      </c>
      <c r="E854" s="4">
        <v>187</v>
      </c>
      <c r="F854" s="4">
        <v>151</v>
      </c>
      <c r="G854" s="5">
        <v>68.1</v>
      </c>
      <c r="H854" s="4">
        <v>6.85</v>
      </c>
      <c r="I854" s="4">
        <v>9.48</v>
      </c>
      <c r="S854" s="15"/>
      <c r="T854" s="15"/>
      <c r="U854" s="16"/>
      <c r="V854" s="16"/>
      <c r="W854" s="16"/>
      <c r="X854" s="16"/>
      <c r="Y854" s="16"/>
      <c r="Z854" s="16"/>
    </row>
    <row r="855" spans="1:26" ht="12.75">
      <c r="A855" s="2">
        <v>38607</v>
      </c>
      <c r="B855" t="s">
        <v>8</v>
      </c>
      <c r="C855">
        <v>-4</v>
      </c>
      <c r="D855" s="4">
        <v>14.54</v>
      </c>
      <c r="E855" s="4">
        <v>186</v>
      </c>
      <c r="F855" s="4">
        <v>149</v>
      </c>
      <c r="G855" s="5">
        <v>62.8</v>
      </c>
      <c r="H855" s="4">
        <v>6.38</v>
      </c>
      <c r="I855" s="4">
        <v>9.36</v>
      </c>
      <c r="S855" s="15"/>
      <c r="T855" s="15"/>
      <c r="U855" s="16"/>
      <c r="V855" s="16"/>
      <c r="W855" s="16"/>
      <c r="X855" s="16"/>
      <c r="Y855" s="16"/>
      <c r="Z855" s="16"/>
    </row>
    <row r="856" spans="1:26" ht="12.75">
      <c r="A856" s="2">
        <v>38607</v>
      </c>
      <c r="B856" t="s">
        <v>8</v>
      </c>
      <c r="C856">
        <v>-5</v>
      </c>
      <c r="D856" s="4">
        <v>14.56</v>
      </c>
      <c r="E856" s="4">
        <v>189</v>
      </c>
      <c r="F856" s="4">
        <v>151</v>
      </c>
      <c r="G856" s="5">
        <v>32.1</v>
      </c>
      <c r="H856" s="4">
        <v>3.26</v>
      </c>
      <c r="I856" s="4">
        <v>9.17</v>
      </c>
      <c r="S856" s="15"/>
      <c r="T856" s="15"/>
      <c r="U856" s="16"/>
      <c r="V856" s="16"/>
      <c r="W856" s="16"/>
      <c r="X856" s="16"/>
      <c r="Y856" s="16"/>
      <c r="Z856" s="16"/>
    </row>
    <row r="857" spans="1:26" ht="12.75">
      <c r="A857" s="2"/>
      <c r="S857" s="15"/>
      <c r="T857" s="15"/>
      <c r="U857" s="16"/>
      <c r="V857" s="16"/>
      <c r="W857" s="16"/>
      <c r="X857" s="16"/>
      <c r="Y857" s="16"/>
      <c r="Z857" s="16"/>
    </row>
    <row r="858" spans="1:26" ht="12.75">
      <c r="A858" s="2">
        <v>38607</v>
      </c>
      <c r="B858" t="s">
        <v>15</v>
      </c>
      <c r="C858">
        <v>0</v>
      </c>
      <c r="D858" s="4">
        <v>16.53</v>
      </c>
      <c r="E858" s="4">
        <v>194</v>
      </c>
      <c r="F858" s="4">
        <v>163</v>
      </c>
      <c r="G858" s="5">
        <v>85.5</v>
      </c>
      <c r="H858" s="4">
        <v>8.34</v>
      </c>
      <c r="I858" s="4">
        <v>9.47</v>
      </c>
      <c r="S858" s="15"/>
      <c r="T858" s="15"/>
      <c r="U858" s="16"/>
      <c r="V858" s="16"/>
      <c r="W858" s="16"/>
      <c r="X858" s="16"/>
      <c r="Y858" s="16"/>
      <c r="Z858" s="16"/>
    </row>
    <row r="859" spans="1:26" ht="12.75">
      <c r="A859" s="2">
        <v>38607</v>
      </c>
      <c r="B859" t="s">
        <v>15</v>
      </c>
      <c r="C859">
        <v>-1</v>
      </c>
      <c r="D859" s="4">
        <v>15.82</v>
      </c>
      <c r="E859" s="4">
        <v>194</v>
      </c>
      <c r="F859" s="4">
        <v>160</v>
      </c>
      <c r="G859" s="5">
        <v>84.9</v>
      </c>
      <c r="H859" s="4">
        <v>8.4</v>
      </c>
      <c r="I859" s="4">
        <v>9.46</v>
      </c>
      <c r="S859" s="15"/>
      <c r="T859" s="15"/>
      <c r="U859" s="16"/>
      <c r="V859" s="16"/>
      <c r="W859" s="16"/>
      <c r="X859" s="16"/>
      <c r="Y859" s="16"/>
      <c r="Z859" s="16"/>
    </row>
    <row r="860" spans="1:26" ht="12.75">
      <c r="A860" s="2">
        <v>38607</v>
      </c>
      <c r="B860" t="s">
        <v>15</v>
      </c>
      <c r="C860">
        <v>-2</v>
      </c>
      <c r="D860" s="4">
        <v>15.51</v>
      </c>
      <c r="E860" s="4">
        <v>194</v>
      </c>
      <c r="F860" s="4">
        <v>159</v>
      </c>
      <c r="G860" s="5">
        <v>78.2</v>
      </c>
      <c r="H860" s="4">
        <v>7.8</v>
      </c>
      <c r="I860" s="4">
        <v>9.37</v>
      </c>
      <c r="S860" s="15"/>
      <c r="T860" s="15"/>
      <c r="U860" s="16"/>
      <c r="V860" s="16"/>
      <c r="W860" s="16"/>
      <c r="X860" s="16"/>
      <c r="Y860" s="16"/>
      <c r="Z860" s="16"/>
    </row>
    <row r="861" spans="1:26" ht="12.75">
      <c r="A861" s="2">
        <v>38607</v>
      </c>
      <c r="B861" t="s">
        <v>15</v>
      </c>
      <c r="C861">
        <v>-3</v>
      </c>
      <c r="D861" s="4">
        <v>14.92</v>
      </c>
      <c r="E861" s="4">
        <v>197</v>
      </c>
      <c r="F861" s="4">
        <v>159</v>
      </c>
      <c r="G861" s="5">
        <v>49</v>
      </c>
      <c r="H861" s="4">
        <v>4.95</v>
      </c>
      <c r="I861" s="4">
        <v>8.92</v>
      </c>
      <c r="S861" s="15"/>
      <c r="T861" s="15"/>
      <c r="U861" s="16"/>
      <c r="V861" s="16"/>
      <c r="W861" s="16"/>
      <c r="X861" s="16"/>
      <c r="Y861" s="16"/>
      <c r="Z861" s="16"/>
    </row>
    <row r="862" spans="1:26" ht="12.75">
      <c r="A862" s="2">
        <v>38607</v>
      </c>
      <c r="B862" t="s">
        <v>15</v>
      </c>
      <c r="C862">
        <v>-4</v>
      </c>
      <c r="S862" s="15"/>
      <c r="T862" s="15"/>
      <c r="U862" s="16"/>
      <c r="V862" s="16"/>
      <c r="W862" s="16"/>
      <c r="X862" s="16"/>
      <c r="Y862" s="16"/>
      <c r="Z862" s="16"/>
    </row>
    <row r="863" spans="1:26" ht="12.75">
      <c r="A863" s="2">
        <v>38607</v>
      </c>
      <c r="B863" t="s">
        <v>15</v>
      </c>
      <c r="C863">
        <v>-5</v>
      </c>
      <c r="S863" s="15"/>
      <c r="T863" s="15"/>
      <c r="U863" s="16"/>
      <c r="V863" s="16"/>
      <c r="W863" s="16"/>
      <c r="X863" s="16"/>
      <c r="Y863" s="16"/>
      <c r="Z863" s="16"/>
    </row>
    <row r="864" spans="4:45" s="10" customFormat="1" ht="13.5" thickBot="1">
      <c r="D864" s="11"/>
      <c r="E864" s="11"/>
      <c r="F864" s="11"/>
      <c r="G864" s="12"/>
      <c r="H864" s="11"/>
      <c r="U864" s="11"/>
      <c r="V864" s="11"/>
      <c r="W864" s="11"/>
      <c r="X864" s="11"/>
      <c r="Y864" s="11"/>
      <c r="Z864" s="11"/>
      <c r="AD864" s="11"/>
      <c r="AE864" s="11"/>
      <c r="AF864" s="11"/>
      <c r="AG864" s="12"/>
      <c r="AH864" s="11"/>
      <c r="AI864" s="11"/>
      <c r="AL864" s="13"/>
      <c r="AN864" s="11"/>
      <c r="AO864" s="11"/>
      <c r="AP864" s="11"/>
      <c r="AQ864" s="12"/>
      <c r="AR864" s="11"/>
      <c r="AS864" s="11"/>
    </row>
    <row r="865" spans="1:26" ht="12.75">
      <c r="A865" s="2">
        <v>38623</v>
      </c>
      <c r="B865" t="s">
        <v>2</v>
      </c>
      <c r="C865">
        <v>0</v>
      </c>
      <c r="D865" s="4">
        <v>15.81</v>
      </c>
      <c r="E865" s="4">
        <v>194</v>
      </c>
      <c r="F865" s="4">
        <v>160</v>
      </c>
      <c r="G865" s="5">
        <v>99.6</v>
      </c>
      <c r="H865" s="4">
        <v>9.87</v>
      </c>
      <c r="I865" s="4">
        <v>9.3</v>
      </c>
      <c r="J865" s="18">
        <v>38623</v>
      </c>
      <c r="K865" s="19" t="s">
        <v>7</v>
      </c>
      <c r="L865" s="20" t="s">
        <v>4</v>
      </c>
      <c r="M865" s="20" t="s">
        <v>3</v>
      </c>
      <c r="N865" s="20" t="s">
        <v>6</v>
      </c>
      <c r="O865" s="21" t="s">
        <v>9</v>
      </c>
      <c r="P865" s="20" t="s">
        <v>5</v>
      </c>
      <c r="Q865" s="22" t="s">
        <v>10</v>
      </c>
      <c r="S865" s="15"/>
      <c r="T865" s="15"/>
      <c r="U865" s="16"/>
      <c r="V865" s="16"/>
      <c r="W865" s="16"/>
      <c r="X865" s="16"/>
      <c r="Y865" s="16"/>
      <c r="Z865" s="16"/>
    </row>
    <row r="866" spans="1:26" ht="12.75">
      <c r="A866" s="2">
        <v>38623</v>
      </c>
      <c r="B866" t="s">
        <v>2</v>
      </c>
      <c r="C866">
        <v>-1</v>
      </c>
      <c r="D866" s="4">
        <v>14.76</v>
      </c>
      <c r="E866" s="4">
        <v>194</v>
      </c>
      <c r="F866" s="4">
        <v>157</v>
      </c>
      <c r="G866" s="5">
        <v>100.7</v>
      </c>
      <c r="H866" s="4">
        <v>10.16</v>
      </c>
      <c r="I866" s="4">
        <v>9.29</v>
      </c>
      <c r="J866" s="23"/>
      <c r="K866" s="24">
        <v>0</v>
      </c>
      <c r="L866" s="31">
        <f>AVERAGE(D865,D872,D879)</f>
        <v>15.176666666666668</v>
      </c>
      <c r="M866" s="31">
        <f>AVERAGE(E865,E872,E879)</f>
        <v>194.66666666666666</v>
      </c>
      <c r="N866" s="31">
        <f>AVERAGE(F865,F872,F879)</f>
        <v>158.33333333333334</v>
      </c>
      <c r="O866" s="31">
        <f>AVERAGE(G865,G872,G879)</f>
        <v>96.73333333333333</v>
      </c>
      <c r="P866" s="31">
        <f>AVERAGE(H865,H872,H879)</f>
        <v>9.709999999999999</v>
      </c>
      <c r="Q866" s="32">
        <f>AVERAGE(I865,I872,I879)</f>
        <v>9.363333333333335</v>
      </c>
      <c r="S866" s="15"/>
      <c r="T866" s="15"/>
      <c r="U866" s="16"/>
      <c r="V866" s="16"/>
      <c r="W866" s="16"/>
      <c r="X866" s="16"/>
      <c r="Y866" s="16"/>
      <c r="Z866" s="16"/>
    </row>
    <row r="867" spans="1:26" ht="12.75">
      <c r="A867" s="2">
        <v>38623</v>
      </c>
      <c r="B867" t="s">
        <v>2</v>
      </c>
      <c r="C867">
        <v>-2</v>
      </c>
      <c r="D867" s="4">
        <v>13.06</v>
      </c>
      <c r="E867" s="4">
        <v>194</v>
      </c>
      <c r="F867" s="4">
        <v>150</v>
      </c>
      <c r="G867" s="5">
        <v>84.7</v>
      </c>
      <c r="H867" s="4">
        <v>8.86</v>
      </c>
      <c r="I867" s="4">
        <v>9.13</v>
      </c>
      <c r="J867" s="23"/>
      <c r="K867" s="24">
        <v>-1</v>
      </c>
      <c r="L867" s="31">
        <f>AVERAGE(D866,D873,D880)</f>
        <v>13.950000000000001</v>
      </c>
      <c r="M867" s="31">
        <f>AVERAGE(E866,E873,E880)</f>
        <v>194.66666666666666</v>
      </c>
      <c r="N867" s="31">
        <f>AVERAGE(F866,F873,F880)</f>
        <v>153.66666666666666</v>
      </c>
      <c r="O867" s="31">
        <f>AVERAGE(G866,G873,G880)</f>
        <v>96.43333333333334</v>
      </c>
      <c r="P867" s="31">
        <f>AVERAGE(H866,H873,H880)</f>
        <v>9.926666666666668</v>
      </c>
      <c r="Q867" s="32">
        <f>AVERAGE(I866,I873,I880)</f>
        <v>9.336666666666666</v>
      </c>
      <c r="S867" s="15"/>
      <c r="T867" s="15"/>
      <c r="U867" s="16"/>
      <c r="V867" s="16"/>
      <c r="W867" s="16"/>
      <c r="X867" s="16"/>
      <c r="Y867" s="16"/>
      <c r="Z867" s="16"/>
    </row>
    <row r="868" spans="1:26" ht="12.75">
      <c r="A868" s="2">
        <v>38623</v>
      </c>
      <c r="B868" t="s">
        <v>2</v>
      </c>
      <c r="C868">
        <v>-3</v>
      </c>
      <c r="D868" s="4">
        <v>12.77</v>
      </c>
      <c r="E868" s="4">
        <v>195</v>
      </c>
      <c r="F868" s="4">
        <v>150</v>
      </c>
      <c r="G868" s="5">
        <v>73.2</v>
      </c>
      <c r="H868" s="4">
        <v>7.7</v>
      </c>
      <c r="I868" s="4">
        <v>9.15</v>
      </c>
      <c r="J868" s="23"/>
      <c r="K868" s="24">
        <v>-2</v>
      </c>
      <c r="L868" s="31">
        <f>AVERAGE(D867,D874,D881)</f>
        <v>13.106666666666667</v>
      </c>
      <c r="M868" s="31">
        <f>AVERAGE(E867,E874,E881)</f>
        <v>194.33333333333334</v>
      </c>
      <c r="N868" s="31">
        <f>AVERAGE(F867,F874,F881)</f>
        <v>150.33333333333334</v>
      </c>
      <c r="O868" s="31">
        <f>AVERAGE(G867,G874,G881)</f>
        <v>89.33333333333333</v>
      </c>
      <c r="P868" s="31">
        <f>AVERAGE(H867,H874,H881)</f>
        <v>9.363333333333333</v>
      </c>
      <c r="Q868" s="32">
        <f>AVERAGE(I867,I874,I881)</f>
        <v>9.25</v>
      </c>
      <c r="S868" s="15"/>
      <c r="T868" s="15"/>
      <c r="U868" s="16"/>
      <c r="V868" s="16"/>
      <c r="W868" s="16"/>
      <c r="X868" s="16"/>
      <c r="Y868" s="16"/>
      <c r="Z868" s="16"/>
    </row>
    <row r="869" spans="1:26" ht="12.75">
      <c r="A869" s="2">
        <v>38623</v>
      </c>
      <c r="B869" t="s">
        <v>2</v>
      </c>
      <c r="C869">
        <v>-4</v>
      </c>
      <c r="J869" s="23"/>
      <c r="K869" s="24">
        <v>-3</v>
      </c>
      <c r="L869" s="31">
        <f>AVERAGE(D868,D875,D882)</f>
        <v>12.82</v>
      </c>
      <c r="M869" s="31">
        <f>AVERAGE(E868,E875,E882)</f>
        <v>197.33333333333334</v>
      </c>
      <c r="N869" s="31">
        <f>AVERAGE(F868,F875,F882)</f>
        <v>151.33333333333334</v>
      </c>
      <c r="O869" s="31">
        <f>AVERAGE(G868,G875,G882)</f>
        <v>78.23333333333333</v>
      </c>
      <c r="P869" s="31">
        <f>AVERAGE(H868,H875,H882)</f>
        <v>8.233333333333334</v>
      </c>
      <c r="Q869" s="32">
        <f>AVERAGE(I868,I875,I882)</f>
        <v>9.163333333333334</v>
      </c>
      <c r="S869" s="15"/>
      <c r="T869" s="15"/>
      <c r="U869" s="16"/>
      <c r="V869" s="16"/>
      <c r="W869" s="16"/>
      <c r="X869" s="16"/>
      <c r="Y869" s="16"/>
      <c r="Z869" s="16"/>
    </row>
    <row r="870" spans="1:26" ht="12.75">
      <c r="A870" s="2">
        <v>38623</v>
      </c>
      <c r="B870" t="s">
        <v>2</v>
      </c>
      <c r="C870">
        <v>-5</v>
      </c>
      <c r="J870" s="23"/>
      <c r="K870" s="24">
        <v>-4</v>
      </c>
      <c r="L870" s="31"/>
      <c r="M870" s="31"/>
      <c r="N870" s="31"/>
      <c r="O870" s="31"/>
      <c r="P870" s="31"/>
      <c r="Q870" s="32"/>
      <c r="S870" s="15"/>
      <c r="T870" s="15"/>
      <c r="U870" s="16"/>
      <c r="V870" s="16"/>
      <c r="W870" s="16"/>
      <c r="X870" s="16"/>
      <c r="Y870" s="16"/>
      <c r="Z870" s="16"/>
    </row>
    <row r="871" spans="1:26" ht="13.5" thickBot="1">
      <c r="A871" s="2"/>
      <c r="B871" s="15"/>
      <c r="C871" s="15"/>
      <c r="J871" s="27"/>
      <c r="K871" s="28">
        <v>-5</v>
      </c>
      <c r="L871" s="33"/>
      <c r="M871" s="33"/>
      <c r="N871" s="33"/>
      <c r="O871" s="33"/>
      <c r="P871" s="33"/>
      <c r="Q871" s="34"/>
      <c r="S871" s="15"/>
      <c r="T871" s="15"/>
      <c r="U871" s="16"/>
      <c r="V871" s="16"/>
      <c r="W871" s="16"/>
      <c r="X871" s="16"/>
      <c r="Y871" s="16"/>
      <c r="Z871" s="16"/>
    </row>
    <row r="872" spans="1:26" ht="12.75">
      <c r="A872" s="2">
        <v>38623</v>
      </c>
      <c r="B872" t="s">
        <v>8</v>
      </c>
      <c r="C872">
        <v>0</v>
      </c>
      <c r="D872" s="4">
        <v>15.53</v>
      </c>
      <c r="E872" s="4">
        <v>195</v>
      </c>
      <c r="F872" s="4">
        <v>160</v>
      </c>
      <c r="G872" s="5">
        <v>88.4</v>
      </c>
      <c r="H872" s="4">
        <v>8.81</v>
      </c>
      <c r="I872" s="4">
        <v>9.32</v>
      </c>
      <c r="S872" s="15"/>
      <c r="T872" s="15"/>
      <c r="U872" s="16"/>
      <c r="V872" s="16"/>
      <c r="W872" s="16"/>
      <c r="X872" s="16"/>
      <c r="Y872" s="16"/>
      <c r="Z872" s="16"/>
    </row>
    <row r="873" spans="1:26" ht="12.75">
      <c r="A873" s="2">
        <v>38623</v>
      </c>
      <c r="B873" t="s">
        <v>8</v>
      </c>
      <c r="C873">
        <v>-1</v>
      </c>
      <c r="D873" s="4">
        <v>13.45</v>
      </c>
      <c r="E873" s="4">
        <v>195</v>
      </c>
      <c r="F873" s="4">
        <v>151</v>
      </c>
      <c r="G873" s="5">
        <v>86.6</v>
      </c>
      <c r="H873" s="4">
        <v>9.02</v>
      </c>
      <c r="I873" s="4">
        <v>9.28</v>
      </c>
      <c r="S873" s="15"/>
      <c r="T873" s="15"/>
      <c r="U873" s="16"/>
      <c r="V873" s="16"/>
      <c r="W873" s="16"/>
      <c r="X873" s="16"/>
      <c r="Y873" s="16"/>
      <c r="Z873" s="16"/>
    </row>
    <row r="874" spans="1:26" ht="12.75">
      <c r="A874" s="2">
        <v>38623</v>
      </c>
      <c r="B874" t="s">
        <v>8</v>
      </c>
      <c r="C874">
        <v>-2</v>
      </c>
      <c r="D874" s="4">
        <v>12.77</v>
      </c>
      <c r="E874" s="4">
        <v>194</v>
      </c>
      <c r="F874" s="4">
        <v>149</v>
      </c>
      <c r="G874" s="5">
        <v>85.4</v>
      </c>
      <c r="H874" s="4">
        <v>9.03</v>
      </c>
      <c r="I874" s="4">
        <v>9.24</v>
      </c>
      <c r="S874" s="15"/>
      <c r="T874" s="15"/>
      <c r="U874" s="16"/>
      <c r="V874" s="16"/>
      <c r="W874" s="16"/>
      <c r="X874" s="16"/>
      <c r="Y874" s="16"/>
      <c r="Z874" s="16"/>
    </row>
    <row r="875" spans="1:26" ht="12.75">
      <c r="A875" s="2">
        <v>38623</v>
      </c>
      <c r="B875" t="s">
        <v>8</v>
      </c>
      <c r="C875">
        <v>-3</v>
      </c>
      <c r="D875" s="4">
        <v>12.79</v>
      </c>
      <c r="E875" s="4">
        <v>200</v>
      </c>
      <c r="F875" s="4">
        <v>153</v>
      </c>
      <c r="G875" s="5">
        <v>70.2</v>
      </c>
      <c r="H875" s="4">
        <v>7.35</v>
      </c>
      <c r="I875" s="4">
        <v>9.12</v>
      </c>
      <c r="S875" s="15"/>
      <c r="T875" s="15"/>
      <c r="U875" s="16"/>
      <c r="V875" s="16"/>
      <c r="W875" s="16"/>
      <c r="X875" s="16"/>
      <c r="Y875" s="16"/>
      <c r="Z875" s="16"/>
    </row>
    <row r="876" spans="1:26" ht="12.75">
      <c r="A876" s="2">
        <v>38623</v>
      </c>
      <c r="B876" t="s">
        <v>8</v>
      </c>
      <c r="C876">
        <v>-4</v>
      </c>
      <c r="D876" s="4">
        <v>12.72</v>
      </c>
      <c r="E876" s="4">
        <v>203</v>
      </c>
      <c r="F876" s="4">
        <v>155</v>
      </c>
      <c r="G876" s="5">
        <v>47.6</v>
      </c>
      <c r="H876" s="4">
        <v>4.83</v>
      </c>
      <c r="I876" s="4">
        <v>8.71</v>
      </c>
      <c r="S876" s="15"/>
      <c r="T876" s="15"/>
      <c r="U876" s="16"/>
      <c r="V876" s="16"/>
      <c r="W876" s="16"/>
      <c r="X876" s="16"/>
      <c r="Y876" s="16"/>
      <c r="Z876" s="16"/>
    </row>
    <row r="877" spans="1:26" ht="12.75">
      <c r="A877" s="2">
        <v>38623</v>
      </c>
      <c r="B877" t="s">
        <v>8</v>
      </c>
      <c r="C877">
        <v>-5</v>
      </c>
      <c r="S877" s="15"/>
      <c r="T877" s="15"/>
      <c r="U877" s="16"/>
      <c r="V877" s="16"/>
      <c r="W877" s="16"/>
      <c r="X877" s="16"/>
      <c r="Y877" s="16"/>
      <c r="Z877" s="16"/>
    </row>
    <row r="878" spans="1:26" ht="12.75">
      <c r="A878" s="2"/>
      <c r="S878" s="15"/>
      <c r="T878" s="15"/>
      <c r="U878" s="16"/>
      <c r="V878" s="16"/>
      <c r="W878" s="16"/>
      <c r="X878" s="16"/>
      <c r="Y878" s="16"/>
      <c r="Z878" s="16"/>
    </row>
    <row r="879" spans="1:26" ht="12.75">
      <c r="A879" s="2">
        <v>38623</v>
      </c>
      <c r="B879" t="s">
        <v>15</v>
      </c>
      <c r="C879">
        <v>0</v>
      </c>
      <c r="D879" s="4">
        <v>14.19</v>
      </c>
      <c r="E879" s="4">
        <v>195</v>
      </c>
      <c r="F879" s="4">
        <v>155</v>
      </c>
      <c r="G879" s="5">
        <v>102.2</v>
      </c>
      <c r="H879" s="4">
        <v>10.45</v>
      </c>
      <c r="I879" s="4">
        <v>9.47</v>
      </c>
      <c r="S879" s="15"/>
      <c r="T879" s="15"/>
      <c r="U879" s="16"/>
      <c r="V879" s="16"/>
      <c r="W879" s="16"/>
      <c r="X879" s="16"/>
      <c r="Y879" s="16"/>
      <c r="Z879" s="16"/>
    </row>
    <row r="880" spans="1:26" ht="12.75">
      <c r="A880" s="2">
        <v>38623</v>
      </c>
      <c r="B880" t="s">
        <v>15</v>
      </c>
      <c r="C880">
        <v>-1</v>
      </c>
      <c r="D880" s="4">
        <v>13.64</v>
      </c>
      <c r="E880" s="4">
        <v>195</v>
      </c>
      <c r="F880" s="4">
        <v>153</v>
      </c>
      <c r="G880" s="5">
        <v>102</v>
      </c>
      <c r="H880" s="4">
        <v>10.6</v>
      </c>
      <c r="I880" s="4">
        <v>9.44</v>
      </c>
      <c r="S880" s="15"/>
      <c r="T880" s="15"/>
      <c r="U880" s="16"/>
      <c r="V880" s="16"/>
      <c r="W880" s="16"/>
      <c r="X880" s="16"/>
      <c r="Y880" s="16"/>
      <c r="Z880" s="16"/>
    </row>
    <row r="881" spans="1:26" ht="12.75">
      <c r="A881" s="2">
        <v>38623</v>
      </c>
      <c r="B881" t="s">
        <v>15</v>
      </c>
      <c r="C881">
        <v>-2</v>
      </c>
      <c r="D881" s="4">
        <v>13.49</v>
      </c>
      <c r="E881" s="4">
        <v>195</v>
      </c>
      <c r="F881" s="4">
        <v>152</v>
      </c>
      <c r="G881" s="5">
        <v>97.9</v>
      </c>
      <c r="H881" s="4">
        <v>10.2</v>
      </c>
      <c r="I881" s="4">
        <v>9.38</v>
      </c>
      <c r="S881" s="15"/>
      <c r="T881" s="15"/>
      <c r="U881" s="16"/>
      <c r="V881" s="16"/>
      <c r="W881" s="16"/>
      <c r="X881" s="16"/>
      <c r="Y881" s="16"/>
      <c r="Z881" s="16"/>
    </row>
    <row r="882" spans="1:26" ht="12.75">
      <c r="A882" s="2">
        <v>38623</v>
      </c>
      <c r="B882" t="s">
        <v>15</v>
      </c>
      <c r="C882">
        <v>-3</v>
      </c>
      <c r="D882" s="4">
        <v>12.9</v>
      </c>
      <c r="E882" s="4">
        <v>197</v>
      </c>
      <c r="F882" s="4">
        <v>151</v>
      </c>
      <c r="G882" s="5">
        <v>91.3</v>
      </c>
      <c r="H882" s="4">
        <v>9.65</v>
      </c>
      <c r="I882" s="4">
        <v>9.22</v>
      </c>
      <c r="S882" s="15"/>
      <c r="T882" s="15"/>
      <c r="U882" s="16"/>
      <c r="V882" s="16"/>
      <c r="W882" s="16"/>
      <c r="X882" s="16"/>
      <c r="Y882" s="16"/>
      <c r="Z882" s="16"/>
    </row>
    <row r="883" spans="1:26" ht="12.75">
      <c r="A883" s="2">
        <v>38623</v>
      </c>
      <c r="B883" t="s">
        <v>15</v>
      </c>
      <c r="C883">
        <v>-4</v>
      </c>
      <c r="D883" s="4">
        <v>12.89</v>
      </c>
      <c r="E883" s="4">
        <v>197</v>
      </c>
      <c r="F883" s="4">
        <v>151</v>
      </c>
      <c r="G883" s="5">
        <v>78.1</v>
      </c>
      <c r="H883" s="4">
        <v>7.94</v>
      </c>
      <c r="I883" s="4">
        <v>8.82</v>
      </c>
      <c r="S883" s="15"/>
      <c r="T883" s="15"/>
      <c r="U883" s="16"/>
      <c r="V883" s="16"/>
      <c r="W883" s="16"/>
      <c r="X883" s="16"/>
      <c r="Y883" s="16"/>
      <c r="Z883" s="16"/>
    </row>
    <row r="884" spans="1:26" ht="12.75">
      <c r="A884" s="2">
        <v>38623</v>
      </c>
      <c r="B884" t="s">
        <v>15</v>
      </c>
      <c r="C884">
        <v>-5</v>
      </c>
      <c r="S884" s="15"/>
      <c r="T884" s="15"/>
      <c r="U884" s="16"/>
      <c r="V884" s="16"/>
      <c r="W884" s="16"/>
      <c r="X884" s="16"/>
      <c r="Y884" s="16"/>
      <c r="Z884" s="16"/>
    </row>
    <row r="885" spans="4:45" s="10" customFormat="1" ht="12.75">
      <c r="D885" s="11"/>
      <c r="E885" s="11"/>
      <c r="F885" s="11"/>
      <c r="G885" s="12"/>
      <c r="H885" s="11"/>
      <c r="U885" s="11"/>
      <c r="V885" s="11"/>
      <c r="W885" s="11"/>
      <c r="X885" s="11"/>
      <c r="Y885" s="11"/>
      <c r="Z885" s="11"/>
      <c r="AD885" s="11"/>
      <c r="AE885" s="11"/>
      <c r="AF885" s="11"/>
      <c r="AG885" s="12"/>
      <c r="AH885" s="11"/>
      <c r="AI885" s="11"/>
      <c r="AL885" s="13"/>
      <c r="AN885" s="11"/>
      <c r="AO885" s="11"/>
      <c r="AP885" s="11"/>
      <c r="AQ885" s="12"/>
      <c r="AR885" s="11"/>
      <c r="AS885" s="11"/>
    </row>
    <row r="886" spans="19:26" ht="12.75">
      <c r="S886" s="15"/>
      <c r="T886" s="15"/>
      <c r="U886" s="16"/>
      <c r="V886" s="16"/>
      <c r="W886" s="16"/>
      <c r="X886" s="16"/>
      <c r="Y886" s="16"/>
      <c r="Z886" s="16"/>
    </row>
    <row r="887" spans="19:26" ht="12.75">
      <c r="S887" s="15"/>
      <c r="T887" s="15"/>
      <c r="U887" s="16"/>
      <c r="V887" s="16"/>
      <c r="W887" s="16"/>
      <c r="X887" s="16"/>
      <c r="Y887" s="16"/>
      <c r="Z887" s="16"/>
    </row>
    <row r="888" spans="19:26" ht="12.75">
      <c r="S888" s="15"/>
      <c r="T888" s="15"/>
      <c r="U888" s="16"/>
      <c r="V888" s="16"/>
      <c r="W888" s="16"/>
      <c r="X888" s="16"/>
      <c r="Y888" s="16"/>
      <c r="Z888" s="16"/>
    </row>
    <row r="889" spans="19:26" ht="12.75">
      <c r="S889" s="15"/>
      <c r="T889" s="15"/>
      <c r="U889" s="16"/>
      <c r="V889" s="16"/>
      <c r="W889" s="16"/>
      <c r="X889" s="16"/>
      <c r="Y889" s="16"/>
      <c r="Z889" s="16"/>
    </row>
    <row r="890" spans="19:26" ht="12.75">
      <c r="S890" s="15"/>
      <c r="T890" s="15"/>
      <c r="U890" s="16"/>
      <c r="V890" s="16"/>
      <c r="W890" s="16"/>
      <c r="X890" s="16"/>
      <c r="Y890" s="16"/>
      <c r="Z890" s="16"/>
    </row>
    <row r="891" spans="19:26" ht="12.75">
      <c r="S891" s="15"/>
      <c r="T891" s="15"/>
      <c r="U891" s="16"/>
      <c r="V891" s="16"/>
      <c r="W891" s="16"/>
      <c r="X891" s="16"/>
      <c r="Y891" s="16"/>
      <c r="Z891" s="16"/>
    </row>
    <row r="892" spans="19:26" ht="12.75">
      <c r="S892" s="15"/>
      <c r="T892" s="15"/>
      <c r="U892" s="16"/>
      <c r="V892" s="16"/>
      <c r="W892" s="16"/>
      <c r="X892" s="16"/>
      <c r="Y892" s="16"/>
      <c r="Z892" s="16"/>
    </row>
    <row r="893" spans="19:26" ht="12.75">
      <c r="S893" s="15"/>
      <c r="T893" s="15"/>
      <c r="U893" s="16"/>
      <c r="V893" s="16"/>
      <c r="W893" s="16"/>
      <c r="X893" s="16"/>
      <c r="Y893" s="16"/>
      <c r="Z893" s="16"/>
    </row>
    <row r="894" spans="19:26" ht="12.75">
      <c r="S894" s="15"/>
      <c r="T894" s="15"/>
      <c r="U894" s="16"/>
      <c r="V894" s="16"/>
      <c r="W894" s="16"/>
      <c r="X894" s="16"/>
      <c r="Y894" s="16"/>
      <c r="Z894" s="16"/>
    </row>
    <row r="895" spans="19:26" ht="12.75">
      <c r="S895" s="15"/>
      <c r="T895" s="15"/>
      <c r="U895" s="16"/>
      <c r="V895" s="16"/>
      <c r="W895" s="16"/>
      <c r="X895" s="16"/>
      <c r="Y895" s="16"/>
      <c r="Z895" s="16"/>
    </row>
    <row r="896" spans="19:26" ht="12.75">
      <c r="S896" s="15"/>
      <c r="T896" s="15"/>
      <c r="U896" s="16"/>
      <c r="V896" s="16"/>
      <c r="W896" s="16"/>
      <c r="X896" s="16"/>
      <c r="Y896" s="16"/>
      <c r="Z896" s="16"/>
    </row>
    <row r="897" spans="19:26" ht="12.75">
      <c r="S897" s="15"/>
      <c r="T897" s="15"/>
      <c r="U897" s="16"/>
      <c r="V897" s="16"/>
      <c r="W897" s="16"/>
      <c r="X897" s="16"/>
      <c r="Y897" s="16"/>
      <c r="Z897" s="16"/>
    </row>
    <row r="898" spans="19:26" ht="12.75">
      <c r="S898" s="15"/>
      <c r="T898" s="15"/>
      <c r="U898" s="16"/>
      <c r="V898" s="16"/>
      <c r="W898" s="16"/>
      <c r="X898" s="16"/>
      <c r="Y898" s="16"/>
      <c r="Z898" s="16"/>
    </row>
    <row r="899" spans="19:26" ht="12.75">
      <c r="S899" s="15"/>
      <c r="T899" s="15"/>
      <c r="U899" s="16"/>
      <c r="V899" s="16"/>
      <c r="W899" s="16"/>
      <c r="X899" s="16"/>
      <c r="Y899" s="16"/>
      <c r="Z899" s="16"/>
    </row>
    <row r="900" spans="19:26" ht="12.75">
      <c r="S900" s="15"/>
      <c r="T900" s="15"/>
      <c r="U900" s="16"/>
      <c r="V900" s="16"/>
      <c r="W900" s="16"/>
      <c r="X900" s="16"/>
      <c r="Y900" s="16"/>
      <c r="Z900" s="16"/>
    </row>
    <row r="901" spans="19:26" ht="12.75">
      <c r="S901" s="15"/>
      <c r="T901" s="15"/>
      <c r="U901" s="16"/>
      <c r="V901" s="16"/>
      <c r="W901" s="16"/>
      <c r="X901" s="16"/>
      <c r="Y901" s="16"/>
      <c r="Z901" s="16"/>
    </row>
    <row r="902" spans="19:26" ht="12.75">
      <c r="S902" s="15"/>
      <c r="T902" s="15"/>
      <c r="U902" s="16"/>
      <c r="V902" s="16"/>
      <c r="W902" s="16"/>
      <c r="X902" s="16"/>
      <c r="Y902" s="16"/>
      <c r="Z902" s="16"/>
    </row>
    <row r="903" spans="19:26" ht="12.75">
      <c r="S903" s="15"/>
      <c r="T903" s="15"/>
      <c r="U903" s="16"/>
      <c r="V903" s="16"/>
      <c r="W903" s="16"/>
      <c r="X903" s="16"/>
      <c r="Y903" s="16"/>
      <c r="Z903" s="16"/>
    </row>
    <row r="904" spans="19:26" ht="12.75">
      <c r="S904" s="15"/>
      <c r="T904" s="15"/>
      <c r="U904" s="16"/>
      <c r="V904" s="16"/>
      <c r="W904" s="16"/>
      <c r="X904" s="16"/>
      <c r="Y904" s="16"/>
      <c r="Z904" s="16"/>
    </row>
    <row r="905" spans="19:26" ht="12.75">
      <c r="S905" s="15"/>
      <c r="T905" s="15"/>
      <c r="U905" s="16"/>
      <c r="V905" s="16"/>
      <c r="W905" s="16"/>
      <c r="X905" s="16"/>
      <c r="Y905" s="16"/>
      <c r="Z905" s="16"/>
    </row>
    <row r="906" spans="19:26" ht="12.75">
      <c r="S906" s="15"/>
      <c r="T906" s="15"/>
      <c r="U906" s="16"/>
      <c r="V906" s="16"/>
      <c r="W906" s="16"/>
      <c r="X906" s="16"/>
      <c r="Y906" s="16"/>
      <c r="Z906" s="16"/>
    </row>
    <row r="907" spans="19:26" ht="12.75">
      <c r="S907" s="15"/>
      <c r="T907" s="15"/>
      <c r="U907" s="16"/>
      <c r="V907" s="16"/>
      <c r="W907" s="16"/>
      <c r="X907" s="16"/>
      <c r="Y907" s="16"/>
      <c r="Z907" s="16"/>
    </row>
    <row r="908" spans="19:26" ht="12.75">
      <c r="S908" s="15"/>
      <c r="T908" s="15"/>
      <c r="U908" s="16"/>
      <c r="V908" s="16"/>
      <c r="W908" s="16"/>
      <c r="X908" s="16"/>
      <c r="Y908" s="16"/>
      <c r="Z908" s="16"/>
    </row>
    <row r="909" spans="19:26" ht="12.75">
      <c r="S909" s="15"/>
      <c r="T909" s="15"/>
      <c r="U909" s="16"/>
      <c r="V909" s="16"/>
      <c r="W909" s="16"/>
      <c r="X909" s="16"/>
      <c r="Y909" s="16"/>
      <c r="Z909" s="16"/>
    </row>
    <row r="910" spans="19:26" ht="12.75">
      <c r="S910" s="15"/>
      <c r="T910" s="15"/>
      <c r="U910" s="16"/>
      <c r="V910" s="16"/>
      <c r="W910" s="16"/>
      <c r="X910" s="16"/>
      <c r="Y910" s="16"/>
      <c r="Z910" s="16"/>
    </row>
    <row r="911" spans="19:26" ht="12.75">
      <c r="S911" s="15"/>
      <c r="T911" s="15"/>
      <c r="U911" s="16"/>
      <c r="V911" s="16"/>
      <c r="W911" s="16"/>
      <c r="X911" s="16"/>
      <c r="Y911" s="16"/>
      <c r="Z911" s="16"/>
    </row>
    <row r="912" spans="19:26" ht="12.75">
      <c r="S912" s="15"/>
      <c r="T912" s="15"/>
      <c r="U912" s="16"/>
      <c r="V912" s="16"/>
      <c r="W912" s="16"/>
      <c r="X912" s="16"/>
      <c r="Y912" s="16"/>
      <c r="Z912" s="16"/>
    </row>
    <row r="913" spans="19:26" ht="12.75">
      <c r="S913" s="15"/>
      <c r="T913" s="15"/>
      <c r="U913" s="16"/>
      <c r="V913" s="16"/>
      <c r="W913" s="16"/>
      <c r="X913" s="16"/>
      <c r="Y913" s="16"/>
      <c r="Z913" s="16"/>
    </row>
    <row r="914" spans="19:26" ht="12.75">
      <c r="S914" s="15"/>
      <c r="T914" s="15"/>
      <c r="U914" s="16"/>
      <c r="V914" s="16"/>
      <c r="W914" s="16"/>
      <c r="X914" s="16"/>
      <c r="Y914" s="16"/>
      <c r="Z914" s="16"/>
    </row>
    <row r="915" spans="19:26" ht="12.75">
      <c r="S915" s="15"/>
      <c r="T915" s="15"/>
      <c r="U915" s="16"/>
      <c r="V915" s="16"/>
      <c r="W915" s="16"/>
      <c r="X915" s="16"/>
      <c r="Y915" s="16"/>
      <c r="Z915" s="16"/>
    </row>
    <row r="916" spans="19:26" ht="12.75">
      <c r="S916" s="15"/>
      <c r="T916" s="15"/>
      <c r="U916" s="16"/>
      <c r="V916" s="16"/>
      <c r="W916" s="16"/>
      <c r="X916" s="16"/>
      <c r="Y916" s="16"/>
      <c r="Z916" s="16"/>
    </row>
    <row r="917" spans="19:26" ht="12.75">
      <c r="S917" s="15"/>
      <c r="T917" s="15"/>
      <c r="U917" s="16"/>
      <c r="V917" s="16"/>
      <c r="W917" s="16"/>
      <c r="X917" s="16"/>
      <c r="Y917" s="16"/>
      <c r="Z917" s="16"/>
    </row>
    <row r="918" spans="19:26" ht="12.75">
      <c r="S918" s="15"/>
      <c r="T918" s="15"/>
      <c r="U918" s="16"/>
      <c r="V918" s="16"/>
      <c r="W918" s="16"/>
      <c r="X918" s="16"/>
      <c r="Y918" s="16"/>
      <c r="Z918" s="16"/>
    </row>
    <row r="919" spans="19:26" ht="12.75">
      <c r="S919" s="15"/>
      <c r="T919" s="15"/>
      <c r="U919" s="16"/>
      <c r="V919" s="16"/>
      <c r="W919" s="16"/>
      <c r="X919" s="16"/>
      <c r="Y919" s="16"/>
      <c r="Z919" s="16"/>
    </row>
    <row r="920" spans="19:26" ht="12.75">
      <c r="S920" s="15"/>
      <c r="T920" s="15"/>
      <c r="U920" s="16"/>
      <c r="V920" s="16"/>
      <c r="W920" s="16"/>
      <c r="X920" s="16"/>
      <c r="Y920" s="16"/>
      <c r="Z920" s="16"/>
    </row>
    <row r="921" spans="19:26" ht="12.75">
      <c r="S921" s="15"/>
      <c r="T921" s="15"/>
      <c r="U921" s="16"/>
      <c r="V921" s="16"/>
      <c r="W921" s="16"/>
      <c r="X921" s="16"/>
      <c r="Y921" s="16"/>
      <c r="Z921" s="16"/>
    </row>
    <row r="922" spans="19:26" ht="12.75">
      <c r="S922" s="15"/>
      <c r="T922" s="15"/>
      <c r="U922" s="16"/>
      <c r="V922" s="16"/>
      <c r="W922" s="16"/>
      <c r="X922" s="16"/>
      <c r="Y922" s="16"/>
      <c r="Z922" s="16"/>
    </row>
    <row r="923" spans="19:26" ht="12.75">
      <c r="S923" s="15"/>
      <c r="T923" s="15"/>
      <c r="U923" s="16"/>
      <c r="V923" s="16"/>
      <c r="W923" s="16"/>
      <c r="X923" s="16"/>
      <c r="Y923" s="16"/>
      <c r="Z923" s="16"/>
    </row>
    <row r="924" spans="19:26" ht="12.75">
      <c r="S924" s="15"/>
      <c r="T924" s="15"/>
      <c r="U924" s="16"/>
      <c r="V924" s="16"/>
      <c r="W924" s="16"/>
      <c r="X924" s="16"/>
      <c r="Y924" s="16"/>
      <c r="Z924" s="16"/>
    </row>
    <row r="925" spans="19:26" ht="12.75">
      <c r="S925" s="15"/>
      <c r="T925" s="15"/>
      <c r="U925" s="16"/>
      <c r="V925" s="16"/>
      <c r="W925" s="16"/>
      <c r="X925" s="16"/>
      <c r="Y925" s="16"/>
      <c r="Z925" s="16"/>
    </row>
    <row r="926" spans="19:26" ht="12.75">
      <c r="S926" s="15"/>
      <c r="T926" s="15"/>
      <c r="U926" s="16"/>
      <c r="V926" s="16"/>
      <c r="W926" s="16"/>
      <c r="X926" s="16"/>
      <c r="Y926" s="16"/>
      <c r="Z926" s="16"/>
    </row>
    <row r="927" spans="19:26" ht="12.75">
      <c r="S927" s="15"/>
      <c r="T927" s="15"/>
      <c r="U927" s="16"/>
      <c r="V927" s="16"/>
      <c r="W927" s="16"/>
      <c r="X927" s="16"/>
      <c r="Y927" s="16"/>
      <c r="Z927" s="16"/>
    </row>
    <row r="928" spans="19:26" ht="12.75">
      <c r="S928" s="15"/>
      <c r="T928" s="15"/>
      <c r="U928" s="16"/>
      <c r="V928" s="16"/>
      <c r="W928" s="16"/>
      <c r="X928" s="16"/>
      <c r="Y928" s="16"/>
      <c r="Z928" s="16"/>
    </row>
    <row r="929" spans="19:26" ht="12.75">
      <c r="S929" s="15"/>
      <c r="T929" s="15"/>
      <c r="U929" s="16"/>
      <c r="V929" s="16"/>
      <c r="W929" s="16"/>
      <c r="X929" s="16"/>
      <c r="Y929" s="16"/>
      <c r="Z929" s="16"/>
    </row>
    <row r="930" spans="19:26" ht="12.75">
      <c r="S930" s="15"/>
      <c r="T930" s="15"/>
      <c r="U930" s="16"/>
      <c r="V930" s="16"/>
      <c r="W930" s="16"/>
      <c r="X930" s="16"/>
      <c r="Y930" s="16"/>
      <c r="Z930" s="16"/>
    </row>
    <row r="931" spans="19:26" ht="12.75">
      <c r="S931" s="15"/>
      <c r="T931" s="15"/>
      <c r="U931" s="16"/>
      <c r="V931" s="16"/>
      <c r="W931" s="16"/>
      <c r="X931" s="16"/>
      <c r="Y931" s="16"/>
      <c r="Z931" s="16"/>
    </row>
    <row r="932" spans="19:26" ht="12.75">
      <c r="S932" s="15"/>
      <c r="T932" s="15"/>
      <c r="U932" s="16"/>
      <c r="V932" s="16"/>
      <c r="W932" s="16"/>
      <c r="X932" s="16"/>
      <c r="Y932" s="16"/>
      <c r="Z932" s="16"/>
    </row>
    <row r="933" spans="19:26" ht="12.75">
      <c r="S933" s="15"/>
      <c r="T933" s="15"/>
      <c r="U933" s="16"/>
      <c r="V933" s="16"/>
      <c r="W933" s="16"/>
      <c r="X933" s="16"/>
      <c r="Y933" s="16"/>
      <c r="Z933" s="16"/>
    </row>
    <row r="934" spans="19:26" ht="12.75">
      <c r="S934" s="15"/>
      <c r="T934" s="15"/>
      <c r="U934" s="16"/>
      <c r="V934" s="16"/>
      <c r="W934" s="16"/>
      <c r="X934" s="16"/>
      <c r="Y934" s="16"/>
      <c r="Z934" s="16"/>
    </row>
    <row r="935" spans="19:26" ht="12.75">
      <c r="S935" s="15"/>
      <c r="T935" s="15"/>
      <c r="U935" s="16"/>
      <c r="V935" s="16"/>
      <c r="W935" s="16"/>
      <c r="X935" s="16"/>
      <c r="Y935" s="16"/>
      <c r="Z935" s="16"/>
    </row>
    <row r="936" spans="19:26" ht="12.75">
      <c r="S936" s="15"/>
      <c r="T936" s="15"/>
      <c r="U936" s="16"/>
      <c r="V936" s="16"/>
      <c r="W936" s="16"/>
      <c r="X936" s="16"/>
      <c r="Y936" s="16"/>
      <c r="Z936" s="16"/>
    </row>
    <row r="937" spans="19:26" ht="12.75">
      <c r="S937" s="15"/>
      <c r="T937" s="15"/>
      <c r="U937" s="16"/>
      <c r="V937" s="16"/>
      <c r="W937" s="16"/>
      <c r="X937" s="16"/>
      <c r="Y937" s="16"/>
      <c r="Z937" s="16"/>
    </row>
    <row r="938" spans="19:26" ht="12.75">
      <c r="S938" s="15"/>
      <c r="T938" s="15"/>
      <c r="U938" s="16"/>
      <c r="V938" s="16"/>
      <c r="W938" s="16"/>
      <c r="X938" s="16"/>
      <c r="Y938" s="16"/>
      <c r="Z938" s="16"/>
    </row>
    <row r="939" spans="19:26" ht="12.75">
      <c r="S939" s="15"/>
      <c r="T939" s="15"/>
      <c r="U939" s="16"/>
      <c r="V939" s="16"/>
      <c r="W939" s="16"/>
      <c r="X939" s="16"/>
      <c r="Y939" s="16"/>
      <c r="Z939" s="16"/>
    </row>
    <row r="940" spans="19:26" ht="12.75">
      <c r="S940" s="15"/>
      <c r="T940" s="15"/>
      <c r="U940" s="16"/>
      <c r="V940" s="16"/>
      <c r="W940" s="16"/>
      <c r="X940" s="16"/>
      <c r="Y940" s="16"/>
      <c r="Z940" s="16"/>
    </row>
    <row r="941" spans="19:26" ht="12.75">
      <c r="S941" s="15"/>
      <c r="T941" s="15"/>
      <c r="U941" s="16"/>
      <c r="V941" s="16"/>
      <c r="W941" s="16"/>
      <c r="X941" s="16"/>
      <c r="Y941" s="16"/>
      <c r="Z941" s="16"/>
    </row>
    <row r="942" spans="19:26" ht="12.75">
      <c r="S942" s="15"/>
      <c r="T942" s="15"/>
      <c r="U942" s="16"/>
      <c r="V942" s="16"/>
      <c r="W942" s="16"/>
      <c r="X942" s="16"/>
      <c r="Y942" s="16"/>
      <c r="Z942" s="16"/>
    </row>
    <row r="943" spans="19:26" ht="12.75">
      <c r="S943" s="15"/>
      <c r="T943" s="15"/>
      <c r="U943" s="16"/>
      <c r="V943" s="16"/>
      <c r="W943" s="16"/>
      <c r="X943" s="16"/>
      <c r="Y943" s="16"/>
      <c r="Z943" s="16"/>
    </row>
    <row r="944" spans="19:26" ht="12.75">
      <c r="S944" s="15"/>
      <c r="T944" s="15"/>
      <c r="U944" s="16"/>
      <c r="V944" s="16"/>
      <c r="W944" s="16"/>
      <c r="X944" s="16"/>
      <c r="Y944" s="16"/>
      <c r="Z944" s="16"/>
    </row>
    <row r="945" spans="19:26" ht="12.75">
      <c r="S945" s="15"/>
      <c r="T945" s="15"/>
      <c r="U945" s="16"/>
      <c r="V945" s="16"/>
      <c r="W945" s="16"/>
      <c r="X945" s="16"/>
      <c r="Y945" s="16"/>
      <c r="Z945" s="16"/>
    </row>
    <row r="946" spans="19:26" ht="12.75">
      <c r="S946" s="15"/>
      <c r="T946" s="15"/>
      <c r="U946" s="16"/>
      <c r="V946" s="16"/>
      <c r="W946" s="16"/>
      <c r="X946" s="16"/>
      <c r="Y946" s="16"/>
      <c r="Z946" s="16"/>
    </row>
    <row r="947" spans="19:26" ht="12.75">
      <c r="S947" s="15"/>
      <c r="T947" s="15"/>
      <c r="U947" s="16"/>
      <c r="V947" s="16"/>
      <c r="W947" s="16"/>
      <c r="X947" s="16"/>
      <c r="Y947" s="16"/>
      <c r="Z947" s="16"/>
    </row>
    <row r="948" spans="19:26" ht="12.75">
      <c r="S948" s="15"/>
      <c r="T948" s="15"/>
      <c r="U948" s="16"/>
      <c r="V948" s="16"/>
      <c r="W948" s="16"/>
      <c r="X948" s="16"/>
      <c r="Y948" s="16"/>
      <c r="Z948" s="16"/>
    </row>
    <row r="949" spans="19:26" ht="12.75">
      <c r="S949" s="15"/>
      <c r="T949" s="15"/>
      <c r="U949" s="16"/>
      <c r="V949" s="16"/>
      <c r="W949" s="16"/>
      <c r="X949" s="16"/>
      <c r="Y949" s="16"/>
      <c r="Z949" s="16"/>
    </row>
    <row r="950" spans="19:26" ht="12.75">
      <c r="S950" s="15"/>
      <c r="T950" s="15"/>
      <c r="U950" s="16"/>
      <c r="V950" s="16"/>
      <c r="W950" s="16"/>
      <c r="X950" s="16"/>
      <c r="Y950" s="16"/>
      <c r="Z950" s="16"/>
    </row>
    <row r="951" spans="19:26" ht="12.75">
      <c r="S951" s="15"/>
      <c r="T951" s="15"/>
      <c r="U951" s="16"/>
      <c r="V951" s="16"/>
      <c r="W951" s="16"/>
      <c r="X951" s="16"/>
      <c r="Y951" s="16"/>
      <c r="Z951" s="16"/>
    </row>
    <row r="952" spans="19:26" ht="12.75">
      <c r="S952" s="15"/>
      <c r="T952" s="15"/>
      <c r="U952" s="16"/>
      <c r="V952" s="16"/>
      <c r="W952" s="16"/>
      <c r="X952" s="16"/>
      <c r="Y952" s="16"/>
      <c r="Z952" s="16"/>
    </row>
    <row r="953" spans="19:26" ht="12.75">
      <c r="S953" s="15"/>
      <c r="T953" s="15"/>
      <c r="U953" s="16"/>
      <c r="V953" s="16"/>
      <c r="W953" s="16"/>
      <c r="X953" s="16"/>
      <c r="Y953" s="16"/>
      <c r="Z953" s="16"/>
    </row>
    <row r="954" spans="19:26" ht="12.75">
      <c r="S954" s="15"/>
      <c r="T954" s="15"/>
      <c r="U954" s="16"/>
      <c r="V954" s="16"/>
      <c r="W954" s="16"/>
      <c r="X954" s="16"/>
      <c r="Y954" s="16"/>
      <c r="Z954" s="16"/>
    </row>
    <row r="955" spans="19:26" ht="12.75">
      <c r="S955" s="15"/>
      <c r="T955" s="15"/>
      <c r="U955" s="16"/>
      <c r="V955" s="16"/>
      <c r="W955" s="16"/>
      <c r="X955" s="16"/>
      <c r="Y955" s="16"/>
      <c r="Z955" s="16"/>
    </row>
    <row r="956" spans="19:26" ht="12.75">
      <c r="S956" s="15"/>
      <c r="T956" s="15"/>
      <c r="U956" s="16"/>
      <c r="V956" s="16"/>
      <c r="W956" s="16"/>
      <c r="X956" s="16"/>
      <c r="Y956" s="16"/>
      <c r="Z956" s="16"/>
    </row>
    <row r="957" spans="19:26" ht="12.75">
      <c r="S957" s="15"/>
      <c r="T957" s="15"/>
      <c r="U957" s="16"/>
      <c r="V957" s="16"/>
      <c r="W957" s="16"/>
      <c r="X957" s="16"/>
      <c r="Y957" s="16"/>
      <c r="Z957" s="16"/>
    </row>
    <row r="958" spans="19:26" ht="12.75">
      <c r="S958" s="15"/>
      <c r="T958" s="15"/>
      <c r="U958" s="16"/>
      <c r="V958" s="16"/>
      <c r="W958" s="16"/>
      <c r="X958" s="16"/>
      <c r="Y958" s="16"/>
      <c r="Z958" s="16"/>
    </row>
    <row r="959" spans="19:26" ht="12.75">
      <c r="S959" s="15"/>
      <c r="T959" s="15"/>
      <c r="U959" s="16"/>
      <c r="V959" s="16"/>
      <c r="W959" s="16"/>
      <c r="X959" s="16"/>
      <c r="Y959" s="16"/>
      <c r="Z959" s="16"/>
    </row>
    <row r="960" spans="19:26" ht="12.75">
      <c r="S960" s="15"/>
      <c r="T960" s="15"/>
      <c r="U960" s="16"/>
      <c r="V960" s="16"/>
      <c r="W960" s="16"/>
      <c r="X960" s="16"/>
      <c r="Y960" s="16"/>
      <c r="Z960" s="16"/>
    </row>
    <row r="961" spans="19:26" ht="12.75">
      <c r="S961" s="15"/>
      <c r="T961" s="15"/>
      <c r="U961" s="16"/>
      <c r="V961" s="16"/>
      <c r="W961" s="16"/>
      <c r="X961" s="16"/>
      <c r="Y961" s="16"/>
      <c r="Z961" s="16"/>
    </row>
    <row r="962" spans="19:26" ht="12.75">
      <c r="S962" s="15"/>
      <c r="T962" s="15"/>
      <c r="U962" s="16"/>
      <c r="V962" s="16"/>
      <c r="W962" s="16"/>
      <c r="X962" s="16"/>
      <c r="Y962" s="16"/>
      <c r="Z962" s="16"/>
    </row>
    <row r="963" spans="19:26" ht="12.75">
      <c r="S963" s="15"/>
      <c r="T963" s="15"/>
      <c r="U963" s="16"/>
      <c r="V963" s="16"/>
      <c r="W963" s="16"/>
      <c r="X963" s="16"/>
      <c r="Y963" s="16"/>
      <c r="Z963" s="16"/>
    </row>
    <row r="964" spans="19:26" ht="12.75">
      <c r="S964" s="15"/>
      <c r="T964" s="15"/>
      <c r="U964" s="16"/>
      <c r="V964" s="16"/>
      <c r="W964" s="16"/>
      <c r="X964" s="16"/>
      <c r="Y964" s="16"/>
      <c r="Z964" s="16"/>
    </row>
    <row r="965" spans="19:26" ht="12.75">
      <c r="S965" s="15"/>
      <c r="T965" s="15"/>
      <c r="U965" s="16"/>
      <c r="V965" s="16"/>
      <c r="W965" s="16"/>
      <c r="X965" s="16"/>
      <c r="Y965" s="16"/>
      <c r="Z965" s="16"/>
    </row>
    <row r="966" spans="19:26" ht="12.75">
      <c r="S966" s="15"/>
      <c r="T966" s="15"/>
      <c r="U966" s="16"/>
      <c r="V966" s="16"/>
      <c r="W966" s="16"/>
      <c r="X966" s="16"/>
      <c r="Y966" s="16"/>
      <c r="Z966" s="16"/>
    </row>
    <row r="967" spans="19:26" ht="12.75">
      <c r="S967" s="15"/>
      <c r="T967" s="15"/>
      <c r="U967" s="16"/>
      <c r="V967" s="16"/>
      <c r="W967" s="16"/>
      <c r="X967" s="16"/>
      <c r="Y967" s="16"/>
      <c r="Z967" s="16"/>
    </row>
    <row r="968" spans="19:26" ht="12.75">
      <c r="S968" s="15"/>
      <c r="T968" s="15"/>
      <c r="U968" s="16"/>
      <c r="V968" s="16"/>
      <c r="W968" s="16"/>
      <c r="X968" s="16"/>
      <c r="Y968" s="16"/>
      <c r="Z968" s="16"/>
    </row>
    <row r="969" spans="19:26" ht="12.75">
      <c r="S969" s="15"/>
      <c r="T969" s="15"/>
      <c r="U969" s="16"/>
      <c r="V969" s="16"/>
      <c r="W969" s="16"/>
      <c r="X969" s="16"/>
      <c r="Y969" s="16"/>
      <c r="Z969" s="16"/>
    </row>
    <row r="970" spans="19:26" ht="12.75">
      <c r="S970" s="15"/>
      <c r="T970" s="15"/>
      <c r="U970" s="16"/>
      <c r="V970" s="16"/>
      <c r="W970" s="16"/>
      <c r="X970" s="16"/>
      <c r="Y970" s="16"/>
      <c r="Z970" s="16"/>
    </row>
    <row r="971" spans="19:26" ht="12.75">
      <c r="S971" s="15"/>
      <c r="T971" s="15"/>
      <c r="U971" s="16"/>
      <c r="V971" s="16"/>
      <c r="W971" s="16"/>
      <c r="X971" s="16"/>
      <c r="Y971" s="16"/>
      <c r="Z971" s="16"/>
    </row>
    <row r="972" spans="19:26" ht="12.75">
      <c r="S972" s="15"/>
      <c r="T972" s="15"/>
      <c r="U972" s="16"/>
      <c r="V972" s="16"/>
      <c r="W972" s="16"/>
      <c r="X972" s="16"/>
      <c r="Y972" s="16"/>
      <c r="Z972" s="16"/>
    </row>
    <row r="973" spans="19:26" ht="12.75">
      <c r="S973" s="15"/>
      <c r="T973" s="15"/>
      <c r="U973" s="16"/>
      <c r="V973" s="16"/>
      <c r="W973" s="16"/>
      <c r="X973" s="16"/>
      <c r="Y973" s="16"/>
      <c r="Z973" s="16"/>
    </row>
    <row r="974" spans="19:26" ht="12.75">
      <c r="S974" s="15"/>
      <c r="T974" s="15"/>
      <c r="U974" s="16"/>
      <c r="V974" s="16"/>
      <c r="W974" s="16"/>
      <c r="X974" s="16"/>
      <c r="Y974" s="16"/>
      <c r="Z974" s="16"/>
    </row>
    <row r="975" spans="19:26" ht="12.75">
      <c r="S975" s="15"/>
      <c r="T975" s="15"/>
      <c r="U975" s="16"/>
      <c r="V975" s="16"/>
      <c r="W975" s="16"/>
      <c r="X975" s="16"/>
      <c r="Y975" s="16"/>
      <c r="Z975" s="16"/>
    </row>
    <row r="976" spans="19:26" ht="12.75">
      <c r="S976" s="15"/>
      <c r="T976" s="15"/>
      <c r="U976" s="16"/>
      <c r="V976" s="16"/>
      <c r="W976" s="16"/>
      <c r="X976" s="16"/>
      <c r="Y976" s="16"/>
      <c r="Z976" s="16"/>
    </row>
    <row r="977" spans="19:26" ht="12.75">
      <c r="S977" s="15"/>
      <c r="T977" s="15"/>
      <c r="U977" s="16"/>
      <c r="V977" s="16"/>
      <c r="W977" s="16"/>
      <c r="X977" s="16"/>
      <c r="Y977" s="16"/>
      <c r="Z977" s="16"/>
    </row>
    <row r="978" spans="19:26" ht="12.75">
      <c r="S978" s="15"/>
      <c r="T978" s="15"/>
      <c r="U978" s="16"/>
      <c r="V978" s="16"/>
      <c r="W978" s="16"/>
      <c r="X978" s="16"/>
      <c r="Y978" s="16"/>
      <c r="Z978" s="16"/>
    </row>
    <row r="979" spans="19:26" ht="12.75">
      <c r="S979" s="15"/>
      <c r="T979" s="15"/>
      <c r="U979" s="16"/>
      <c r="V979" s="16"/>
      <c r="W979" s="16"/>
      <c r="X979" s="16"/>
      <c r="Y979" s="16"/>
      <c r="Z979" s="16"/>
    </row>
    <row r="980" spans="19:26" ht="12.75">
      <c r="S980" s="15"/>
      <c r="T980" s="15"/>
      <c r="U980" s="16"/>
      <c r="V980" s="16"/>
      <c r="W980" s="16"/>
      <c r="X980" s="16"/>
      <c r="Y980" s="16"/>
      <c r="Z980" s="16"/>
    </row>
    <row r="981" spans="19:26" ht="12.75">
      <c r="S981" s="15"/>
      <c r="T981" s="15"/>
      <c r="U981" s="16"/>
      <c r="V981" s="16"/>
      <c r="W981" s="16"/>
      <c r="X981" s="16"/>
      <c r="Y981" s="16"/>
      <c r="Z981" s="16"/>
    </row>
    <row r="982" spans="19:26" ht="12.75">
      <c r="S982" s="15"/>
      <c r="T982" s="15"/>
      <c r="U982" s="16"/>
      <c r="V982" s="16"/>
      <c r="W982" s="16"/>
      <c r="X982" s="16"/>
      <c r="Y982" s="16"/>
      <c r="Z982" s="16"/>
    </row>
    <row r="983" spans="19:26" ht="12.75">
      <c r="S983" s="15"/>
      <c r="T983" s="15"/>
      <c r="U983" s="16"/>
      <c r="V983" s="16"/>
      <c r="W983" s="16"/>
      <c r="X983" s="16"/>
      <c r="Y983" s="16"/>
      <c r="Z983" s="16"/>
    </row>
    <row r="984" spans="19:26" ht="12.75">
      <c r="S984" s="15"/>
      <c r="T984" s="15"/>
      <c r="U984" s="16"/>
      <c r="V984" s="16"/>
      <c r="W984" s="16"/>
      <c r="X984" s="16"/>
      <c r="Y984" s="16"/>
      <c r="Z984" s="16"/>
    </row>
    <row r="985" spans="19:26" ht="12.75">
      <c r="S985" s="15"/>
      <c r="T985" s="15"/>
      <c r="U985" s="16"/>
      <c r="V985" s="16"/>
      <c r="W985" s="16"/>
      <c r="X985" s="16"/>
      <c r="Y985" s="16"/>
      <c r="Z985" s="16"/>
    </row>
    <row r="986" spans="19:26" ht="12.75">
      <c r="S986" s="15"/>
      <c r="T986" s="15"/>
      <c r="U986" s="16"/>
      <c r="V986" s="16"/>
      <c r="W986" s="16"/>
      <c r="X986" s="16"/>
      <c r="Y986" s="16"/>
      <c r="Z986" s="16"/>
    </row>
    <row r="987" spans="19:26" ht="12.75">
      <c r="S987" s="15"/>
      <c r="T987" s="15"/>
      <c r="U987" s="16"/>
      <c r="V987" s="16"/>
      <c r="W987" s="16"/>
      <c r="X987" s="16"/>
      <c r="Y987" s="16"/>
      <c r="Z987" s="16"/>
    </row>
    <row r="988" spans="19:26" ht="12.75">
      <c r="S988" s="15"/>
      <c r="T988" s="15"/>
      <c r="U988" s="16"/>
      <c r="V988" s="16"/>
      <c r="W988" s="16"/>
      <c r="X988" s="16"/>
      <c r="Y988" s="16"/>
      <c r="Z988" s="16"/>
    </row>
    <row r="989" spans="19:26" ht="12.75">
      <c r="S989" s="15"/>
      <c r="T989" s="15"/>
      <c r="U989" s="16"/>
      <c r="V989" s="16"/>
      <c r="W989" s="16"/>
      <c r="X989" s="16"/>
      <c r="Y989" s="16"/>
      <c r="Z989" s="16"/>
    </row>
    <row r="990" spans="19:26" ht="12.75">
      <c r="S990" s="15"/>
      <c r="T990" s="15"/>
      <c r="U990" s="16"/>
      <c r="V990" s="16"/>
      <c r="W990" s="16"/>
      <c r="X990" s="16"/>
      <c r="Y990" s="16"/>
      <c r="Z990" s="16"/>
    </row>
    <row r="991" spans="19:26" ht="12.75">
      <c r="S991" s="15"/>
      <c r="T991" s="15"/>
      <c r="U991" s="16"/>
      <c r="V991" s="16"/>
      <c r="W991" s="16"/>
      <c r="X991" s="16"/>
      <c r="Y991" s="16"/>
      <c r="Z991" s="16"/>
    </row>
    <row r="992" spans="19:26" ht="12.75">
      <c r="S992" s="15"/>
      <c r="T992" s="15"/>
      <c r="U992" s="16"/>
      <c r="V992" s="16"/>
      <c r="W992" s="16"/>
      <c r="X992" s="16"/>
      <c r="Y992" s="16"/>
      <c r="Z992" s="16"/>
    </row>
    <row r="993" spans="19:26" ht="12.75">
      <c r="S993" s="15"/>
      <c r="T993" s="15"/>
      <c r="U993" s="16"/>
      <c r="V993" s="16"/>
      <c r="W993" s="16"/>
      <c r="X993" s="16"/>
      <c r="Y993" s="16"/>
      <c r="Z993" s="16"/>
    </row>
    <row r="994" spans="19:26" ht="12.75">
      <c r="S994" s="15"/>
      <c r="T994" s="15"/>
      <c r="U994" s="16"/>
      <c r="V994" s="16"/>
      <c r="W994" s="16"/>
      <c r="X994" s="16"/>
      <c r="Y994" s="16"/>
      <c r="Z994" s="16"/>
    </row>
    <row r="995" spans="19:26" ht="12.75">
      <c r="S995" s="15"/>
      <c r="T995" s="15"/>
      <c r="U995" s="16"/>
      <c r="V995" s="16"/>
      <c r="W995" s="16"/>
      <c r="X995" s="16"/>
      <c r="Y995" s="16"/>
      <c r="Z995" s="16"/>
    </row>
    <row r="996" spans="19:26" ht="12.75">
      <c r="S996" s="15"/>
      <c r="T996" s="15"/>
      <c r="U996" s="16"/>
      <c r="V996" s="16"/>
      <c r="W996" s="16"/>
      <c r="X996" s="16"/>
      <c r="Y996" s="16"/>
      <c r="Z996" s="16"/>
    </row>
    <row r="997" spans="19:26" ht="12.75">
      <c r="S997" s="15"/>
      <c r="T997" s="15"/>
      <c r="U997" s="16"/>
      <c r="V997" s="16"/>
      <c r="W997" s="16"/>
      <c r="X997" s="16"/>
      <c r="Y997" s="16"/>
      <c r="Z997" s="16"/>
    </row>
    <row r="998" spans="19:26" ht="12.75">
      <c r="S998" s="15"/>
      <c r="T998" s="15"/>
      <c r="U998" s="16"/>
      <c r="V998" s="16"/>
      <c r="W998" s="16"/>
      <c r="X998" s="16"/>
      <c r="Y998" s="16"/>
      <c r="Z998" s="16"/>
    </row>
    <row r="999" spans="19:26" ht="12.75">
      <c r="S999" s="15"/>
      <c r="T999" s="15"/>
      <c r="U999" s="16"/>
      <c r="V999" s="16"/>
      <c r="W999" s="16"/>
      <c r="X999" s="16"/>
      <c r="Y999" s="16"/>
      <c r="Z999" s="16"/>
    </row>
    <row r="1000" spans="19:26" ht="12.75">
      <c r="S1000" s="15"/>
      <c r="T1000" s="15"/>
      <c r="U1000" s="16"/>
      <c r="V1000" s="16"/>
      <c r="W1000" s="16"/>
      <c r="X1000" s="16"/>
      <c r="Y1000" s="16"/>
      <c r="Z1000" s="16"/>
    </row>
    <row r="1001" spans="19:26" ht="12.75">
      <c r="S1001" s="15"/>
      <c r="T1001" s="15"/>
      <c r="U1001" s="16"/>
      <c r="V1001" s="16"/>
      <c r="W1001" s="16"/>
      <c r="X1001" s="16"/>
      <c r="Y1001" s="16"/>
      <c r="Z1001" s="16"/>
    </row>
    <row r="1002" spans="19:26" ht="12.75">
      <c r="S1002" s="15"/>
      <c r="T1002" s="15"/>
      <c r="U1002" s="16"/>
      <c r="V1002" s="16"/>
      <c r="W1002" s="16"/>
      <c r="X1002" s="16"/>
      <c r="Y1002" s="16"/>
      <c r="Z1002" s="16"/>
    </row>
    <row r="1003" spans="19:26" ht="12.75">
      <c r="S1003" s="15"/>
      <c r="T1003" s="15"/>
      <c r="U1003" s="16"/>
      <c r="V1003" s="16"/>
      <c r="W1003" s="16"/>
      <c r="X1003" s="16"/>
      <c r="Y1003" s="16"/>
      <c r="Z1003" s="16"/>
    </row>
    <row r="1004" spans="19:26" ht="12.75">
      <c r="S1004" s="15"/>
      <c r="T1004" s="15"/>
      <c r="U1004" s="16"/>
      <c r="V1004" s="16"/>
      <c r="W1004" s="16"/>
      <c r="X1004" s="16"/>
      <c r="Y1004" s="16"/>
      <c r="Z1004" s="16"/>
    </row>
    <row r="1005" spans="19:26" ht="12.75">
      <c r="S1005" s="15"/>
      <c r="T1005" s="15"/>
      <c r="U1005" s="16"/>
      <c r="V1005" s="16"/>
      <c r="W1005" s="16"/>
      <c r="X1005" s="16"/>
      <c r="Y1005" s="16"/>
      <c r="Z1005" s="16"/>
    </row>
    <row r="1006" spans="19:26" ht="12.75">
      <c r="S1006" s="15"/>
      <c r="T1006" s="15"/>
      <c r="U1006" s="16"/>
      <c r="V1006" s="16"/>
      <c r="W1006" s="16"/>
      <c r="X1006" s="16"/>
      <c r="Y1006" s="16"/>
      <c r="Z1006" s="16"/>
    </row>
    <row r="1007" spans="19:26" ht="12.75">
      <c r="S1007" s="15"/>
      <c r="T1007" s="15"/>
      <c r="U1007" s="16"/>
      <c r="V1007" s="16"/>
      <c r="W1007" s="16"/>
      <c r="X1007" s="16"/>
      <c r="Y1007" s="16"/>
      <c r="Z1007" s="16"/>
    </row>
    <row r="1008" spans="19:26" ht="12.75">
      <c r="S1008" s="15"/>
      <c r="T1008" s="15"/>
      <c r="U1008" s="16"/>
      <c r="V1008" s="16"/>
      <c r="W1008" s="16"/>
      <c r="X1008" s="16"/>
      <c r="Y1008" s="16"/>
      <c r="Z1008" s="16"/>
    </row>
    <row r="1009" spans="19:26" ht="12.75">
      <c r="S1009" s="15"/>
      <c r="T1009" s="15"/>
      <c r="U1009" s="16"/>
      <c r="V1009" s="16"/>
      <c r="W1009" s="16"/>
      <c r="X1009" s="16"/>
      <c r="Y1009" s="16"/>
      <c r="Z1009" s="16"/>
    </row>
    <row r="1010" spans="19:26" ht="12.75">
      <c r="S1010" s="15"/>
      <c r="T1010" s="15"/>
      <c r="U1010" s="16"/>
      <c r="V1010" s="16"/>
      <c r="W1010" s="16"/>
      <c r="X1010" s="16"/>
      <c r="Y1010" s="16"/>
      <c r="Z1010" s="16"/>
    </row>
    <row r="1011" spans="19:26" ht="12.75">
      <c r="S1011" s="15"/>
      <c r="T1011" s="15"/>
      <c r="U1011" s="16"/>
      <c r="V1011" s="16"/>
      <c r="W1011" s="16"/>
      <c r="X1011" s="16"/>
      <c r="Y1011" s="16"/>
      <c r="Z1011" s="16"/>
    </row>
    <row r="1012" spans="19:26" ht="12.75">
      <c r="S1012" s="15"/>
      <c r="T1012" s="15"/>
      <c r="U1012" s="16"/>
      <c r="V1012" s="16"/>
      <c r="W1012" s="16"/>
      <c r="X1012" s="16"/>
      <c r="Y1012" s="16"/>
      <c r="Z1012" s="16"/>
    </row>
    <row r="1013" spans="19:26" ht="12.75">
      <c r="S1013" s="15"/>
      <c r="T1013" s="15"/>
      <c r="U1013" s="16"/>
      <c r="V1013" s="16"/>
      <c r="W1013" s="16"/>
      <c r="X1013" s="16"/>
      <c r="Y1013" s="16"/>
      <c r="Z1013" s="16"/>
    </row>
    <row r="1014" spans="19:26" ht="12.75">
      <c r="S1014" s="15"/>
      <c r="T1014" s="15"/>
      <c r="U1014" s="16"/>
      <c r="V1014" s="16"/>
      <c r="W1014" s="16"/>
      <c r="X1014" s="16"/>
      <c r="Y1014" s="16"/>
      <c r="Z1014" s="16"/>
    </row>
    <row r="1015" spans="19:26" ht="12.75">
      <c r="S1015" s="15"/>
      <c r="T1015" s="15"/>
      <c r="U1015" s="16"/>
      <c r="V1015" s="16"/>
      <c r="W1015" s="16"/>
      <c r="X1015" s="16"/>
      <c r="Y1015" s="16"/>
      <c r="Z1015" s="16"/>
    </row>
    <row r="1016" spans="19:26" ht="12.75">
      <c r="S1016" s="15"/>
      <c r="T1016" s="15"/>
      <c r="U1016" s="16"/>
      <c r="V1016" s="16"/>
      <c r="W1016" s="16"/>
      <c r="X1016" s="16"/>
      <c r="Y1016" s="16"/>
      <c r="Z1016" s="16"/>
    </row>
    <row r="1017" spans="19:26" ht="12.75">
      <c r="S1017" s="15"/>
      <c r="T1017" s="15"/>
      <c r="U1017" s="16"/>
      <c r="V1017" s="16"/>
      <c r="W1017" s="16"/>
      <c r="X1017" s="16"/>
      <c r="Y1017" s="16"/>
      <c r="Z1017" s="16"/>
    </row>
    <row r="1018" spans="19:26" ht="12.75">
      <c r="S1018" s="15"/>
      <c r="T1018" s="15"/>
      <c r="U1018" s="16"/>
      <c r="V1018" s="16"/>
      <c r="W1018" s="16"/>
      <c r="X1018" s="16"/>
      <c r="Y1018" s="16"/>
      <c r="Z1018" s="16"/>
    </row>
    <row r="1019" spans="19:26" ht="12.75">
      <c r="S1019" s="15"/>
      <c r="T1019" s="15"/>
      <c r="U1019" s="16"/>
      <c r="V1019" s="16"/>
      <c r="W1019" s="16"/>
      <c r="X1019" s="16"/>
      <c r="Y1019" s="16"/>
      <c r="Z1019" s="16"/>
    </row>
    <row r="1020" spans="19:26" ht="12.75">
      <c r="S1020" s="15"/>
      <c r="T1020" s="15"/>
      <c r="U1020" s="16"/>
      <c r="V1020" s="16"/>
      <c r="W1020" s="16"/>
      <c r="X1020" s="16"/>
      <c r="Y1020" s="16"/>
      <c r="Z1020" s="16"/>
    </row>
    <row r="1021" spans="19:26" ht="12.75">
      <c r="S1021" s="15"/>
      <c r="T1021" s="15"/>
      <c r="U1021" s="16"/>
      <c r="V1021" s="16"/>
      <c r="W1021" s="16"/>
      <c r="X1021" s="16"/>
      <c r="Y1021" s="16"/>
      <c r="Z1021" s="16"/>
    </row>
    <row r="1022" spans="19:26" ht="12.75">
      <c r="S1022" s="15"/>
      <c r="T1022" s="15"/>
      <c r="U1022" s="16"/>
      <c r="V1022" s="16"/>
      <c r="W1022" s="16"/>
      <c r="X1022" s="16"/>
      <c r="Y1022" s="16"/>
      <c r="Z1022" s="16"/>
    </row>
    <row r="1023" spans="19:26" ht="12.75">
      <c r="S1023" s="15"/>
      <c r="T1023" s="15"/>
      <c r="U1023" s="16"/>
      <c r="V1023" s="16"/>
      <c r="W1023" s="16"/>
      <c r="X1023" s="16"/>
      <c r="Y1023" s="16"/>
      <c r="Z1023" s="16"/>
    </row>
    <row r="1024" spans="19:26" ht="12.75">
      <c r="S1024" s="15"/>
      <c r="T1024" s="15"/>
      <c r="U1024" s="16"/>
      <c r="V1024" s="16"/>
      <c r="W1024" s="16"/>
      <c r="X1024" s="16"/>
      <c r="Y1024" s="16"/>
      <c r="Z1024" s="16"/>
    </row>
    <row r="1025" spans="19:26" ht="12.75">
      <c r="S1025" s="15"/>
      <c r="T1025" s="15"/>
      <c r="U1025" s="16"/>
      <c r="V1025" s="16"/>
      <c r="W1025" s="16"/>
      <c r="X1025" s="16"/>
      <c r="Y1025" s="16"/>
      <c r="Z1025" s="16"/>
    </row>
    <row r="1026" spans="19:26" ht="12.75">
      <c r="S1026" s="15"/>
      <c r="T1026" s="15"/>
      <c r="U1026" s="16"/>
      <c r="V1026" s="16"/>
      <c r="W1026" s="16"/>
      <c r="X1026" s="16"/>
      <c r="Y1026" s="16"/>
      <c r="Z1026" s="16"/>
    </row>
    <row r="1027" spans="19:26" ht="12.75">
      <c r="S1027" s="15"/>
      <c r="T1027" s="15"/>
      <c r="U1027" s="16"/>
      <c r="V1027" s="16"/>
      <c r="W1027" s="16"/>
      <c r="X1027" s="16"/>
      <c r="Y1027" s="16"/>
      <c r="Z1027" s="16"/>
    </row>
    <row r="1028" spans="19:26" ht="12.75">
      <c r="S1028" s="15"/>
      <c r="T1028" s="15"/>
      <c r="U1028" s="16"/>
      <c r="V1028" s="16"/>
      <c r="W1028" s="16"/>
      <c r="X1028" s="16"/>
      <c r="Y1028" s="16"/>
      <c r="Z1028" s="16"/>
    </row>
    <row r="1029" spans="19:26" ht="12.75">
      <c r="S1029" s="15"/>
      <c r="T1029" s="15"/>
      <c r="U1029" s="16"/>
      <c r="V1029" s="16"/>
      <c r="W1029" s="16"/>
      <c r="X1029" s="16"/>
      <c r="Y1029" s="16"/>
      <c r="Z1029" s="16"/>
    </row>
    <row r="1030" spans="19:26" ht="12.75">
      <c r="S1030" s="15"/>
      <c r="T1030" s="15"/>
      <c r="U1030" s="16"/>
      <c r="V1030" s="16"/>
      <c r="W1030" s="16"/>
      <c r="X1030" s="16"/>
      <c r="Y1030" s="16"/>
      <c r="Z1030" s="16"/>
    </row>
    <row r="1031" spans="19:26" ht="12.75">
      <c r="S1031" s="15"/>
      <c r="T1031" s="15"/>
      <c r="U1031" s="16"/>
      <c r="V1031" s="16"/>
      <c r="W1031" s="16"/>
      <c r="X1031" s="16"/>
      <c r="Y1031" s="16"/>
      <c r="Z1031" s="16"/>
    </row>
    <row r="1032" spans="19:26" ht="12.75">
      <c r="S1032" s="15"/>
      <c r="T1032" s="15"/>
      <c r="U1032" s="16"/>
      <c r="V1032" s="16"/>
      <c r="W1032" s="16"/>
      <c r="X1032" s="16"/>
      <c r="Y1032" s="16"/>
      <c r="Z1032" s="16"/>
    </row>
    <row r="1033" spans="19:26" ht="12.75">
      <c r="S1033" s="15"/>
      <c r="T1033" s="15"/>
      <c r="U1033" s="16"/>
      <c r="V1033" s="16"/>
      <c r="W1033" s="16"/>
      <c r="X1033" s="16"/>
      <c r="Y1033" s="16"/>
      <c r="Z1033" s="16"/>
    </row>
    <row r="1034" spans="19:26" ht="12.75">
      <c r="S1034" s="15"/>
      <c r="T1034" s="15"/>
      <c r="U1034" s="16"/>
      <c r="V1034" s="16"/>
      <c r="W1034" s="16"/>
      <c r="X1034" s="16"/>
      <c r="Y1034" s="16"/>
      <c r="Z1034" s="16"/>
    </row>
    <row r="1035" spans="19:26" ht="12.75">
      <c r="S1035" s="15"/>
      <c r="T1035" s="15"/>
      <c r="U1035" s="16"/>
      <c r="V1035" s="16"/>
      <c r="W1035" s="16"/>
      <c r="X1035" s="16"/>
      <c r="Y1035" s="16"/>
      <c r="Z1035" s="16"/>
    </row>
    <row r="1036" spans="19:26" ht="12.75">
      <c r="S1036" s="15"/>
      <c r="T1036" s="15"/>
      <c r="U1036" s="16"/>
      <c r="V1036" s="16"/>
      <c r="W1036" s="16"/>
      <c r="X1036" s="16"/>
      <c r="Y1036" s="16"/>
      <c r="Z1036" s="16"/>
    </row>
    <row r="1037" spans="19:26" ht="12.75">
      <c r="S1037" s="15"/>
      <c r="T1037" s="15"/>
      <c r="U1037" s="16"/>
      <c r="V1037" s="16"/>
      <c r="W1037" s="16"/>
      <c r="X1037" s="16"/>
      <c r="Y1037" s="16"/>
      <c r="Z1037" s="16"/>
    </row>
    <row r="1038" spans="19:26" ht="12.75">
      <c r="S1038" s="15"/>
      <c r="T1038" s="15"/>
      <c r="U1038" s="16"/>
      <c r="V1038" s="16"/>
      <c r="W1038" s="16"/>
      <c r="X1038" s="16"/>
      <c r="Y1038" s="16"/>
      <c r="Z1038" s="16"/>
    </row>
    <row r="1039" spans="19:26" ht="12.75">
      <c r="S1039" s="15"/>
      <c r="T1039" s="15"/>
      <c r="U1039" s="16"/>
      <c r="V1039" s="16"/>
      <c r="W1039" s="16"/>
      <c r="X1039" s="16"/>
      <c r="Y1039" s="16"/>
      <c r="Z1039" s="16"/>
    </row>
    <row r="1040" spans="19:26" ht="12.75">
      <c r="S1040" s="15"/>
      <c r="T1040" s="15"/>
      <c r="U1040" s="16"/>
      <c r="V1040" s="16"/>
      <c r="W1040" s="16"/>
      <c r="X1040" s="16"/>
      <c r="Y1040" s="16"/>
      <c r="Z1040" s="16"/>
    </row>
    <row r="1041" spans="19:26" ht="12.75">
      <c r="S1041" s="15"/>
      <c r="T1041" s="15"/>
      <c r="U1041" s="16"/>
      <c r="V1041" s="16"/>
      <c r="W1041" s="16"/>
      <c r="X1041" s="16"/>
      <c r="Y1041" s="16"/>
      <c r="Z1041" s="16"/>
    </row>
    <row r="1042" spans="19:26" ht="12.75">
      <c r="S1042" s="15"/>
      <c r="T1042" s="15"/>
      <c r="U1042" s="16"/>
      <c r="V1042" s="16"/>
      <c r="W1042" s="16"/>
      <c r="X1042" s="16"/>
      <c r="Y1042" s="16"/>
      <c r="Z1042" s="16"/>
    </row>
    <row r="1043" spans="19:26" ht="12.75">
      <c r="S1043" s="15"/>
      <c r="T1043" s="15"/>
      <c r="U1043" s="16"/>
      <c r="V1043" s="16"/>
      <c r="W1043" s="16"/>
      <c r="X1043" s="16"/>
      <c r="Y1043" s="16"/>
      <c r="Z1043" s="16"/>
    </row>
    <row r="1044" spans="19:26" ht="12.75">
      <c r="S1044" s="15"/>
      <c r="T1044" s="15"/>
      <c r="U1044" s="16"/>
      <c r="V1044" s="16"/>
      <c r="W1044" s="16"/>
      <c r="X1044" s="16"/>
      <c r="Y1044" s="16"/>
      <c r="Z1044" s="16"/>
    </row>
    <row r="1045" spans="19:26" ht="12.75">
      <c r="S1045" s="15"/>
      <c r="T1045" s="15"/>
      <c r="U1045" s="16"/>
      <c r="V1045" s="16"/>
      <c r="W1045" s="16"/>
      <c r="X1045" s="16"/>
      <c r="Y1045" s="16"/>
      <c r="Z1045" s="16"/>
    </row>
    <row r="1046" spans="19:26" ht="12.75">
      <c r="S1046" s="15"/>
      <c r="T1046" s="15"/>
      <c r="U1046" s="16"/>
      <c r="V1046" s="16"/>
      <c r="W1046" s="16"/>
      <c r="X1046" s="16"/>
      <c r="Y1046" s="16"/>
      <c r="Z1046" s="16"/>
    </row>
    <row r="1047" spans="19:26" ht="12.75">
      <c r="S1047" s="15"/>
      <c r="T1047" s="15"/>
      <c r="U1047" s="16"/>
      <c r="V1047" s="16"/>
      <c r="W1047" s="16"/>
      <c r="X1047" s="16"/>
      <c r="Y1047" s="16"/>
      <c r="Z1047" s="16"/>
    </row>
    <row r="1048" spans="19:26" ht="12.75">
      <c r="S1048" s="15"/>
      <c r="T1048" s="15"/>
      <c r="U1048" s="16"/>
      <c r="V1048" s="16"/>
      <c r="W1048" s="16"/>
      <c r="X1048" s="16"/>
      <c r="Y1048" s="16"/>
      <c r="Z1048" s="16"/>
    </row>
    <row r="1049" spans="19:26" ht="12.75">
      <c r="S1049" s="15"/>
      <c r="T1049" s="15"/>
      <c r="U1049" s="16"/>
      <c r="V1049" s="16"/>
      <c r="W1049" s="16"/>
      <c r="X1049" s="16"/>
      <c r="Y1049" s="16"/>
      <c r="Z1049" s="16"/>
    </row>
    <row r="1050" spans="19:26" ht="12.75">
      <c r="S1050" s="15"/>
      <c r="T1050" s="15"/>
      <c r="U1050" s="16"/>
      <c r="V1050" s="16"/>
      <c r="W1050" s="16"/>
      <c r="X1050" s="16"/>
      <c r="Y1050" s="16"/>
      <c r="Z1050" s="16"/>
    </row>
    <row r="1051" spans="19:26" ht="12.75">
      <c r="S1051" s="15"/>
      <c r="T1051" s="15"/>
      <c r="U1051" s="16"/>
      <c r="V1051" s="16"/>
      <c r="W1051" s="16"/>
      <c r="X1051" s="16"/>
      <c r="Y1051" s="16"/>
      <c r="Z1051" s="16"/>
    </row>
    <row r="1052" spans="19:26" ht="12.75">
      <c r="S1052" s="15"/>
      <c r="T1052" s="15"/>
      <c r="U1052" s="16"/>
      <c r="V1052" s="16"/>
      <c r="W1052" s="16"/>
      <c r="X1052" s="16"/>
      <c r="Y1052" s="16"/>
      <c r="Z1052" s="16"/>
    </row>
    <row r="1053" spans="19:26" ht="12.75">
      <c r="S1053" s="15"/>
      <c r="T1053" s="15"/>
      <c r="U1053" s="16"/>
      <c r="V1053" s="16"/>
      <c r="W1053" s="16"/>
      <c r="X1053" s="16"/>
      <c r="Y1053" s="16"/>
      <c r="Z1053" s="16"/>
    </row>
    <row r="1054" spans="19:26" ht="12.75">
      <c r="S1054" s="15"/>
      <c r="T1054" s="15"/>
      <c r="U1054" s="16"/>
      <c r="V1054" s="16"/>
      <c r="W1054" s="16"/>
      <c r="X1054" s="16"/>
      <c r="Y1054" s="16"/>
      <c r="Z1054" s="16"/>
    </row>
    <row r="1055" spans="19:26" ht="12.75">
      <c r="S1055" s="15"/>
      <c r="T1055" s="15"/>
      <c r="U1055" s="16"/>
      <c r="V1055" s="16"/>
      <c r="W1055" s="16"/>
      <c r="X1055" s="16"/>
      <c r="Y1055" s="16"/>
      <c r="Z1055" s="16"/>
    </row>
    <row r="1056" spans="19:26" ht="12.75">
      <c r="S1056" s="15"/>
      <c r="T1056" s="15"/>
      <c r="U1056" s="16"/>
      <c r="V1056" s="16"/>
      <c r="W1056" s="16"/>
      <c r="X1056" s="16"/>
      <c r="Y1056" s="16"/>
      <c r="Z1056" s="16"/>
    </row>
    <row r="1057" spans="19:26" ht="12.75">
      <c r="S1057" s="15"/>
      <c r="T1057" s="15"/>
      <c r="U1057" s="16"/>
      <c r="V1057" s="16"/>
      <c r="W1057" s="16"/>
      <c r="X1057" s="16"/>
      <c r="Y1057" s="16"/>
      <c r="Z1057" s="16"/>
    </row>
    <row r="1058" spans="19:26" ht="12.75">
      <c r="S1058" s="15"/>
      <c r="T1058" s="15"/>
      <c r="U1058" s="16"/>
      <c r="V1058" s="16"/>
      <c r="W1058" s="16"/>
      <c r="X1058" s="16"/>
      <c r="Y1058" s="16"/>
      <c r="Z1058" s="16"/>
    </row>
    <row r="1059" spans="19:26" ht="12.75">
      <c r="S1059" s="15"/>
      <c r="T1059" s="15"/>
      <c r="U1059" s="16"/>
      <c r="V1059" s="16"/>
      <c r="W1059" s="16"/>
      <c r="X1059" s="16"/>
      <c r="Y1059" s="16"/>
      <c r="Z1059" s="16"/>
    </row>
    <row r="1060" spans="19:26" ht="12.75">
      <c r="S1060" s="15"/>
      <c r="T1060" s="15"/>
      <c r="U1060" s="16"/>
      <c r="V1060" s="16"/>
      <c r="W1060" s="16"/>
      <c r="X1060" s="16"/>
      <c r="Y1060" s="16"/>
      <c r="Z1060" s="16"/>
    </row>
    <row r="1061" spans="19:26" ht="12.75">
      <c r="S1061" s="15"/>
      <c r="T1061" s="15"/>
      <c r="U1061" s="16"/>
      <c r="V1061" s="16"/>
      <c r="W1061" s="16"/>
      <c r="X1061" s="16"/>
      <c r="Y1061" s="16"/>
      <c r="Z1061" s="16"/>
    </row>
    <row r="1062" spans="19:26" ht="12.75">
      <c r="S1062" s="15"/>
      <c r="T1062" s="15"/>
      <c r="U1062" s="16"/>
      <c r="V1062" s="16"/>
      <c r="W1062" s="16"/>
      <c r="X1062" s="16"/>
      <c r="Y1062" s="16"/>
      <c r="Z1062" s="16"/>
    </row>
    <row r="1063" spans="19:26" ht="12.75">
      <c r="S1063" s="15"/>
      <c r="T1063" s="15"/>
      <c r="U1063" s="16"/>
      <c r="V1063" s="16"/>
      <c r="W1063" s="16"/>
      <c r="X1063" s="16"/>
      <c r="Y1063" s="16"/>
      <c r="Z1063" s="16"/>
    </row>
    <row r="1064" spans="19:26" ht="12.75">
      <c r="S1064" s="15"/>
      <c r="T1064" s="15"/>
      <c r="U1064" s="16"/>
      <c r="V1064" s="16"/>
      <c r="W1064" s="16"/>
      <c r="X1064" s="16"/>
      <c r="Y1064" s="16"/>
      <c r="Z1064" s="16"/>
    </row>
    <row r="1065" spans="19:26" ht="12.75">
      <c r="S1065" s="15"/>
      <c r="T1065" s="15"/>
      <c r="U1065" s="16"/>
      <c r="V1065" s="16"/>
      <c r="W1065" s="16"/>
      <c r="X1065" s="16"/>
      <c r="Y1065" s="16"/>
      <c r="Z1065" s="16"/>
    </row>
    <row r="1066" spans="19:26" ht="12.75">
      <c r="S1066" s="15"/>
      <c r="T1066" s="15"/>
      <c r="U1066" s="16"/>
      <c r="V1066" s="16"/>
      <c r="W1066" s="16"/>
      <c r="X1066" s="16"/>
      <c r="Y1066" s="16"/>
      <c r="Z1066" s="16"/>
    </row>
    <row r="1067" spans="19:26" ht="12.75">
      <c r="S1067" s="15"/>
      <c r="T1067" s="15"/>
      <c r="U1067" s="16"/>
      <c r="V1067" s="16"/>
      <c r="W1067" s="16"/>
      <c r="X1067" s="16"/>
      <c r="Y1067" s="16"/>
      <c r="Z1067" s="16"/>
    </row>
    <row r="1068" spans="19:26" ht="12.75">
      <c r="S1068" s="15"/>
      <c r="T1068" s="15"/>
      <c r="U1068" s="16"/>
      <c r="V1068" s="16"/>
      <c r="W1068" s="16"/>
      <c r="X1068" s="16"/>
      <c r="Y1068" s="16"/>
      <c r="Z1068" s="16"/>
    </row>
    <row r="1069" spans="19:26" ht="12.75">
      <c r="S1069" s="15"/>
      <c r="T1069" s="15"/>
      <c r="U1069" s="16"/>
      <c r="V1069" s="16"/>
      <c r="W1069" s="16"/>
      <c r="X1069" s="16"/>
      <c r="Y1069" s="16"/>
      <c r="Z1069" s="16"/>
    </row>
    <row r="1070" spans="19:26" ht="12.75">
      <c r="S1070" s="15"/>
      <c r="T1070" s="15"/>
      <c r="U1070" s="16"/>
      <c r="V1070" s="16"/>
      <c r="W1070" s="16"/>
      <c r="X1070" s="16"/>
      <c r="Y1070" s="16"/>
      <c r="Z1070" s="16"/>
    </row>
    <row r="1071" spans="19:26" ht="12.75">
      <c r="S1071" s="15"/>
      <c r="T1071" s="15"/>
      <c r="U1071" s="16"/>
      <c r="V1071" s="16"/>
      <c r="W1071" s="16"/>
      <c r="X1071" s="16"/>
      <c r="Y1071" s="16"/>
      <c r="Z1071" s="16"/>
    </row>
    <row r="1072" spans="19:26" ht="12.75">
      <c r="S1072" s="15"/>
      <c r="T1072" s="15"/>
      <c r="U1072" s="16"/>
      <c r="V1072" s="16"/>
      <c r="W1072" s="16"/>
      <c r="X1072" s="16"/>
      <c r="Y1072" s="16"/>
      <c r="Z1072" s="16"/>
    </row>
    <row r="1073" spans="19:26" ht="12.75">
      <c r="S1073" s="15"/>
      <c r="T1073" s="15"/>
      <c r="U1073" s="16"/>
      <c r="V1073" s="16"/>
      <c r="W1073" s="16"/>
      <c r="X1073" s="16"/>
      <c r="Y1073" s="16"/>
      <c r="Z1073" s="16"/>
    </row>
    <row r="1074" spans="19:26" ht="12.75">
      <c r="S1074" s="15"/>
      <c r="T1074" s="15"/>
      <c r="U1074" s="16"/>
      <c r="V1074" s="16"/>
      <c r="W1074" s="16"/>
      <c r="X1074" s="16"/>
      <c r="Y1074" s="16"/>
      <c r="Z1074" s="16"/>
    </row>
    <row r="1075" spans="19:26" ht="12.75">
      <c r="S1075" s="15"/>
      <c r="T1075" s="15"/>
      <c r="U1075" s="16"/>
      <c r="V1075" s="16"/>
      <c r="W1075" s="16"/>
      <c r="X1075" s="16"/>
      <c r="Y1075" s="16"/>
      <c r="Z1075" s="16"/>
    </row>
    <row r="1076" spans="19:26" ht="12.75">
      <c r="S1076" s="15"/>
      <c r="T1076" s="15"/>
      <c r="U1076" s="16"/>
      <c r="V1076" s="16"/>
      <c r="W1076" s="16"/>
      <c r="X1076" s="16"/>
      <c r="Y1076" s="16"/>
      <c r="Z1076" s="16"/>
    </row>
    <row r="1077" spans="19:26" ht="12.75">
      <c r="S1077" s="15"/>
      <c r="T1077" s="15"/>
      <c r="U1077" s="16"/>
      <c r="V1077" s="16"/>
      <c r="W1077" s="16"/>
      <c r="X1077" s="16"/>
      <c r="Y1077" s="16"/>
      <c r="Z1077" s="16"/>
    </row>
    <row r="1078" spans="19:26" ht="12.75">
      <c r="S1078" s="15"/>
      <c r="T1078" s="15"/>
      <c r="U1078" s="16"/>
      <c r="V1078" s="16"/>
      <c r="W1078" s="16"/>
      <c r="X1078" s="16"/>
      <c r="Y1078" s="16"/>
      <c r="Z1078" s="16"/>
    </row>
    <row r="1079" spans="19:26" ht="12.75">
      <c r="S1079" s="15"/>
      <c r="T1079" s="15"/>
      <c r="U1079" s="16"/>
      <c r="V1079" s="16"/>
      <c r="W1079" s="16"/>
      <c r="X1079" s="16"/>
      <c r="Y1079" s="16"/>
      <c r="Z1079" s="16"/>
    </row>
    <row r="1080" spans="19:26" ht="12.75">
      <c r="S1080" s="15"/>
      <c r="T1080" s="15"/>
      <c r="U1080" s="16"/>
      <c r="V1080" s="16"/>
      <c r="W1080" s="16"/>
      <c r="X1080" s="16"/>
      <c r="Y1080" s="16"/>
      <c r="Z1080" s="16"/>
    </row>
    <row r="1081" spans="19:26" ht="12.75">
      <c r="S1081" s="15"/>
      <c r="T1081" s="15"/>
      <c r="U1081" s="16"/>
      <c r="V1081" s="16"/>
      <c r="W1081" s="16"/>
      <c r="X1081" s="16"/>
      <c r="Y1081" s="16"/>
      <c r="Z1081" s="16"/>
    </row>
    <row r="1082" spans="19:26" ht="12.75">
      <c r="S1082" s="15"/>
      <c r="T1082" s="15"/>
      <c r="U1082" s="16"/>
      <c r="V1082" s="16"/>
      <c r="W1082" s="16"/>
      <c r="X1082" s="16"/>
      <c r="Y1082" s="16"/>
      <c r="Z1082" s="16"/>
    </row>
    <row r="1083" spans="19:26" ht="12.75">
      <c r="S1083" s="15"/>
      <c r="T1083" s="15"/>
      <c r="U1083" s="16"/>
      <c r="V1083" s="16"/>
      <c r="W1083" s="16"/>
      <c r="X1083" s="16"/>
      <c r="Y1083" s="16"/>
      <c r="Z1083" s="16"/>
    </row>
    <row r="1084" spans="19:26" ht="12.75">
      <c r="S1084" s="15"/>
      <c r="T1084" s="15"/>
      <c r="U1084" s="16"/>
      <c r="V1084" s="16"/>
      <c r="W1084" s="16"/>
      <c r="X1084" s="16"/>
      <c r="Y1084" s="16"/>
      <c r="Z1084" s="16"/>
    </row>
    <row r="1085" spans="19:26" ht="12.75">
      <c r="S1085" s="15"/>
      <c r="T1085" s="15"/>
      <c r="U1085" s="16"/>
      <c r="V1085" s="16"/>
      <c r="W1085" s="16"/>
      <c r="X1085" s="16"/>
      <c r="Y1085" s="16"/>
      <c r="Z1085" s="16"/>
    </row>
    <row r="1086" spans="19:26" ht="12.75">
      <c r="S1086" s="15"/>
      <c r="T1086" s="15"/>
      <c r="U1086" s="16"/>
      <c r="V1086" s="16"/>
      <c r="W1086" s="16"/>
      <c r="X1086" s="16"/>
      <c r="Y1086" s="16"/>
      <c r="Z1086" s="16"/>
    </row>
    <row r="1087" spans="19:26" ht="12.75">
      <c r="S1087" s="15"/>
      <c r="T1087" s="15"/>
      <c r="U1087" s="16"/>
      <c r="V1087" s="16"/>
      <c r="W1087" s="16"/>
      <c r="X1087" s="16"/>
      <c r="Y1087" s="16"/>
      <c r="Z1087" s="16"/>
    </row>
    <row r="1088" spans="19:26" ht="12.75">
      <c r="S1088" s="15"/>
      <c r="T1088" s="15"/>
      <c r="U1088" s="16"/>
      <c r="V1088" s="16"/>
      <c r="W1088" s="16"/>
      <c r="X1088" s="16"/>
      <c r="Y1088" s="16"/>
      <c r="Z1088" s="16"/>
    </row>
    <row r="1089" spans="19:26" ht="12.75">
      <c r="S1089" s="15"/>
      <c r="T1089" s="15"/>
      <c r="U1089" s="16"/>
      <c r="V1089" s="16"/>
      <c r="W1089" s="16"/>
      <c r="X1089" s="16"/>
      <c r="Y1089" s="16"/>
      <c r="Z1089" s="16"/>
    </row>
    <row r="1090" spans="19:26" ht="12.75">
      <c r="S1090" s="15"/>
      <c r="T1090" s="15"/>
      <c r="U1090" s="16"/>
      <c r="V1090" s="16"/>
      <c r="W1090" s="16"/>
      <c r="X1090" s="16"/>
      <c r="Y1090" s="16"/>
      <c r="Z1090" s="16"/>
    </row>
    <row r="1091" spans="19:26" ht="12.75">
      <c r="S1091" s="15"/>
      <c r="T1091" s="15"/>
      <c r="U1091" s="16"/>
      <c r="V1091" s="16"/>
      <c r="W1091" s="16"/>
      <c r="X1091" s="16"/>
      <c r="Y1091" s="16"/>
      <c r="Z1091" s="16"/>
    </row>
    <row r="1092" spans="19:26" ht="12.75">
      <c r="S1092" s="15"/>
      <c r="T1092" s="15"/>
      <c r="U1092" s="16"/>
      <c r="V1092" s="16"/>
      <c r="W1092" s="16"/>
      <c r="X1092" s="16"/>
      <c r="Y1092" s="16"/>
      <c r="Z1092" s="16"/>
    </row>
    <row r="1093" spans="19:26" ht="12.75">
      <c r="S1093" s="15"/>
      <c r="T1093" s="15"/>
      <c r="U1093" s="16"/>
      <c r="V1093" s="16"/>
      <c r="W1093" s="16"/>
      <c r="X1093" s="16"/>
      <c r="Y1093" s="16"/>
      <c r="Z1093" s="16"/>
    </row>
    <row r="1094" spans="19:26" ht="12.75">
      <c r="S1094" s="15"/>
      <c r="T1094" s="15"/>
      <c r="U1094" s="16"/>
      <c r="V1094" s="16"/>
      <c r="W1094" s="16"/>
      <c r="X1094" s="16"/>
      <c r="Y1094" s="16"/>
      <c r="Z1094" s="16"/>
    </row>
    <row r="1095" spans="19:26" ht="12.75">
      <c r="S1095" s="15"/>
      <c r="T1095" s="15"/>
      <c r="U1095" s="16"/>
      <c r="V1095" s="16"/>
      <c r="W1095" s="16"/>
      <c r="X1095" s="16"/>
      <c r="Y1095" s="16"/>
      <c r="Z1095" s="16"/>
    </row>
    <row r="1096" spans="19:26" ht="12.75">
      <c r="S1096" s="15"/>
      <c r="T1096" s="15"/>
      <c r="U1096" s="16"/>
      <c r="V1096" s="16"/>
      <c r="W1096" s="16"/>
      <c r="X1096" s="16"/>
      <c r="Y1096" s="16"/>
      <c r="Z1096" s="16"/>
    </row>
    <row r="1097" spans="19:26" ht="12.75">
      <c r="S1097" s="15"/>
      <c r="T1097" s="15"/>
      <c r="U1097" s="16"/>
      <c r="V1097" s="16"/>
      <c r="W1097" s="16"/>
      <c r="X1097" s="16"/>
      <c r="Y1097" s="16"/>
      <c r="Z1097" s="16"/>
    </row>
    <row r="1098" spans="19:26" ht="12.75">
      <c r="S1098" s="15"/>
      <c r="T1098" s="15"/>
      <c r="U1098" s="16"/>
      <c r="V1098" s="16"/>
      <c r="W1098" s="16"/>
      <c r="X1098" s="16"/>
      <c r="Y1098" s="16"/>
      <c r="Z1098" s="16"/>
    </row>
    <row r="1099" spans="19:26" ht="12.75">
      <c r="S1099" s="15"/>
      <c r="T1099" s="15"/>
      <c r="U1099" s="16"/>
      <c r="V1099" s="16"/>
      <c r="W1099" s="16"/>
      <c r="X1099" s="16"/>
      <c r="Y1099" s="16"/>
      <c r="Z1099" s="16"/>
    </row>
    <row r="1100" spans="19:26" ht="12.75">
      <c r="S1100" s="15"/>
      <c r="T1100" s="15"/>
      <c r="U1100" s="16"/>
      <c r="V1100" s="16"/>
      <c r="W1100" s="16"/>
      <c r="X1100" s="16"/>
      <c r="Y1100" s="16"/>
      <c r="Z1100" s="16"/>
    </row>
    <row r="1101" spans="19:26" ht="12.75">
      <c r="S1101" s="15"/>
      <c r="T1101" s="15"/>
      <c r="U1101" s="16"/>
      <c r="V1101" s="16"/>
      <c r="W1101" s="16"/>
      <c r="X1101" s="16"/>
      <c r="Y1101" s="16"/>
      <c r="Z1101" s="16"/>
    </row>
    <row r="1102" spans="19:26" ht="12.75">
      <c r="S1102" s="15"/>
      <c r="T1102" s="15"/>
      <c r="U1102" s="16"/>
      <c r="V1102" s="16"/>
      <c r="W1102" s="16"/>
      <c r="X1102" s="16"/>
      <c r="Y1102" s="16"/>
      <c r="Z1102" s="16"/>
    </row>
    <row r="1103" spans="19:26" ht="12.75">
      <c r="S1103" s="15"/>
      <c r="T1103" s="15"/>
      <c r="U1103" s="16"/>
      <c r="V1103" s="16"/>
      <c r="W1103" s="16"/>
      <c r="X1103" s="16"/>
      <c r="Y1103" s="16"/>
      <c r="Z1103" s="16"/>
    </row>
    <row r="1104" spans="19:26" ht="12.75">
      <c r="S1104" s="15"/>
      <c r="T1104" s="15"/>
      <c r="U1104" s="16"/>
      <c r="V1104" s="16"/>
      <c r="W1104" s="16"/>
      <c r="X1104" s="16"/>
      <c r="Y1104" s="16"/>
      <c r="Z1104" s="16"/>
    </row>
    <row r="1105" spans="19:26" ht="12.75">
      <c r="S1105" s="15"/>
      <c r="T1105" s="15"/>
      <c r="U1105" s="16"/>
      <c r="V1105" s="16"/>
      <c r="W1105" s="16"/>
      <c r="X1105" s="16"/>
      <c r="Y1105" s="16"/>
      <c r="Z1105" s="16"/>
    </row>
    <row r="1106" spans="19:26" ht="12.75">
      <c r="S1106" s="15"/>
      <c r="T1106" s="15"/>
      <c r="U1106" s="16"/>
      <c r="V1106" s="16"/>
      <c r="W1106" s="16"/>
      <c r="X1106" s="16"/>
      <c r="Y1106" s="16"/>
      <c r="Z1106" s="16"/>
    </row>
    <row r="1107" spans="19:26" ht="12.75">
      <c r="S1107" s="15"/>
      <c r="T1107" s="15"/>
      <c r="U1107" s="16"/>
      <c r="V1107" s="16"/>
      <c r="W1107" s="16"/>
      <c r="X1107" s="16"/>
      <c r="Y1107" s="16"/>
      <c r="Z1107" s="16"/>
    </row>
    <row r="1108" spans="19:26" ht="12.75">
      <c r="S1108" s="15"/>
      <c r="T1108" s="15"/>
      <c r="U1108" s="16"/>
      <c r="V1108" s="16"/>
      <c r="W1108" s="16"/>
      <c r="X1108" s="16"/>
      <c r="Y1108" s="16"/>
      <c r="Z1108" s="16"/>
    </row>
    <row r="1109" spans="19:26" ht="12.75">
      <c r="S1109" s="15"/>
      <c r="T1109" s="15"/>
      <c r="U1109" s="16"/>
      <c r="V1109" s="16"/>
      <c r="W1109" s="16"/>
      <c r="X1109" s="16"/>
      <c r="Y1109" s="16"/>
      <c r="Z1109" s="16"/>
    </row>
    <row r="1110" spans="19:26" ht="12.75">
      <c r="S1110" s="15"/>
      <c r="T1110" s="15"/>
      <c r="U1110" s="16"/>
      <c r="V1110" s="16"/>
      <c r="W1110" s="16"/>
      <c r="X1110" s="16"/>
      <c r="Y1110" s="16"/>
      <c r="Z1110" s="16"/>
    </row>
    <row r="1111" spans="19:26" ht="12.75">
      <c r="S1111" s="15"/>
      <c r="T1111" s="15"/>
      <c r="U1111" s="16"/>
      <c r="V1111" s="16"/>
      <c r="W1111" s="16"/>
      <c r="X1111" s="16"/>
      <c r="Y1111" s="16"/>
      <c r="Z1111" s="16"/>
    </row>
    <row r="1112" spans="19:26" ht="12.75">
      <c r="S1112" s="15"/>
      <c r="T1112" s="15"/>
      <c r="U1112" s="16"/>
      <c r="V1112" s="16"/>
      <c r="W1112" s="16"/>
      <c r="X1112" s="16"/>
      <c r="Y1112" s="16"/>
      <c r="Z1112" s="16"/>
    </row>
    <row r="1113" spans="19:26" ht="12.75">
      <c r="S1113" s="15"/>
      <c r="T1113" s="15"/>
      <c r="U1113" s="16"/>
      <c r="V1113" s="16"/>
      <c r="W1113" s="16"/>
      <c r="X1113" s="16"/>
      <c r="Y1113" s="16"/>
      <c r="Z1113" s="16"/>
    </row>
    <row r="1114" spans="19:26" ht="12.75">
      <c r="S1114" s="15"/>
      <c r="T1114" s="15"/>
      <c r="U1114" s="16"/>
      <c r="V1114" s="16"/>
      <c r="W1114" s="16"/>
      <c r="X1114" s="16"/>
      <c r="Y1114" s="16"/>
      <c r="Z1114" s="16"/>
    </row>
    <row r="1115" spans="19:26" ht="12.75">
      <c r="S1115" s="15"/>
      <c r="T1115" s="15"/>
      <c r="U1115" s="16"/>
      <c r="V1115" s="16"/>
      <c r="W1115" s="16"/>
      <c r="X1115" s="16"/>
      <c r="Y1115" s="16"/>
      <c r="Z1115" s="16"/>
    </row>
    <row r="1116" spans="19:26" ht="12.75">
      <c r="S1116" s="15"/>
      <c r="T1116" s="15"/>
      <c r="U1116" s="16"/>
      <c r="V1116" s="16"/>
      <c r="W1116" s="16"/>
      <c r="X1116" s="16"/>
      <c r="Y1116" s="16"/>
      <c r="Z1116" s="16"/>
    </row>
    <row r="1117" spans="19:26" ht="12.75">
      <c r="S1117" s="15"/>
      <c r="T1117" s="15"/>
      <c r="U1117" s="16"/>
      <c r="V1117" s="16"/>
      <c r="W1117" s="16"/>
      <c r="X1117" s="16"/>
      <c r="Y1117" s="16"/>
      <c r="Z1117" s="16"/>
    </row>
    <row r="1118" spans="19:26" ht="12.75">
      <c r="S1118" s="15"/>
      <c r="T1118" s="15"/>
      <c r="U1118" s="16"/>
      <c r="V1118" s="16"/>
      <c r="W1118" s="16"/>
      <c r="X1118" s="16"/>
      <c r="Y1118" s="16"/>
      <c r="Z1118" s="16"/>
    </row>
    <row r="1119" spans="19:26" ht="12.75">
      <c r="S1119" s="15"/>
      <c r="T1119" s="15"/>
      <c r="U1119" s="16"/>
      <c r="V1119" s="16"/>
      <c r="W1119" s="16"/>
      <c r="X1119" s="16"/>
      <c r="Y1119" s="16"/>
      <c r="Z1119" s="16"/>
    </row>
    <row r="1120" spans="19:26" ht="12.75">
      <c r="S1120" s="15"/>
      <c r="T1120" s="15"/>
      <c r="U1120" s="16"/>
      <c r="V1120" s="16"/>
      <c r="W1120" s="16"/>
      <c r="X1120" s="16"/>
      <c r="Y1120" s="16"/>
      <c r="Z1120" s="16"/>
    </row>
    <row r="1121" spans="19:26" ht="12.75">
      <c r="S1121" s="15"/>
      <c r="T1121" s="15"/>
      <c r="U1121" s="16"/>
      <c r="V1121" s="16"/>
      <c r="W1121" s="16"/>
      <c r="X1121" s="16"/>
      <c r="Y1121" s="16"/>
      <c r="Z1121" s="16"/>
    </row>
    <row r="1122" spans="19:26" ht="12.75">
      <c r="S1122" s="15"/>
      <c r="T1122" s="15"/>
      <c r="U1122" s="16"/>
      <c r="V1122" s="16"/>
      <c r="W1122" s="16"/>
      <c r="X1122" s="16"/>
      <c r="Y1122" s="16"/>
      <c r="Z1122" s="16"/>
    </row>
    <row r="1123" spans="19:26" ht="12.75">
      <c r="S1123" s="15"/>
      <c r="T1123" s="15"/>
      <c r="U1123" s="16"/>
      <c r="V1123" s="16"/>
      <c r="W1123" s="16"/>
      <c r="X1123" s="16"/>
      <c r="Y1123" s="16"/>
      <c r="Z1123" s="16"/>
    </row>
    <row r="1124" spans="19:26" ht="12.75">
      <c r="S1124" s="15"/>
      <c r="T1124" s="15"/>
      <c r="U1124" s="16"/>
      <c r="V1124" s="16"/>
      <c r="W1124" s="16"/>
      <c r="X1124" s="16"/>
      <c r="Y1124" s="16"/>
      <c r="Z1124" s="16"/>
    </row>
    <row r="1125" spans="19:26" ht="12.75">
      <c r="S1125" s="15"/>
      <c r="T1125" s="15"/>
      <c r="U1125" s="16"/>
      <c r="V1125" s="16"/>
      <c r="W1125" s="16"/>
      <c r="X1125" s="16"/>
      <c r="Y1125" s="16"/>
      <c r="Z1125" s="16"/>
    </row>
    <row r="1126" spans="19:26" ht="12.75">
      <c r="S1126" s="15"/>
      <c r="T1126" s="15"/>
      <c r="U1126" s="16"/>
      <c r="V1126" s="16"/>
      <c r="W1126" s="16"/>
      <c r="X1126" s="16"/>
      <c r="Y1126" s="16"/>
      <c r="Z1126" s="16"/>
    </row>
    <row r="1127" spans="19:26" ht="12.75">
      <c r="S1127" s="15"/>
      <c r="T1127" s="15"/>
      <c r="U1127" s="16"/>
      <c r="V1127" s="16"/>
      <c r="W1127" s="16"/>
      <c r="X1127" s="16"/>
      <c r="Y1127" s="16"/>
      <c r="Z1127" s="16"/>
    </row>
    <row r="1128" spans="19:26" ht="12.75">
      <c r="S1128" s="15"/>
      <c r="T1128" s="15"/>
      <c r="U1128" s="16"/>
      <c r="V1128" s="16"/>
      <c r="W1128" s="16"/>
      <c r="X1128" s="16"/>
      <c r="Y1128" s="16"/>
      <c r="Z1128" s="16"/>
    </row>
    <row r="1129" spans="19:26" ht="12.75">
      <c r="S1129" s="15"/>
      <c r="T1129" s="15"/>
      <c r="U1129" s="16"/>
      <c r="V1129" s="16"/>
      <c r="W1129" s="16"/>
      <c r="X1129" s="16"/>
      <c r="Y1129" s="16"/>
      <c r="Z1129" s="16"/>
    </row>
    <row r="1130" spans="19:26" ht="12.75">
      <c r="S1130" s="15"/>
      <c r="T1130" s="15"/>
      <c r="U1130" s="16"/>
      <c r="V1130" s="16"/>
      <c r="W1130" s="16"/>
      <c r="X1130" s="16"/>
      <c r="Y1130" s="16"/>
      <c r="Z1130" s="16"/>
    </row>
    <row r="1131" spans="19:26" ht="12.75">
      <c r="S1131" s="15"/>
      <c r="T1131" s="15"/>
      <c r="U1131" s="16"/>
      <c r="V1131" s="16"/>
      <c r="W1131" s="16"/>
      <c r="X1131" s="16"/>
      <c r="Y1131" s="16"/>
      <c r="Z1131" s="16"/>
    </row>
    <row r="1132" spans="19:26" ht="12.75">
      <c r="S1132" s="15"/>
      <c r="T1132" s="15"/>
      <c r="U1132" s="16"/>
      <c r="V1132" s="16"/>
      <c r="W1132" s="16"/>
      <c r="X1132" s="16"/>
      <c r="Y1132" s="16"/>
      <c r="Z1132" s="16"/>
    </row>
    <row r="1133" spans="19:26" ht="12.75">
      <c r="S1133" s="15"/>
      <c r="T1133" s="15"/>
      <c r="U1133" s="16"/>
      <c r="V1133" s="16"/>
      <c r="W1133" s="16"/>
      <c r="X1133" s="16"/>
      <c r="Y1133" s="16"/>
      <c r="Z1133" s="16"/>
    </row>
    <row r="1134" spans="19:26" ht="12.75">
      <c r="S1134" s="15"/>
      <c r="T1134" s="15"/>
      <c r="U1134" s="16"/>
      <c r="V1134" s="16"/>
      <c r="W1134" s="16"/>
      <c r="X1134" s="16"/>
      <c r="Y1134" s="16"/>
      <c r="Z1134" s="16"/>
    </row>
    <row r="1135" spans="19:26" ht="12.75">
      <c r="S1135" s="15"/>
      <c r="T1135" s="15"/>
      <c r="U1135" s="16"/>
      <c r="V1135" s="16"/>
      <c r="W1135" s="16"/>
      <c r="X1135" s="16"/>
      <c r="Y1135" s="16"/>
      <c r="Z1135" s="16"/>
    </row>
    <row r="1136" spans="19:26" ht="12.75">
      <c r="S1136" s="15"/>
      <c r="T1136" s="15"/>
      <c r="U1136" s="16"/>
      <c r="V1136" s="16"/>
      <c r="W1136" s="16"/>
      <c r="X1136" s="16"/>
      <c r="Y1136" s="16"/>
      <c r="Z1136" s="16"/>
    </row>
    <row r="1137" spans="19:26" ht="12.75">
      <c r="S1137" s="15"/>
      <c r="T1137" s="15"/>
      <c r="U1137" s="16"/>
      <c r="V1137" s="16"/>
      <c r="W1137" s="16"/>
      <c r="X1137" s="16"/>
      <c r="Y1137" s="16"/>
      <c r="Z1137" s="16"/>
    </row>
    <row r="1138" spans="19:26" ht="12.75">
      <c r="S1138" s="15"/>
      <c r="T1138" s="15"/>
      <c r="U1138" s="16"/>
      <c r="V1138" s="16"/>
      <c r="W1138" s="16"/>
      <c r="X1138" s="16"/>
      <c r="Y1138" s="16"/>
      <c r="Z1138" s="16"/>
    </row>
    <row r="1139" spans="19:26" ht="12.75">
      <c r="S1139" s="15"/>
      <c r="T1139" s="15"/>
      <c r="U1139" s="16"/>
      <c r="V1139" s="16"/>
      <c r="W1139" s="16"/>
      <c r="X1139" s="16"/>
      <c r="Y1139" s="16"/>
      <c r="Z1139" s="16"/>
    </row>
    <row r="1140" spans="19:26" ht="12.75">
      <c r="S1140" s="15"/>
      <c r="T1140" s="15"/>
      <c r="U1140" s="16"/>
      <c r="V1140" s="16"/>
      <c r="W1140" s="16"/>
      <c r="X1140" s="16"/>
      <c r="Y1140" s="16"/>
      <c r="Z1140" s="16"/>
    </row>
    <row r="1141" spans="19:26" ht="12.75">
      <c r="S1141" s="15"/>
      <c r="T1141" s="15"/>
      <c r="U1141" s="16"/>
      <c r="V1141" s="16"/>
      <c r="W1141" s="16"/>
      <c r="X1141" s="16"/>
      <c r="Y1141" s="16"/>
      <c r="Z1141" s="16"/>
    </row>
    <row r="1142" spans="19:26" ht="12.75">
      <c r="S1142" s="15"/>
      <c r="T1142" s="15"/>
      <c r="U1142" s="16"/>
      <c r="V1142" s="16"/>
      <c r="W1142" s="16"/>
      <c r="X1142" s="16"/>
      <c r="Y1142" s="16"/>
      <c r="Z1142" s="16"/>
    </row>
    <row r="1143" spans="19:26" ht="12.75">
      <c r="S1143" s="15"/>
      <c r="T1143" s="15"/>
      <c r="U1143" s="16"/>
      <c r="V1143" s="16"/>
      <c r="W1143" s="16"/>
      <c r="X1143" s="16"/>
      <c r="Y1143" s="16"/>
      <c r="Z1143" s="16"/>
    </row>
    <row r="1144" spans="19:26" ht="12.75">
      <c r="S1144" s="15"/>
      <c r="T1144" s="15"/>
      <c r="U1144" s="16"/>
      <c r="V1144" s="16"/>
      <c r="W1144" s="16"/>
      <c r="X1144" s="16"/>
      <c r="Y1144" s="16"/>
      <c r="Z1144" s="16"/>
    </row>
    <row r="1145" spans="19:26" ht="12.75">
      <c r="S1145" s="15"/>
      <c r="T1145" s="15"/>
      <c r="U1145" s="16"/>
      <c r="V1145" s="16"/>
      <c r="W1145" s="16"/>
      <c r="X1145" s="16"/>
      <c r="Y1145" s="16"/>
      <c r="Z1145" s="16"/>
    </row>
    <row r="1146" spans="19:26" ht="12.75">
      <c r="S1146" s="15"/>
      <c r="T1146" s="15"/>
      <c r="U1146" s="16"/>
      <c r="V1146" s="16"/>
      <c r="W1146" s="16"/>
      <c r="X1146" s="16"/>
      <c r="Y1146" s="16"/>
      <c r="Z1146" s="16"/>
    </row>
    <row r="1147" spans="19:26" ht="12.75">
      <c r="S1147" s="15"/>
      <c r="T1147" s="15"/>
      <c r="U1147" s="16"/>
      <c r="V1147" s="16"/>
      <c r="W1147" s="16"/>
      <c r="X1147" s="16"/>
      <c r="Y1147" s="16"/>
      <c r="Z1147" s="16"/>
    </row>
    <row r="1148" spans="19:26" ht="12.75">
      <c r="S1148" s="15"/>
      <c r="T1148" s="15"/>
      <c r="U1148" s="16"/>
      <c r="V1148" s="16"/>
      <c r="W1148" s="16"/>
      <c r="X1148" s="16"/>
      <c r="Y1148" s="16"/>
      <c r="Z1148" s="16"/>
    </row>
    <row r="1149" spans="19:26" ht="12.75">
      <c r="S1149" s="15"/>
      <c r="T1149" s="15"/>
      <c r="U1149" s="16"/>
      <c r="V1149" s="16"/>
      <c r="W1149" s="16"/>
      <c r="X1149" s="16"/>
      <c r="Y1149" s="16"/>
      <c r="Z1149" s="16"/>
    </row>
    <row r="1150" spans="19:26" ht="12.75">
      <c r="S1150" s="15"/>
      <c r="T1150" s="15"/>
      <c r="U1150" s="16"/>
      <c r="V1150" s="16"/>
      <c r="W1150" s="16"/>
      <c r="X1150" s="16"/>
      <c r="Y1150" s="16"/>
      <c r="Z1150" s="16"/>
    </row>
    <row r="1151" spans="19:26" ht="12.75">
      <c r="S1151" s="15"/>
      <c r="T1151" s="15"/>
      <c r="U1151" s="16"/>
      <c r="V1151" s="16"/>
      <c r="W1151" s="16"/>
      <c r="X1151" s="16"/>
      <c r="Y1151" s="16"/>
      <c r="Z1151" s="16"/>
    </row>
    <row r="1152" spans="19:26" ht="12.75">
      <c r="S1152" s="15"/>
      <c r="T1152" s="15"/>
      <c r="U1152" s="16"/>
      <c r="V1152" s="16"/>
      <c r="W1152" s="16"/>
      <c r="X1152" s="16"/>
      <c r="Y1152" s="16"/>
      <c r="Z1152" s="16"/>
    </row>
    <row r="1153" spans="19:26" ht="12.75">
      <c r="S1153" s="15"/>
      <c r="T1153" s="15"/>
      <c r="U1153" s="16"/>
      <c r="V1153" s="16"/>
      <c r="W1153" s="16"/>
      <c r="X1153" s="16"/>
      <c r="Y1153" s="16"/>
      <c r="Z1153" s="16"/>
    </row>
    <row r="1154" spans="19:26" ht="12.75">
      <c r="S1154" s="15"/>
      <c r="T1154" s="15"/>
      <c r="U1154" s="16"/>
      <c r="V1154" s="16"/>
      <c r="W1154" s="16"/>
      <c r="X1154" s="16"/>
      <c r="Y1154" s="16"/>
      <c r="Z1154" s="16"/>
    </row>
    <row r="1155" spans="19:26" ht="12.75">
      <c r="S1155" s="15"/>
      <c r="T1155" s="15"/>
      <c r="U1155" s="16"/>
      <c r="V1155" s="16"/>
      <c r="W1155" s="16"/>
      <c r="X1155" s="16"/>
      <c r="Y1155" s="16"/>
      <c r="Z1155" s="16"/>
    </row>
    <row r="1156" spans="19:26" ht="12.75">
      <c r="S1156" s="15"/>
      <c r="T1156" s="15"/>
      <c r="U1156" s="16"/>
      <c r="V1156" s="16"/>
      <c r="W1156" s="16"/>
      <c r="X1156" s="16"/>
      <c r="Y1156" s="16"/>
      <c r="Z1156" s="16"/>
    </row>
    <row r="1157" spans="19:26" ht="12.75">
      <c r="S1157" s="15"/>
      <c r="T1157" s="15"/>
      <c r="U1157" s="16"/>
      <c r="V1157" s="16"/>
      <c r="W1157" s="16"/>
      <c r="X1157" s="16"/>
      <c r="Y1157" s="16"/>
      <c r="Z1157" s="16"/>
    </row>
    <row r="1158" spans="19:26" ht="12.75">
      <c r="S1158" s="15"/>
      <c r="T1158" s="15"/>
      <c r="U1158" s="16"/>
      <c r="V1158" s="16"/>
      <c r="W1158" s="16"/>
      <c r="X1158" s="16"/>
      <c r="Y1158" s="16"/>
      <c r="Z1158" s="16"/>
    </row>
    <row r="1159" spans="19:26" ht="12.75">
      <c r="S1159" s="15"/>
      <c r="T1159" s="15"/>
      <c r="U1159" s="16"/>
      <c r="V1159" s="16"/>
      <c r="W1159" s="16"/>
      <c r="X1159" s="16"/>
      <c r="Y1159" s="16"/>
      <c r="Z1159" s="16"/>
    </row>
    <row r="1160" spans="19:26" ht="12.75">
      <c r="S1160" s="15"/>
      <c r="T1160" s="15"/>
      <c r="U1160" s="16"/>
      <c r="V1160" s="16"/>
      <c r="W1160" s="16"/>
      <c r="X1160" s="16"/>
      <c r="Y1160" s="16"/>
      <c r="Z1160" s="16"/>
    </row>
    <row r="1161" spans="19:26" ht="12.75">
      <c r="S1161" s="15"/>
      <c r="T1161" s="15"/>
      <c r="U1161" s="16"/>
      <c r="V1161" s="16"/>
      <c r="W1161" s="16"/>
      <c r="X1161" s="16"/>
      <c r="Y1161" s="16"/>
      <c r="Z1161" s="16"/>
    </row>
    <row r="1162" spans="19:26" ht="12.75">
      <c r="S1162" s="15"/>
      <c r="T1162" s="15"/>
      <c r="U1162" s="16"/>
      <c r="V1162" s="16"/>
      <c r="W1162" s="16"/>
      <c r="X1162" s="16"/>
      <c r="Y1162" s="16"/>
      <c r="Z1162" s="16"/>
    </row>
    <row r="1163" spans="19:26" ht="12.75">
      <c r="S1163" s="15"/>
      <c r="T1163" s="15"/>
      <c r="U1163" s="16"/>
      <c r="V1163" s="16"/>
      <c r="W1163" s="16"/>
      <c r="X1163" s="16"/>
      <c r="Y1163" s="16"/>
      <c r="Z1163" s="16"/>
    </row>
    <row r="1164" spans="19:26" ht="12.75">
      <c r="S1164" s="15"/>
      <c r="T1164" s="15"/>
      <c r="U1164" s="16"/>
      <c r="V1164" s="16"/>
      <c r="W1164" s="16"/>
      <c r="X1164" s="16"/>
      <c r="Y1164" s="16"/>
      <c r="Z1164" s="16"/>
    </row>
    <row r="1165" spans="19:26" ht="12.75">
      <c r="S1165" s="15"/>
      <c r="T1165" s="15"/>
      <c r="U1165" s="16"/>
      <c r="V1165" s="16"/>
      <c r="W1165" s="16"/>
      <c r="X1165" s="16"/>
      <c r="Y1165" s="16"/>
      <c r="Z1165" s="16"/>
    </row>
    <row r="1166" spans="19:26" ht="12.75">
      <c r="S1166" s="15"/>
      <c r="T1166" s="15"/>
      <c r="U1166" s="16"/>
      <c r="V1166" s="16"/>
      <c r="W1166" s="16"/>
      <c r="X1166" s="16"/>
      <c r="Y1166" s="16"/>
      <c r="Z1166" s="16"/>
    </row>
    <row r="1167" spans="19:26" ht="12.75">
      <c r="S1167" s="15"/>
      <c r="T1167" s="15"/>
      <c r="U1167" s="16"/>
      <c r="V1167" s="16"/>
      <c r="W1167" s="16"/>
      <c r="X1167" s="16"/>
      <c r="Y1167" s="16"/>
      <c r="Z1167" s="16"/>
    </row>
    <row r="1168" spans="19:26" ht="12.75">
      <c r="S1168" s="15"/>
      <c r="T1168" s="15"/>
      <c r="U1168" s="16"/>
      <c r="V1168" s="16"/>
      <c r="W1168" s="16"/>
      <c r="X1168" s="16"/>
      <c r="Y1168" s="16"/>
      <c r="Z1168" s="16"/>
    </row>
    <row r="1169" spans="19:26" ht="12.75">
      <c r="S1169" s="15"/>
      <c r="T1169" s="15"/>
      <c r="U1169" s="16"/>
      <c r="V1169" s="16"/>
      <c r="W1169" s="16"/>
      <c r="X1169" s="16"/>
      <c r="Y1169" s="16"/>
      <c r="Z1169" s="16"/>
    </row>
    <row r="1170" spans="19:26" ht="12.75">
      <c r="S1170" s="15"/>
      <c r="T1170" s="15"/>
      <c r="U1170" s="16"/>
      <c r="V1170" s="16"/>
      <c r="W1170" s="16"/>
      <c r="X1170" s="16"/>
      <c r="Y1170" s="16"/>
      <c r="Z1170" s="16"/>
    </row>
    <row r="1171" spans="19:26" ht="12.75">
      <c r="S1171" s="15"/>
      <c r="T1171" s="15"/>
      <c r="U1171" s="16"/>
      <c r="V1171" s="16"/>
      <c r="W1171" s="16"/>
      <c r="X1171" s="16"/>
      <c r="Y1171" s="16"/>
      <c r="Z1171" s="16"/>
    </row>
    <row r="1172" spans="19:26" ht="12.75">
      <c r="S1172" s="15"/>
      <c r="T1172" s="15"/>
      <c r="U1172" s="16"/>
      <c r="V1172" s="16"/>
      <c r="W1172" s="16"/>
      <c r="X1172" s="16"/>
      <c r="Y1172" s="16"/>
      <c r="Z1172" s="16"/>
    </row>
    <row r="1173" spans="19:26" ht="12.75">
      <c r="S1173" s="15"/>
      <c r="T1173" s="15"/>
      <c r="U1173" s="16"/>
      <c r="V1173" s="16"/>
      <c r="W1173" s="16"/>
      <c r="X1173" s="16"/>
      <c r="Y1173" s="16"/>
      <c r="Z1173" s="16"/>
    </row>
    <row r="1174" spans="19:26" ht="12.75">
      <c r="S1174" s="15"/>
      <c r="T1174" s="15"/>
      <c r="U1174" s="16"/>
      <c r="V1174" s="16"/>
      <c r="W1174" s="16"/>
      <c r="X1174" s="16"/>
      <c r="Y1174" s="16"/>
      <c r="Z1174" s="16"/>
    </row>
    <row r="1175" spans="19:26" ht="12.75">
      <c r="S1175" s="15"/>
      <c r="T1175" s="15"/>
      <c r="U1175" s="16"/>
      <c r="V1175" s="16"/>
      <c r="W1175" s="16"/>
      <c r="X1175" s="16"/>
      <c r="Y1175" s="16"/>
      <c r="Z1175" s="16"/>
    </row>
    <row r="1176" spans="19:26" ht="12.75">
      <c r="S1176" s="15"/>
      <c r="T1176" s="15"/>
      <c r="U1176" s="16"/>
      <c r="V1176" s="16"/>
      <c r="W1176" s="16"/>
      <c r="X1176" s="16"/>
      <c r="Y1176" s="16"/>
      <c r="Z1176" s="16"/>
    </row>
    <row r="1177" spans="19:26" ht="12.75">
      <c r="S1177" s="15"/>
      <c r="T1177" s="15"/>
      <c r="U1177" s="16"/>
      <c r="V1177" s="16"/>
      <c r="W1177" s="16"/>
      <c r="X1177" s="16"/>
      <c r="Y1177" s="16"/>
      <c r="Z1177" s="16"/>
    </row>
    <row r="1178" spans="19:26" ht="12.75">
      <c r="S1178" s="15"/>
      <c r="T1178" s="15"/>
      <c r="U1178" s="16"/>
      <c r="V1178" s="16"/>
      <c r="W1178" s="16"/>
      <c r="X1178" s="16"/>
      <c r="Y1178" s="16"/>
      <c r="Z1178" s="16"/>
    </row>
    <row r="1179" spans="19:26" ht="12.75">
      <c r="S1179" s="15"/>
      <c r="T1179" s="15"/>
      <c r="U1179" s="16"/>
      <c r="V1179" s="16"/>
      <c r="W1179" s="16"/>
      <c r="X1179" s="16"/>
      <c r="Y1179" s="16"/>
      <c r="Z1179" s="16"/>
    </row>
    <row r="1180" spans="19:26" ht="12.75">
      <c r="S1180" s="15"/>
      <c r="T1180" s="15"/>
      <c r="U1180" s="16"/>
      <c r="V1180" s="16"/>
      <c r="W1180" s="16"/>
      <c r="X1180" s="16"/>
      <c r="Y1180" s="16"/>
      <c r="Z1180" s="16"/>
    </row>
    <row r="1181" spans="19:26" ht="12.75">
      <c r="S1181" s="15"/>
      <c r="T1181" s="15"/>
      <c r="U1181" s="16"/>
      <c r="V1181" s="16"/>
      <c r="W1181" s="16"/>
      <c r="X1181" s="16"/>
      <c r="Y1181" s="16"/>
      <c r="Z1181" s="16"/>
    </row>
    <row r="1182" spans="19:26" ht="12.75">
      <c r="S1182" s="15"/>
      <c r="T1182" s="15"/>
      <c r="U1182" s="16"/>
      <c r="V1182" s="16"/>
      <c r="W1182" s="16"/>
      <c r="X1182" s="16"/>
      <c r="Y1182" s="16"/>
      <c r="Z1182" s="16"/>
    </row>
    <row r="1183" spans="19:26" ht="12.75">
      <c r="S1183" s="15"/>
      <c r="T1183" s="15"/>
      <c r="U1183" s="16"/>
      <c r="V1183" s="16"/>
      <c r="W1183" s="16"/>
      <c r="X1183" s="16"/>
      <c r="Y1183" s="16"/>
      <c r="Z1183" s="16"/>
    </row>
    <row r="1184" spans="19:26" ht="12.75">
      <c r="S1184" s="15"/>
      <c r="T1184" s="15"/>
      <c r="U1184" s="16"/>
      <c r="V1184" s="16"/>
      <c r="W1184" s="16"/>
      <c r="X1184" s="16"/>
      <c r="Y1184" s="16"/>
      <c r="Z1184" s="16"/>
    </row>
    <row r="1185" spans="19:26" ht="12.75">
      <c r="S1185" s="15"/>
      <c r="T1185" s="15"/>
      <c r="U1185" s="16"/>
      <c r="V1185" s="16"/>
      <c r="W1185" s="16"/>
      <c r="X1185" s="16"/>
      <c r="Y1185" s="16"/>
      <c r="Z1185" s="16"/>
    </row>
    <row r="1186" spans="19:26" ht="12.75">
      <c r="S1186" s="15"/>
      <c r="T1186" s="15"/>
      <c r="U1186" s="16"/>
      <c r="V1186" s="16"/>
      <c r="W1186" s="16"/>
      <c r="X1186" s="16"/>
      <c r="Y1186" s="16"/>
      <c r="Z1186" s="16"/>
    </row>
    <row r="1187" spans="19:26" ht="12.75">
      <c r="S1187" s="15"/>
      <c r="T1187" s="15"/>
      <c r="U1187" s="16"/>
      <c r="V1187" s="16"/>
      <c r="W1187" s="16"/>
      <c r="X1187" s="16"/>
      <c r="Y1187" s="16"/>
      <c r="Z1187" s="16"/>
    </row>
    <row r="1188" spans="19:26" ht="12.75">
      <c r="S1188" s="15"/>
      <c r="T1188" s="15"/>
      <c r="U1188" s="16"/>
      <c r="V1188" s="16"/>
      <c r="W1188" s="16"/>
      <c r="X1188" s="16"/>
      <c r="Y1188" s="16"/>
      <c r="Z1188" s="16"/>
    </row>
    <row r="1189" spans="19:26" ht="12.75">
      <c r="S1189" s="15"/>
      <c r="T1189" s="15"/>
      <c r="U1189" s="16"/>
      <c r="V1189" s="16"/>
      <c r="W1189" s="16"/>
      <c r="X1189" s="16"/>
      <c r="Y1189" s="16"/>
      <c r="Z1189" s="16"/>
    </row>
    <row r="1190" spans="19:26" ht="12.75">
      <c r="S1190" s="15"/>
      <c r="T1190" s="15"/>
      <c r="U1190" s="16"/>
      <c r="V1190" s="16"/>
      <c r="W1190" s="16"/>
      <c r="X1190" s="16"/>
      <c r="Y1190" s="16"/>
      <c r="Z1190" s="16"/>
    </row>
    <row r="1191" spans="19:26" ht="12.75">
      <c r="S1191" s="15"/>
      <c r="T1191" s="15"/>
      <c r="U1191" s="16"/>
      <c r="V1191" s="16"/>
      <c r="W1191" s="16"/>
      <c r="X1191" s="16"/>
      <c r="Y1191" s="16"/>
      <c r="Z1191" s="16"/>
    </row>
    <row r="1192" spans="19:26" ht="12.75">
      <c r="S1192" s="15"/>
      <c r="T1192" s="15"/>
      <c r="U1192" s="16"/>
      <c r="V1192" s="16"/>
      <c r="W1192" s="16"/>
      <c r="X1192" s="16"/>
      <c r="Y1192" s="16"/>
      <c r="Z1192" s="16"/>
    </row>
    <row r="1193" spans="19:26" ht="12.75">
      <c r="S1193" s="15"/>
      <c r="T1193" s="15"/>
      <c r="U1193" s="16"/>
      <c r="V1193" s="16"/>
      <c r="W1193" s="16"/>
      <c r="X1193" s="16"/>
      <c r="Y1193" s="16"/>
      <c r="Z1193" s="16"/>
    </row>
    <row r="1194" spans="19:26" ht="12.75">
      <c r="S1194" s="15"/>
      <c r="T1194" s="15"/>
      <c r="U1194" s="16"/>
      <c r="V1194" s="16"/>
      <c r="W1194" s="16"/>
      <c r="X1194" s="16"/>
      <c r="Y1194" s="16"/>
      <c r="Z1194" s="16"/>
    </row>
    <row r="1195" spans="19:26" ht="12.75">
      <c r="S1195" s="15"/>
      <c r="T1195" s="15"/>
      <c r="U1195" s="16"/>
      <c r="V1195" s="16"/>
      <c r="W1195" s="16"/>
      <c r="X1195" s="16"/>
      <c r="Y1195" s="16"/>
      <c r="Z1195" s="16"/>
    </row>
    <row r="1196" spans="19:26" ht="12.75">
      <c r="S1196" s="15"/>
      <c r="T1196" s="15"/>
      <c r="U1196" s="16"/>
      <c r="V1196" s="16"/>
      <c r="W1196" s="16"/>
      <c r="X1196" s="16"/>
      <c r="Y1196" s="16"/>
      <c r="Z1196" s="16"/>
    </row>
    <row r="1197" spans="19:26" ht="12.75">
      <c r="S1197" s="15"/>
      <c r="T1197" s="15"/>
      <c r="U1197" s="16"/>
      <c r="V1197" s="16"/>
      <c r="W1197" s="16"/>
      <c r="X1197" s="16"/>
      <c r="Y1197" s="16"/>
      <c r="Z1197" s="16"/>
    </row>
    <row r="1198" spans="19:26" ht="12.75">
      <c r="S1198" s="15"/>
      <c r="T1198" s="15"/>
      <c r="U1198" s="16"/>
      <c r="V1198" s="16"/>
      <c r="W1198" s="16"/>
      <c r="X1198" s="16"/>
      <c r="Y1198" s="16"/>
      <c r="Z1198" s="16"/>
    </row>
    <row r="1199" spans="19:26" ht="12.75">
      <c r="S1199" s="15"/>
      <c r="T1199" s="15"/>
      <c r="U1199" s="16"/>
      <c r="V1199" s="16"/>
      <c r="W1199" s="16"/>
      <c r="X1199" s="16"/>
      <c r="Y1199" s="16"/>
      <c r="Z1199" s="16"/>
    </row>
    <row r="1200" spans="19:26" ht="12.75">
      <c r="S1200" s="15"/>
      <c r="T1200" s="15"/>
      <c r="U1200" s="16"/>
      <c r="V1200" s="16"/>
      <c r="W1200" s="16"/>
      <c r="X1200" s="16"/>
      <c r="Y1200" s="16"/>
      <c r="Z1200" s="16"/>
    </row>
    <row r="1201" spans="19:26" ht="12.75">
      <c r="S1201" s="15"/>
      <c r="T1201" s="15"/>
      <c r="U1201" s="16"/>
      <c r="V1201" s="16"/>
      <c r="W1201" s="16"/>
      <c r="X1201" s="16"/>
      <c r="Y1201" s="16"/>
      <c r="Z1201" s="16"/>
    </row>
    <row r="1202" spans="19:26" ht="12.75">
      <c r="S1202" s="15"/>
      <c r="T1202" s="15"/>
      <c r="U1202" s="16"/>
      <c r="V1202" s="16"/>
      <c r="W1202" s="16"/>
      <c r="X1202" s="16"/>
      <c r="Y1202" s="16"/>
      <c r="Z1202" s="16"/>
    </row>
    <row r="1203" spans="19:26" ht="12.75">
      <c r="S1203" s="15"/>
      <c r="T1203" s="15"/>
      <c r="U1203" s="16"/>
      <c r="V1203" s="16"/>
      <c r="W1203" s="16"/>
      <c r="X1203" s="16"/>
      <c r="Y1203" s="16"/>
      <c r="Z1203" s="16"/>
    </row>
    <row r="1204" spans="19:26" ht="12.75">
      <c r="S1204" s="15"/>
      <c r="T1204" s="15"/>
      <c r="U1204" s="16"/>
      <c r="V1204" s="16"/>
      <c r="W1204" s="16"/>
      <c r="X1204" s="16"/>
      <c r="Y1204" s="16"/>
      <c r="Z1204" s="16"/>
    </row>
    <row r="1205" spans="19:26" ht="12.75">
      <c r="S1205" s="15"/>
      <c r="T1205" s="15"/>
      <c r="U1205" s="16"/>
      <c r="V1205" s="16"/>
      <c r="W1205" s="16"/>
      <c r="X1205" s="16"/>
      <c r="Y1205" s="16"/>
      <c r="Z1205" s="16"/>
    </row>
    <row r="1206" spans="19:26" ht="12.75">
      <c r="S1206" s="15"/>
      <c r="T1206" s="15"/>
      <c r="U1206" s="16"/>
      <c r="V1206" s="16"/>
      <c r="W1206" s="16"/>
      <c r="X1206" s="16"/>
      <c r="Y1206" s="16"/>
      <c r="Z1206" s="16"/>
    </row>
    <row r="1207" spans="19:26" ht="12.75">
      <c r="S1207" s="15"/>
      <c r="T1207" s="15"/>
      <c r="U1207" s="16"/>
      <c r="V1207" s="16"/>
      <c r="W1207" s="16"/>
      <c r="X1207" s="16"/>
      <c r="Y1207" s="16"/>
      <c r="Z1207" s="16"/>
    </row>
    <row r="1208" spans="19:26" ht="12.75">
      <c r="S1208" s="15"/>
      <c r="T1208" s="15"/>
      <c r="U1208" s="16"/>
      <c r="V1208" s="16"/>
      <c r="W1208" s="16"/>
      <c r="X1208" s="16"/>
      <c r="Y1208" s="16"/>
      <c r="Z1208" s="16"/>
    </row>
    <row r="1209" spans="19:26" ht="12.75">
      <c r="S1209" s="15"/>
      <c r="T1209" s="15"/>
      <c r="U1209" s="16"/>
      <c r="V1209" s="16"/>
      <c r="W1209" s="16"/>
      <c r="X1209" s="16"/>
      <c r="Y1209" s="16"/>
      <c r="Z1209" s="16"/>
    </row>
    <row r="1210" spans="19:26" ht="12.75">
      <c r="S1210" s="15"/>
      <c r="T1210" s="15"/>
      <c r="U1210" s="16"/>
      <c r="V1210" s="16"/>
      <c r="W1210" s="16"/>
      <c r="X1210" s="16"/>
      <c r="Y1210" s="16"/>
      <c r="Z1210" s="16"/>
    </row>
    <row r="1211" spans="19:26" ht="12.75">
      <c r="S1211" s="15"/>
      <c r="T1211" s="15"/>
      <c r="U1211" s="16"/>
      <c r="V1211" s="16"/>
      <c r="W1211" s="16"/>
      <c r="X1211" s="16"/>
      <c r="Y1211" s="16"/>
      <c r="Z1211" s="16"/>
    </row>
    <row r="1212" spans="19:26" ht="12.75">
      <c r="S1212" s="15"/>
      <c r="T1212" s="15"/>
      <c r="U1212" s="16"/>
      <c r="V1212" s="16"/>
      <c r="W1212" s="16"/>
      <c r="X1212" s="16"/>
      <c r="Y1212" s="16"/>
      <c r="Z1212" s="16"/>
    </row>
    <row r="1213" spans="19:26" ht="12.75">
      <c r="S1213" s="15"/>
      <c r="T1213" s="15"/>
      <c r="U1213" s="16"/>
      <c r="V1213" s="16"/>
      <c r="W1213" s="16"/>
      <c r="X1213" s="16"/>
      <c r="Y1213" s="16"/>
      <c r="Z1213" s="16"/>
    </row>
    <row r="1214" spans="19:26" ht="12.75">
      <c r="S1214" s="15"/>
      <c r="T1214" s="15"/>
      <c r="U1214" s="16"/>
      <c r="V1214" s="16"/>
      <c r="W1214" s="16"/>
      <c r="X1214" s="16"/>
      <c r="Y1214" s="16"/>
      <c r="Z1214" s="16"/>
    </row>
    <row r="1215" spans="19:26" ht="12.75">
      <c r="S1215" s="15"/>
      <c r="T1215" s="15"/>
      <c r="U1215" s="16"/>
      <c r="V1215" s="16"/>
      <c r="W1215" s="16"/>
      <c r="X1215" s="16"/>
      <c r="Y1215" s="16"/>
      <c r="Z1215" s="16"/>
    </row>
    <row r="1216" spans="19:26" ht="12.75">
      <c r="S1216" s="15"/>
      <c r="T1216" s="15"/>
      <c r="U1216" s="16"/>
      <c r="V1216" s="16"/>
      <c r="W1216" s="16"/>
      <c r="X1216" s="16"/>
      <c r="Y1216" s="16"/>
      <c r="Z1216" s="16"/>
    </row>
    <row r="1217" spans="19:26" ht="12.75">
      <c r="S1217" s="15"/>
      <c r="T1217" s="15"/>
      <c r="U1217" s="16"/>
      <c r="V1217" s="16"/>
      <c r="W1217" s="16"/>
      <c r="X1217" s="16"/>
      <c r="Y1217" s="16"/>
      <c r="Z1217" s="16"/>
    </row>
    <row r="1218" spans="19:26" ht="12.75">
      <c r="S1218" s="15"/>
      <c r="T1218" s="15"/>
      <c r="U1218" s="16"/>
      <c r="V1218" s="16"/>
      <c r="W1218" s="16"/>
      <c r="X1218" s="16"/>
      <c r="Y1218" s="16"/>
      <c r="Z1218" s="16"/>
    </row>
    <row r="1219" spans="19:26" ht="12.75">
      <c r="S1219" s="15"/>
      <c r="T1219" s="15"/>
      <c r="U1219" s="16"/>
      <c r="V1219" s="16"/>
      <c r="W1219" s="16"/>
      <c r="X1219" s="16"/>
      <c r="Y1219" s="16"/>
      <c r="Z1219" s="16"/>
    </row>
    <row r="1220" spans="19:26" ht="12.75">
      <c r="S1220" s="15"/>
      <c r="T1220" s="15"/>
      <c r="U1220" s="16"/>
      <c r="V1220" s="16"/>
      <c r="W1220" s="16"/>
      <c r="X1220" s="16"/>
      <c r="Y1220" s="16"/>
      <c r="Z1220" s="16"/>
    </row>
    <row r="1221" spans="19:26" ht="12.75">
      <c r="S1221" s="15"/>
      <c r="T1221" s="15"/>
      <c r="U1221" s="16"/>
      <c r="V1221" s="16"/>
      <c r="W1221" s="16"/>
      <c r="X1221" s="16"/>
      <c r="Y1221" s="16"/>
      <c r="Z1221" s="16"/>
    </row>
    <row r="1222" spans="19:26" ht="12.75">
      <c r="S1222" s="15"/>
      <c r="T1222" s="15"/>
      <c r="U1222" s="16"/>
      <c r="V1222" s="16"/>
      <c r="W1222" s="16"/>
      <c r="X1222" s="16"/>
      <c r="Y1222" s="16"/>
      <c r="Z1222" s="16"/>
    </row>
    <row r="1223" spans="19:26" ht="12.75">
      <c r="S1223" s="15"/>
      <c r="T1223" s="15"/>
      <c r="U1223" s="16"/>
      <c r="V1223" s="16"/>
      <c r="W1223" s="16"/>
      <c r="X1223" s="16"/>
      <c r="Y1223" s="16"/>
      <c r="Z1223" s="16"/>
    </row>
    <row r="1224" spans="19:26" ht="12.75">
      <c r="S1224" s="15"/>
      <c r="T1224" s="15"/>
      <c r="U1224" s="16"/>
      <c r="V1224" s="16"/>
      <c r="W1224" s="16"/>
      <c r="X1224" s="16"/>
      <c r="Y1224" s="16"/>
      <c r="Z1224" s="16"/>
    </row>
    <row r="1225" spans="19:26" ht="12.75">
      <c r="S1225" s="15"/>
      <c r="T1225" s="15"/>
      <c r="U1225" s="16"/>
      <c r="V1225" s="16"/>
      <c r="W1225" s="16"/>
      <c r="X1225" s="16"/>
      <c r="Y1225" s="16"/>
      <c r="Z1225" s="16"/>
    </row>
    <row r="1226" spans="19:26" ht="12.75">
      <c r="S1226" s="15"/>
      <c r="T1226" s="15"/>
      <c r="U1226" s="16"/>
      <c r="V1226" s="16"/>
      <c r="W1226" s="16"/>
      <c r="X1226" s="16"/>
      <c r="Y1226" s="16"/>
      <c r="Z1226" s="16"/>
    </row>
    <row r="1227" spans="19:26" ht="12.75">
      <c r="S1227" s="15"/>
      <c r="T1227" s="15"/>
      <c r="U1227" s="16"/>
      <c r="V1227" s="16"/>
      <c r="W1227" s="16"/>
      <c r="X1227" s="16"/>
      <c r="Y1227" s="16"/>
      <c r="Z1227" s="16"/>
    </row>
    <row r="1228" spans="19:26" ht="12.75">
      <c r="S1228" s="15"/>
      <c r="T1228" s="15"/>
      <c r="U1228" s="16"/>
      <c r="V1228" s="16"/>
      <c r="W1228" s="16"/>
      <c r="X1228" s="16"/>
      <c r="Y1228" s="16"/>
      <c r="Z1228" s="16"/>
    </row>
    <row r="1229" spans="19:26" ht="12.75">
      <c r="S1229" s="15"/>
      <c r="T1229" s="15"/>
      <c r="U1229" s="16"/>
      <c r="V1229" s="16"/>
      <c r="W1229" s="16"/>
      <c r="X1229" s="16"/>
      <c r="Y1229" s="16"/>
      <c r="Z1229" s="16"/>
    </row>
    <row r="1230" spans="19:26" ht="12.75">
      <c r="S1230" s="15"/>
      <c r="T1230" s="15"/>
      <c r="U1230" s="16"/>
      <c r="V1230" s="16"/>
      <c r="W1230" s="16"/>
      <c r="X1230" s="16"/>
      <c r="Y1230" s="16"/>
      <c r="Z1230" s="16"/>
    </row>
    <row r="1231" spans="19:26" ht="12.75">
      <c r="S1231" s="15"/>
      <c r="T1231" s="15"/>
      <c r="U1231" s="16"/>
      <c r="V1231" s="16"/>
      <c r="W1231" s="16"/>
      <c r="X1231" s="16"/>
      <c r="Y1231" s="16"/>
      <c r="Z1231" s="16"/>
    </row>
    <row r="1232" spans="19:26" ht="12.75">
      <c r="S1232" s="15"/>
      <c r="T1232" s="15"/>
      <c r="U1232" s="16"/>
      <c r="V1232" s="16"/>
      <c r="W1232" s="16"/>
      <c r="X1232" s="16"/>
      <c r="Y1232" s="16"/>
      <c r="Z1232" s="16"/>
    </row>
    <row r="1233" spans="19:26" ht="12.75">
      <c r="S1233" s="15"/>
      <c r="T1233" s="15"/>
      <c r="U1233" s="16"/>
      <c r="V1233" s="16"/>
      <c r="W1233" s="16"/>
      <c r="X1233" s="16"/>
      <c r="Y1233" s="16"/>
      <c r="Z1233" s="16"/>
    </row>
    <row r="1234" spans="19:26" ht="12.75">
      <c r="S1234" s="15"/>
      <c r="T1234" s="15"/>
      <c r="U1234" s="16"/>
      <c r="V1234" s="16"/>
      <c r="W1234" s="16"/>
      <c r="X1234" s="16"/>
      <c r="Y1234" s="16"/>
      <c r="Z1234" s="16"/>
    </row>
    <row r="1235" spans="19:26" ht="12.75">
      <c r="S1235" s="15"/>
      <c r="T1235" s="15"/>
      <c r="U1235" s="16"/>
      <c r="V1235" s="16"/>
      <c r="W1235" s="16"/>
      <c r="X1235" s="16"/>
      <c r="Y1235" s="16"/>
      <c r="Z1235" s="16"/>
    </row>
    <row r="1236" spans="19:26" ht="12.75">
      <c r="S1236" s="15"/>
      <c r="T1236" s="15"/>
      <c r="U1236" s="16"/>
      <c r="V1236" s="16"/>
      <c r="W1236" s="16"/>
      <c r="X1236" s="16"/>
      <c r="Y1236" s="16"/>
      <c r="Z1236" s="16"/>
    </row>
    <row r="1237" spans="19:26" ht="12.75">
      <c r="S1237" s="15"/>
      <c r="T1237" s="15"/>
      <c r="U1237" s="16"/>
      <c r="V1237" s="16"/>
      <c r="W1237" s="16"/>
      <c r="X1237" s="16"/>
      <c r="Y1237" s="16"/>
      <c r="Z1237" s="16"/>
    </row>
    <row r="1238" spans="19:26" ht="12.75">
      <c r="S1238" s="15"/>
      <c r="T1238" s="15"/>
      <c r="U1238" s="16"/>
      <c r="V1238" s="16"/>
      <c r="W1238" s="16"/>
      <c r="X1238" s="16"/>
      <c r="Y1238" s="16"/>
      <c r="Z1238" s="16"/>
    </row>
    <row r="1239" spans="19:26" ht="12.75">
      <c r="S1239" s="15"/>
      <c r="T1239" s="15"/>
      <c r="U1239" s="16"/>
      <c r="V1239" s="16"/>
      <c r="W1239" s="16"/>
      <c r="X1239" s="16"/>
      <c r="Y1239" s="16"/>
      <c r="Z1239" s="16"/>
    </row>
    <row r="1240" spans="19:26" ht="12.75">
      <c r="S1240" s="15"/>
      <c r="T1240" s="15"/>
      <c r="U1240" s="16"/>
      <c r="V1240" s="16"/>
      <c r="W1240" s="16"/>
      <c r="X1240" s="16"/>
      <c r="Y1240" s="16"/>
      <c r="Z1240" s="16"/>
    </row>
    <row r="1241" spans="19:26" ht="12.75">
      <c r="S1241" s="15"/>
      <c r="T1241" s="15"/>
      <c r="U1241" s="16"/>
      <c r="V1241" s="16"/>
      <c r="W1241" s="16"/>
      <c r="X1241" s="16"/>
      <c r="Y1241" s="16"/>
      <c r="Z1241" s="16"/>
    </row>
    <row r="1242" spans="19:26" ht="12.75">
      <c r="S1242" s="15"/>
      <c r="T1242" s="15"/>
      <c r="U1242" s="16"/>
      <c r="V1242" s="16"/>
      <c r="W1242" s="16"/>
      <c r="X1242" s="16"/>
      <c r="Y1242" s="16"/>
      <c r="Z1242" s="16"/>
    </row>
    <row r="1243" spans="19:26" ht="12.75">
      <c r="S1243" s="15"/>
      <c r="T1243" s="15"/>
      <c r="U1243" s="16"/>
      <c r="V1243" s="16"/>
      <c r="W1243" s="16"/>
      <c r="X1243" s="16"/>
      <c r="Y1243" s="16"/>
      <c r="Z1243" s="16"/>
    </row>
    <row r="1244" spans="19:26" ht="12.75">
      <c r="S1244" s="15"/>
      <c r="T1244" s="15"/>
      <c r="U1244" s="16"/>
      <c r="V1244" s="16"/>
      <c r="W1244" s="16"/>
      <c r="X1244" s="16"/>
      <c r="Y1244" s="16"/>
      <c r="Z1244" s="16"/>
    </row>
    <row r="1245" spans="19:26" ht="12.75">
      <c r="S1245" s="15"/>
      <c r="T1245" s="15"/>
      <c r="U1245" s="16"/>
      <c r="V1245" s="16"/>
      <c r="W1245" s="16"/>
      <c r="X1245" s="16"/>
      <c r="Y1245" s="16"/>
      <c r="Z1245" s="16"/>
    </row>
    <row r="1246" spans="19:26" ht="12.75">
      <c r="S1246" s="15"/>
      <c r="T1246" s="15"/>
      <c r="U1246" s="16"/>
      <c r="V1246" s="16"/>
      <c r="W1246" s="16"/>
      <c r="X1246" s="16"/>
      <c r="Y1246" s="16"/>
      <c r="Z1246" s="16"/>
    </row>
    <row r="1247" spans="19:26" ht="12.75">
      <c r="S1247" s="15"/>
      <c r="T1247" s="15"/>
      <c r="U1247" s="16"/>
      <c r="V1247" s="16"/>
      <c r="W1247" s="16"/>
      <c r="X1247" s="16"/>
      <c r="Y1247" s="16"/>
      <c r="Z1247" s="16"/>
    </row>
    <row r="1248" spans="19:26" ht="12.75">
      <c r="S1248" s="15"/>
      <c r="T1248" s="15"/>
      <c r="U1248" s="16"/>
      <c r="V1248" s="16"/>
      <c r="W1248" s="16"/>
      <c r="X1248" s="16"/>
      <c r="Y1248" s="16"/>
      <c r="Z1248" s="16"/>
    </row>
    <row r="1249" spans="19:26" ht="12.75">
      <c r="S1249" s="15"/>
      <c r="T1249" s="15"/>
      <c r="U1249" s="16"/>
      <c r="V1249" s="16"/>
      <c r="W1249" s="16"/>
      <c r="X1249" s="16"/>
      <c r="Y1249" s="16"/>
      <c r="Z1249" s="16"/>
    </row>
    <row r="1250" spans="19:26" ht="12.75">
      <c r="S1250" s="15"/>
      <c r="T1250" s="15"/>
      <c r="U1250" s="16"/>
      <c r="V1250" s="16"/>
      <c r="W1250" s="16"/>
      <c r="X1250" s="16"/>
      <c r="Y1250" s="16"/>
      <c r="Z1250" s="16"/>
    </row>
    <row r="1251" spans="19:26" ht="12.75">
      <c r="S1251" s="15"/>
      <c r="T1251" s="15"/>
      <c r="U1251" s="16"/>
      <c r="V1251" s="16"/>
      <c r="W1251" s="16"/>
      <c r="X1251" s="16"/>
      <c r="Y1251" s="16"/>
      <c r="Z1251" s="16"/>
    </row>
    <row r="1252" spans="19:26" ht="12.75">
      <c r="S1252" s="15"/>
      <c r="T1252" s="15"/>
      <c r="U1252" s="16"/>
      <c r="V1252" s="16"/>
      <c r="W1252" s="16"/>
      <c r="X1252" s="16"/>
      <c r="Y1252" s="16"/>
      <c r="Z1252" s="16"/>
    </row>
    <row r="1253" spans="19:26" ht="12.75">
      <c r="S1253" s="15"/>
      <c r="T1253" s="15"/>
      <c r="U1253" s="16"/>
      <c r="V1253" s="16"/>
      <c r="W1253" s="16"/>
      <c r="X1253" s="16"/>
      <c r="Y1253" s="16"/>
      <c r="Z1253" s="16"/>
    </row>
    <row r="1254" spans="19:26" ht="12.75">
      <c r="S1254" s="15"/>
      <c r="T1254" s="15"/>
      <c r="U1254" s="16"/>
      <c r="V1254" s="16"/>
      <c r="W1254" s="16"/>
      <c r="X1254" s="16"/>
      <c r="Y1254" s="16"/>
      <c r="Z1254" s="16"/>
    </row>
    <row r="1255" spans="19:26" ht="12.75">
      <c r="S1255" s="15"/>
      <c r="T1255" s="15"/>
      <c r="U1255" s="16"/>
      <c r="V1255" s="16"/>
      <c r="W1255" s="16"/>
      <c r="X1255" s="16"/>
      <c r="Y1255" s="16"/>
      <c r="Z1255" s="16"/>
    </row>
    <row r="1256" spans="19:26" ht="12.75">
      <c r="S1256" s="15"/>
      <c r="T1256" s="15"/>
      <c r="U1256" s="16"/>
      <c r="V1256" s="16"/>
      <c r="W1256" s="16"/>
      <c r="X1256" s="16"/>
      <c r="Y1256" s="16"/>
      <c r="Z1256" s="16"/>
    </row>
    <row r="1257" spans="19:26" ht="12.75">
      <c r="S1257" s="15"/>
      <c r="T1257" s="15"/>
      <c r="U1257" s="16"/>
      <c r="V1257" s="16"/>
      <c r="W1257" s="16"/>
      <c r="X1257" s="16"/>
      <c r="Y1257" s="16"/>
      <c r="Z1257" s="16"/>
    </row>
    <row r="1258" spans="19:26" ht="12.75">
      <c r="S1258" s="15"/>
      <c r="T1258" s="15"/>
      <c r="U1258" s="16"/>
      <c r="V1258" s="16"/>
      <c r="W1258" s="16"/>
      <c r="X1258" s="16"/>
      <c r="Y1258" s="16"/>
      <c r="Z1258" s="16"/>
    </row>
    <row r="1259" spans="19:26" ht="12.75">
      <c r="S1259" s="15"/>
      <c r="T1259" s="15"/>
      <c r="U1259" s="16"/>
      <c r="V1259" s="16"/>
      <c r="W1259" s="16"/>
      <c r="X1259" s="16"/>
      <c r="Y1259" s="16"/>
      <c r="Z1259" s="16"/>
    </row>
    <row r="1260" spans="19:26" ht="12.75">
      <c r="S1260" s="15"/>
      <c r="T1260" s="15"/>
      <c r="U1260" s="16"/>
      <c r="V1260" s="16"/>
      <c r="W1260" s="16"/>
      <c r="X1260" s="16"/>
      <c r="Y1260" s="16"/>
      <c r="Z1260" s="16"/>
    </row>
    <row r="1261" spans="19:26" ht="12.75">
      <c r="S1261" s="15"/>
      <c r="T1261" s="15"/>
      <c r="U1261" s="16"/>
      <c r="V1261" s="16"/>
      <c r="W1261" s="16"/>
      <c r="X1261" s="16"/>
      <c r="Y1261" s="16"/>
      <c r="Z1261" s="16"/>
    </row>
    <row r="1262" spans="19:26" ht="12.75">
      <c r="S1262" s="15"/>
      <c r="T1262" s="15"/>
      <c r="U1262" s="16"/>
      <c r="V1262" s="16"/>
      <c r="W1262" s="16"/>
      <c r="X1262" s="16"/>
      <c r="Y1262" s="16"/>
      <c r="Z1262" s="16"/>
    </row>
    <row r="1263" spans="19:26" ht="12.75">
      <c r="S1263" s="15"/>
      <c r="T1263" s="15"/>
      <c r="U1263" s="16"/>
      <c r="V1263" s="16"/>
      <c r="W1263" s="16"/>
      <c r="X1263" s="16"/>
      <c r="Y1263" s="16"/>
      <c r="Z1263" s="16"/>
    </row>
    <row r="1264" spans="19:26" ht="12.75">
      <c r="S1264" s="15"/>
      <c r="T1264" s="15"/>
      <c r="U1264" s="16"/>
      <c r="V1264" s="16"/>
      <c r="W1264" s="16"/>
      <c r="X1264" s="16"/>
      <c r="Y1264" s="16"/>
      <c r="Z1264" s="16"/>
    </row>
    <row r="1265" spans="19:26" ht="12.75">
      <c r="S1265" s="15"/>
      <c r="T1265" s="15"/>
      <c r="U1265" s="16"/>
      <c r="V1265" s="16"/>
      <c r="W1265" s="16"/>
      <c r="X1265" s="16"/>
      <c r="Y1265" s="16"/>
      <c r="Z1265" s="16"/>
    </row>
    <row r="1266" spans="19:26" ht="12.75">
      <c r="S1266" s="15"/>
      <c r="T1266" s="15"/>
      <c r="U1266" s="16"/>
      <c r="V1266" s="16"/>
      <c r="W1266" s="16"/>
      <c r="X1266" s="16"/>
      <c r="Y1266" s="16"/>
      <c r="Z1266" s="16"/>
    </row>
    <row r="1267" spans="19:26" ht="12.75">
      <c r="S1267" s="15"/>
      <c r="T1267" s="15"/>
      <c r="U1267" s="16"/>
      <c r="V1267" s="16"/>
      <c r="W1267" s="16"/>
      <c r="X1267" s="16"/>
      <c r="Y1267" s="16"/>
      <c r="Z1267" s="16"/>
    </row>
    <row r="1268" spans="19:26" ht="12.75">
      <c r="S1268" s="15"/>
      <c r="T1268" s="15"/>
      <c r="U1268" s="16"/>
      <c r="V1268" s="16"/>
      <c r="W1268" s="16"/>
      <c r="X1268" s="16"/>
      <c r="Y1268" s="16"/>
      <c r="Z1268" s="16"/>
    </row>
    <row r="1269" spans="19:26" ht="12.75">
      <c r="S1269" s="15"/>
      <c r="T1269" s="15"/>
      <c r="U1269" s="16"/>
      <c r="V1269" s="16"/>
      <c r="W1269" s="16"/>
      <c r="X1269" s="16"/>
      <c r="Y1269" s="16"/>
      <c r="Z1269" s="16"/>
    </row>
    <row r="1270" spans="19:26" ht="12.75">
      <c r="S1270" s="15"/>
      <c r="T1270" s="15"/>
      <c r="U1270" s="16"/>
      <c r="V1270" s="16"/>
      <c r="W1270" s="16"/>
      <c r="X1270" s="16"/>
      <c r="Y1270" s="16"/>
      <c r="Z1270" s="16"/>
    </row>
    <row r="1271" spans="19:26" ht="12.75">
      <c r="S1271" s="15"/>
      <c r="T1271" s="15"/>
      <c r="U1271" s="16"/>
      <c r="V1271" s="16"/>
      <c r="W1271" s="16"/>
      <c r="X1271" s="16"/>
      <c r="Y1271" s="16"/>
      <c r="Z1271" s="16"/>
    </row>
    <row r="1272" spans="19:26" ht="12.75">
      <c r="S1272" s="15"/>
      <c r="T1272" s="15"/>
      <c r="U1272" s="16"/>
      <c r="V1272" s="16"/>
      <c r="W1272" s="16"/>
      <c r="X1272" s="16"/>
      <c r="Y1272" s="16"/>
      <c r="Z1272" s="16"/>
    </row>
    <row r="1273" spans="19:26" ht="12.75">
      <c r="S1273" s="15"/>
      <c r="T1273" s="15"/>
      <c r="U1273" s="16"/>
      <c r="V1273" s="16"/>
      <c r="W1273" s="16"/>
      <c r="X1273" s="16"/>
      <c r="Y1273" s="16"/>
      <c r="Z1273" s="16"/>
    </row>
    <row r="1274" spans="19:26" ht="12.75">
      <c r="S1274" s="15"/>
      <c r="T1274" s="15"/>
      <c r="U1274" s="16"/>
      <c r="V1274" s="16"/>
      <c r="W1274" s="16"/>
      <c r="X1274" s="16"/>
      <c r="Y1274" s="16"/>
      <c r="Z1274" s="16"/>
    </row>
    <row r="1275" spans="19:26" ht="12.75">
      <c r="S1275" s="15"/>
      <c r="T1275" s="15"/>
      <c r="U1275" s="16"/>
      <c r="V1275" s="16"/>
      <c r="W1275" s="16"/>
      <c r="X1275" s="16"/>
      <c r="Y1275" s="16"/>
      <c r="Z1275" s="16"/>
    </row>
    <row r="1276" spans="19:26" ht="12.75">
      <c r="S1276" s="15"/>
      <c r="T1276" s="15"/>
      <c r="U1276" s="16"/>
      <c r="V1276" s="16"/>
      <c r="W1276" s="16"/>
      <c r="X1276" s="16"/>
      <c r="Y1276" s="16"/>
      <c r="Z1276" s="16"/>
    </row>
    <row r="1277" spans="19:26" ht="12.75">
      <c r="S1277" s="15"/>
      <c r="T1277" s="15"/>
      <c r="U1277" s="16"/>
      <c r="V1277" s="16"/>
      <c r="W1277" s="16"/>
      <c r="X1277" s="16"/>
      <c r="Y1277" s="16"/>
      <c r="Z1277" s="16"/>
    </row>
    <row r="1278" spans="19:26" ht="12.75">
      <c r="S1278" s="15"/>
      <c r="T1278" s="15"/>
      <c r="U1278" s="16"/>
      <c r="V1278" s="16"/>
      <c r="W1278" s="16"/>
      <c r="X1278" s="16"/>
      <c r="Y1278" s="16"/>
      <c r="Z1278" s="16"/>
    </row>
    <row r="1279" spans="19:26" ht="12.75">
      <c r="S1279" s="15"/>
      <c r="T1279" s="15"/>
      <c r="U1279" s="16"/>
      <c r="V1279" s="16"/>
      <c r="W1279" s="16"/>
      <c r="X1279" s="16"/>
      <c r="Y1279" s="16"/>
      <c r="Z1279" s="16"/>
    </row>
    <row r="1280" spans="19:26" ht="12.75">
      <c r="S1280" s="15"/>
      <c r="T1280" s="15"/>
      <c r="U1280" s="16"/>
      <c r="V1280" s="16"/>
      <c r="W1280" s="16"/>
      <c r="X1280" s="16"/>
      <c r="Y1280" s="16"/>
      <c r="Z1280" s="16"/>
    </row>
    <row r="1281" spans="19:26" ht="12.75">
      <c r="S1281" s="15"/>
      <c r="T1281" s="15"/>
      <c r="U1281" s="16"/>
      <c r="V1281" s="16"/>
      <c r="W1281" s="16"/>
      <c r="X1281" s="16"/>
      <c r="Y1281" s="16"/>
      <c r="Z1281" s="16"/>
    </row>
    <row r="1282" spans="19:26" ht="12.75">
      <c r="S1282" s="15"/>
      <c r="T1282" s="15"/>
      <c r="U1282" s="16"/>
      <c r="V1282" s="16"/>
      <c r="W1282" s="16"/>
      <c r="X1282" s="16"/>
      <c r="Y1282" s="16"/>
      <c r="Z1282" s="16"/>
    </row>
    <row r="1283" spans="19:26" ht="12.75">
      <c r="S1283" s="15"/>
      <c r="T1283" s="15"/>
      <c r="U1283" s="16"/>
      <c r="V1283" s="16"/>
      <c r="W1283" s="16"/>
      <c r="X1283" s="16"/>
      <c r="Y1283" s="16"/>
      <c r="Z1283" s="16"/>
    </row>
    <row r="1284" spans="19:26" ht="12.75">
      <c r="S1284" s="15"/>
      <c r="T1284" s="15"/>
      <c r="U1284" s="16"/>
      <c r="V1284" s="16"/>
      <c r="W1284" s="16"/>
      <c r="X1284" s="16"/>
      <c r="Y1284" s="16"/>
      <c r="Z1284" s="16"/>
    </row>
    <row r="1285" spans="19:26" ht="12.75">
      <c r="S1285" s="15"/>
      <c r="T1285" s="15"/>
      <c r="U1285" s="16"/>
      <c r="V1285" s="16"/>
      <c r="W1285" s="16"/>
      <c r="X1285" s="16"/>
      <c r="Y1285" s="16"/>
      <c r="Z1285" s="16"/>
    </row>
    <row r="1286" spans="19:26" ht="12.75">
      <c r="S1286" s="15"/>
      <c r="T1286" s="15"/>
      <c r="U1286" s="16"/>
      <c r="V1286" s="16"/>
      <c r="W1286" s="16"/>
      <c r="X1286" s="16"/>
      <c r="Y1286" s="16"/>
      <c r="Z1286" s="16"/>
    </row>
    <row r="1287" spans="19:26" ht="12.75">
      <c r="S1287" s="15"/>
      <c r="T1287" s="15"/>
      <c r="U1287" s="16"/>
      <c r="V1287" s="16"/>
      <c r="W1287" s="16"/>
      <c r="X1287" s="16"/>
      <c r="Y1287" s="16"/>
      <c r="Z1287" s="16"/>
    </row>
    <row r="1288" spans="19:26" ht="12.75">
      <c r="S1288" s="15"/>
      <c r="T1288" s="15"/>
      <c r="U1288" s="16"/>
      <c r="V1288" s="16"/>
      <c r="W1288" s="16"/>
      <c r="X1288" s="16"/>
      <c r="Y1288" s="16"/>
      <c r="Z1288" s="16"/>
    </row>
    <row r="1289" spans="19:26" ht="12.75">
      <c r="S1289" s="15"/>
      <c r="T1289" s="15"/>
      <c r="U1289" s="16"/>
      <c r="V1289" s="16"/>
      <c r="W1289" s="16"/>
      <c r="X1289" s="16"/>
      <c r="Y1289" s="16"/>
      <c r="Z1289" s="16"/>
    </row>
    <row r="1290" spans="19:26" ht="12.75">
      <c r="S1290" s="15"/>
      <c r="T1290" s="15"/>
      <c r="U1290" s="16"/>
      <c r="V1290" s="16"/>
      <c r="W1290" s="16"/>
      <c r="X1290" s="16"/>
      <c r="Y1290" s="16"/>
      <c r="Z1290" s="16"/>
    </row>
    <row r="1291" spans="19:26" ht="12.75">
      <c r="S1291" s="15"/>
      <c r="T1291" s="15"/>
      <c r="U1291" s="16"/>
      <c r="V1291" s="16"/>
      <c r="W1291" s="16"/>
      <c r="X1291" s="16"/>
      <c r="Y1291" s="16"/>
      <c r="Z1291" s="16"/>
    </row>
    <row r="1292" spans="19:26" ht="12.75">
      <c r="S1292" s="15"/>
      <c r="T1292" s="15"/>
      <c r="U1292" s="16"/>
      <c r="V1292" s="16"/>
      <c r="W1292" s="16"/>
      <c r="X1292" s="16"/>
      <c r="Y1292" s="16"/>
      <c r="Z1292" s="16"/>
    </row>
    <row r="1293" spans="19:26" ht="12.75">
      <c r="S1293" s="15"/>
      <c r="T1293" s="15"/>
      <c r="U1293" s="16"/>
      <c r="V1293" s="16"/>
      <c r="W1293" s="16"/>
      <c r="X1293" s="16"/>
      <c r="Y1293" s="16"/>
      <c r="Z1293" s="16"/>
    </row>
    <row r="1294" spans="19:26" ht="12.75">
      <c r="S1294" s="15"/>
      <c r="T1294" s="15"/>
      <c r="U1294" s="16"/>
      <c r="V1294" s="16"/>
      <c r="W1294" s="16"/>
      <c r="X1294" s="16"/>
      <c r="Y1294" s="16"/>
      <c r="Z1294" s="16"/>
    </row>
    <row r="1295" spans="19:26" ht="12.75">
      <c r="S1295" s="15"/>
      <c r="T1295" s="15"/>
      <c r="U1295" s="16"/>
      <c r="V1295" s="16"/>
      <c r="W1295" s="16"/>
      <c r="X1295" s="16"/>
      <c r="Y1295" s="16"/>
      <c r="Z1295" s="16"/>
    </row>
    <row r="1296" spans="19:26" ht="12.75">
      <c r="S1296" s="15"/>
      <c r="T1296" s="15"/>
      <c r="U1296" s="16"/>
      <c r="V1296" s="16"/>
      <c r="W1296" s="16"/>
      <c r="X1296" s="16"/>
      <c r="Y1296" s="16"/>
      <c r="Z1296" s="16"/>
    </row>
    <row r="1297" spans="19:26" ht="12.75">
      <c r="S1297" s="15"/>
      <c r="T1297" s="15"/>
      <c r="U1297" s="16"/>
      <c r="V1297" s="16"/>
      <c r="W1297" s="16"/>
      <c r="X1297" s="16"/>
      <c r="Y1297" s="16"/>
      <c r="Z1297" s="16"/>
    </row>
    <row r="1298" spans="19:26" ht="12.75">
      <c r="S1298" s="15"/>
      <c r="T1298" s="15"/>
      <c r="U1298" s="16"/>
      <c r="V1298" s="16"/>
      <c r="W1298" s="16"/>
      <c r="X1298" s="16"/>
      <c r="Y1298" s="16"/>
      <c r="Z1298" s="16"/>
    </row>
    <row r="1299" spans="19:26" ht="12.75">
      <c r="S1299" s="15"/>
      <c r="T1299" s="15"/>
      <c r="U1299" s="16"/>
      <c r="V1299" s="16"/>
      <c r="W1299" s="16"/>
      <c r="X1299" s="16"/>
      <c r="Y1299" s="16"/>
      <c r="Z1299" s="16"/>
    </row>
    <row r="1300" spans="19:26" ht="12.75">
      <c r="S1300" s="15"/>
      <c r="T1300" s="15"/>
      <c r="U1300" s="16"/>
      <c r="V1300" s="16"/>
      <c r="W1300" s="16"/>
      <c r="X1300" s="16"/>
      <c r="Y1300" s="16"/>
      <c r="Z1300" s="16"/>
    </row>
    <row r="1301" spans="19:26" ht="12.75">
      <c r="S1301" s="15"/>
      <c r="T1301" s="15"/>
      <c r="U1301" s="16"/>
      <c r="V1301" s="16"/>
      <c r="W1301" s="16"/>
      <c r="X1301" s="16"/>
      <c r="Y1301" s="16"/>
      <c r="Z1301" s="16"/>
    </row>
    <row r="1302" spans="19:26" ht="12.75">
      <c r="S1302" s="15"/>
      <c r="T1302" s="15"/>
      <c r="U1302" s="16"/>
      <c r="V1302" s="16"/>
      <c r="W1302" s="16"/>
      <c r="X1302" s="16"/>
      <c r="Y1302" s="16"/>
      <c r="Z1302" s="16"/>
    </row>
    <row r="1303" spans="19:26" ht="12.75">
      <c r="S1303" s="15"/>
      <c r="T1303" s="15"/>
      <c r="U1303" s="16"/>
      <c r="V1303" s="16"/>
      <c r="W1303" s="16"/>
      <c r="X1303" s="16"/>
      <c r="Y1303" s="16"/>
      <c r="Z1303" s="16"/>
    </row>
    <row r="1304" spans="19:26" ht="12.75">
      <c r="S1304" s="15"/>
      <c r="T1304" s="15"/>
      <c r="U1304" s="16"/>
      <c r="V1304" s="16"/>
      <c r="W1304" s="16"/>
      <c r="X1304" s="16"/>
      <c r="Y1304" s="16"/>
      <c r="Z1304" s="16"/>
    </row>
    <row r="1305" spans="19:26" ht="12.75">
      <c r="S1305" s="15"/>
      <c r="T1305" s="15"/>
      <c r="U1305" s="16"/>
      <c r="V1305" s="16"/>
      <c r="W1305" s="16"/>
      <c r="X1305" s="16"/>
      <c r="Y1305" s="16"/>
      <c r="Z1305" s="16"/>
    </row>
    <row r="1306" spans="19:26" ht="12.75">
      <c r="S1306" s="15"/>
      <c r="T1306" s="15"/>
      <c r="U1306" s="16"/>
      <c r="V1306" s="16"/>
      <c r="W1306" s="16"/>
      <c r="X1306" s="16"/>
      <c r="Y1306" s="16"/>
      <c r="Z1306" s="16"/>
    </row>
    <row r="1307" spans="19:26" ht="12.75">
      <c r="S1307" s="15"/>
      <c r="T1307" s="15"/>
      <c r="U1307" s="16"/>
      <c r="V1307" s="16"/>
      <c r="W1307" s="16"/>
      <c r="X1307" s="16"/>
      <c r="Y1307" s="16"/>
      <c r="Z1307" s="16"/>
    </row>
    <row r="1308" spans="19:26" ht="12.75">
      <c r="S1308" s="15"/>
      <c r="T1308" s="15"/>
      <c r="U1308" s="16"/>
      <c r="V1308" s="16"/>
      <c r="W1308" s="16"/>
      <c r="X1308" s="16"/>
      <c r="Y1308" s="16"/>
      <c r="Z1308" s="16"/>
    </row>
    <row r="1309" spans="19:26" ht="12.75">
      <c r="S1309" s="15"/>
      <c r="T1309" s="15"/>
      <c r="U1309" s="16"/>
      <c r="V1309" s="16"/>
      <c r="W1309" s="16"/>
      <c r="X1309" s="16"/>
      <c r="Y1309" s="16"/>
      <c r="Z1309" s="16"/>
    </row>
    <row r="1310" spans="19:26" ht="12.75">
      <c r="S1310" s="15"/>
      <c r="T1310" s="15"/>
      <c r="U1310" s="16"/>
      <c r="V1310" s="16"/>
      <c r="W1310" s="16"/>
      <c r="X1310" s="16"/>
      <c r="Y1310" s="16"/>
      <c r="Z1310" s="16"/>
    </row>
    <row r="1311" spans="19:26" ht="12.75">
      <c r="S1311" s="15"/>
      <c r="T1311" s="15"/>
      <c r="U1311" s="16"/>
      <c r="V1311" s="16"/>
      <c r="W1311" s="16"/>
      <c r="X1311" s="16"/>
      <c r="Y1311" s="16"/>
      <c r="Z1311" s="16"/>
    </row>
    <row r="1312" spans="19:26" ht="12.75">
      <c r="S1312" s="15"/>
      <c r="T1312" s="15"/>
      <c r="U1312" s="16"/>
      <c r="V1312" s="16"/>
      <c r="W1312" s="16"/>
      <c r="X1312" s="16"/>
      <c r="Y1312" s="16"/>
      <c r="Z1312" s="16"/>
    </row>
    <row r="1313" spans="19:26" ht="12.75">
      <c r="S1313" s="15"/>
      <c r="T1313" s="15"/>
      <c r="U1313" s="16"/>
      <c r="V1313" s="16"/>
      <c r="W1313" s="16"/>
      <c r="X1313" s="16"/>
      <c r="Y1313" s="16"/>
      <c r="Z1313" s="16"/>
    </row>
    <row r="1314" spans="19:26" ht="12.75">
      <c r="S1314" s="15"/>
      <c r="T1314" s="15"/>
      <c r="U1314" s="16"/>
      <c r="V1314" s="16"/>
      <c r="W1314" s="16"/>
      <c r="X1314" s="16"/>
      <c r="Y1314" s="16"/>
      <c r="Z1314" s="16"/>
    </row>
    <row r="1315" spans="19:26" ht="12.75">
      <c r="S1315" s="15"/>
      <c r="T1315" s="15"/>
      <c r="U1315" s="16"/>
      <c r="V1315" s="16"/>
      <c r="W1315" s="16"/>
      <c r="X1315" s="16"/>
      <c r="Y1315" s="16"/>
      <c r="Z1315" s="16"/>
    </row>
    <row r="1316" spans="19:26" ht="12.75">
      <c r="S1316" s="15"/>
      <c r="T1316" s="15"/>
      <c r="U1316" s="16"/>
      <c r="V1316" s="16"/>
      <c r="W1316" s="16"/>
      <c r="X1316" s="16"/>
      <c r="Y1316" s="16"/>
      <c r="Z1316" s="16"/>
    </row>
    <row r="1317" spans="19:26" ht="12.75">
      <c r="S1317" s="15"/>
      <c r="T1317" s="15"/>
      <c r="U1317" s="16"/>
      <c r="V1317" s="16"/>
      <c r="W1317" s="16"/>
      <c r="X1317" s="16"/>
      <c r="Y1317" s="16"/>
      <c r="Z1317" s="16"/>
    </row>
    <row r="1318" spans="19:26" ht="12.75">
      <c r="S1318" s="15"/>
      <c r="T1318" s="15"/>
      <c r="U1318" s="16"/>
      <c r="V1318" s="16"/>
      <c r="W1318" s="16"/>
      <c r="X1318" s="16"/>
      <c r="Y1318" s="16"/>
      <c r="Z1318" s="16"/>
    </row>
    <row r="1319" spans="19:26" ht="12.75">
      <c r="S1319" s="15"/>
      <c r="T1319" s="15"/>
      <c r="U1319" s="16"/>
      <c r="V1319" s="16"/>
      <c r="W1319" s="16"/>
      <c r="X1319" s="16"/>
      <c r="Y1319" s="16"/>
      <c r="Z1319" s="16"/>
    </row>
    <row r="1320" spans="19:26" ht="12.75">
      <c r="S1320" s="15"/>
      <c r="T1320" s="15"/>
      <c r="U1320" s="16"/>
      <c r="V1320" s="16"/>
      <c r="W1320" s="16"/>
      <c r="X1320" s="16"/>
      <c r="Y1320" s="16"/>
      <c r="Z1320" s="16"/>
    </row>
    <row r="1321" spans="19:26" ht="12.75">
      <c r="S1321" s="15"/>
      <c r="T1321" s="15"/>
      <c r="U1321" s="16"/>
      <c r="V1321" s="16"/>
      <c r="W1321" s="16"/>
      <c r="X1321" s="16"/>
      <c r="Y1321" s="16"/>
      <c r="Z1321" s="16"/>
    </row>
    <row r="1322" spans="19:26" ht="12.75">
      <c r="S1322" s="15"/>
      <c r="T1322" s="15"/>
      <c r="U1322" s="16"/>
      <c r="V1322" s="16"/>
      <c r="W1322" s="16"/>
      <c r="X1322" s="16"/>
      <c r="Y1322" s="16"/>
      <c r="Z1322" s="16"/>
    </row>
    <row r="1323" spans="19:26" ht="12.75">
      <c r="S1323" s="15"/>
      <c r="T1323" s="15"/>
      <c r="U1323" s="16"/>
      <c r="V1323" s="16"/>
      <c r="W1323" s="16"/>
      <c r="X1323" s="16"/>
      <c r="Y1323" s="16"/>
      <c r="Z1323" s="16"/>
    </row>
    <row r="1324" spans="19:26" ht="12.75">
      <c r="S1324" s="15"/>
      <c r="T1324" s="15"/>
      <c r="U1324" s="16"/>
      <c r="V1324" s="16"/>
      <c r="W1324" s="16"/>
      <c r="X1324" s="16"/>
      <c r="Y1324" s="16"/>
      <c r="Z1324" s="16"/>
    </row>
    <row r="1325" spans="19:26" ht="12.75">
      <c r="S1325" s="15"/>
      <c r="T1325" s="15"/>
      <c r="U1325" s="16"/>
      <c r="V1325" s="16"/>
      <c r="W1325" s="16"/>
      <c r="X1325" s="16"/>
      <c r="Y1325" s="16"/>
      <c r="Z1325" s="16"/>
    </row>
    <row r="1326" spans="19:26" ht="12.75">
      <c r="S1326" s="15"/>
      <c r="T1326" s="15"/>
      <c r="U1326" s="16"/>
      <c r="V1326" s="16"/>
      <c r="W1326" s="16"/>
      <c r="X1326" s="16"/>
      <c r="Y1326" s="16"/>
      <c r="Z1326" s="16"/>
    </row>
    <row r="1327" spans="19:26" ht="12.75">
      <c r="S1327" s="15"/>
      <c r="T1327" s="15"/>
      <c r="U1327" s="16"/>
      <c r="V1327" s="16"/>
      <c r="W1327" s="16"/>
      <c r="X1327" s="16"/>
      <c r="Y1327" s="16"/>
      <c r="Z1327" s="16"/>
    </row>
    <row r="1328" spans="19:26" ht="12.75">
      <c r="S1328" s="15"/>
      <c r="T1328" s="15"/>
      <c r="U1328" s="16"/>
      <c r="V1328" s="16"/>
      <c r="W1328" s="16"/>
      <c r="X1328" s="16"/>
      <c r="Y1328" s="16"/>
      <c r="Z1328" s="16"/>
    </row>
    <row r="1329" spans="19:26" ht="12.75">
      <c r="S1329" s="15"/>
      <c r="T1329" s="15"/>
      <c r="U1329" s="16"/>
      <c r="V1329" s="16"/>
      <c r="W1329" s="16"/>
      <c r="X1329" s="16"/>
      <c r="Y1329" s="16"/>
      <c r="Z1329" s="16"/>
    </row>
    <row r="1330" spans="19:26" ht="12.75">
      <c r="S1330" s="15"/>
      <c r="T1330" s="15"/>
      <c r="U1330" s="16"/>
      <c r="V1330" s="16"/>
      <c r="W1330" s="16"/>
      <c r="X1330" s="16"/>
      <c r="Y1330" s="16"/>
      <c r="Z1330" s="16"/>
    </row>
    <row r="1331" spans="19:26" ht="12.75">
      <c r="S1331" s="15"/>
      <c r="T1331" s="15"/>
      <c r="U1331" s="16"/>
      <c r="V1331" s="16"/>
      <c r="W1331" s="16"/>
      <c r="X1331" s="16"/>
      <c r="Y1331" s="16"/>
      <c r="Z1331" s="16"/>
    </row>
    <row r="1332" spans="19:26" ht="12.75">
      <c r="S1332" s="15"/>
      <c r="T1332" s="15"/>
      <c r="U1332" s="16"/>
      <c r="V1332" s="16"/>
      <c r="W1332" s="16"/>
      <c r="X1332" s="16"/>
      <c r="Y1332" s="16"/>
      <c r="Z1332" s="16"/>
    </row>
    <row r="1333" spans="19:26" ht="12.75">
      <c r="S1333" s="15"/>
      <c r="T1333" s="15"/>
      <c r="U1333" s="16"/>
      <c r="V1333" s="16"/>
      <c r="W1333" s="16"/>
      <c r="X1333" s="16"/>
      <c r="Y1333" s="16"/>
      <c r="Z1333" s="16"/>
    </row>
    <row r="1334" spans="19:26" ht="12.75">
      <c r="S1334" s="15"/>
      <c r="T1334" s="15"/>
      <c r="U1334" s="16"/>
      <c r="V1334" s="16"/>
      <c r="W1334" s="16"/>
      <c r="X1334" s="16"/>
      <c r="Y1334" s="16"/>
      <c r="Z1334" s="16"/>
    </row>
    <row r="1335" spans="19:26" ht="12.75">
      <c r="S1335" s="15"/>
      <c r="T1335" s="15"/>
      <c r="U1335" s="16"/>
      <c r="V1335" s="16"/>
      <c r="W1335" s="16"/>
      <c r="X1335" s="16"/>
      <c r="Y1335" s="16"/>
      <c r="Z1335" s="16"/>
    </row>
    <row r="1336" spans="19:26" ht="12.75">
      <c r="S1336" s="15"/>
      <c r="T1336" s="15"/>
      <c r="U1336" s="16"/>
      <c r="V1336" s="16"/>
      <c r="W1336" s="16"/>
      <c r="X1336" s="16"/>
      <c r="Y1336" s="16"/>
      <c r="Z1336" s="16"/>
    </row>
    <row r="1337" spans="19:26" ht="12.75">
      <c r="S1337" s="15"/>
      <c r="T1337" s="15"/>
      <c r="U1337" s="16"/>
      <c r="V1337" s="16"/>
      <c r="W1337" s="16"/>
      <c r="X1337" s="16"/>
      <c r="Y1337" s="16"/>
      <c r="Z1337" s="16"/>
    </row>
    <row r="1338" spans="19:26" ht="12.75">
      <c r="S1338" s="15"/>
      <c r="T1338" s="15"/>
      <c r="U1338" s="16"/>
      <c r="V1338" s="16"/>
      <c r="W1338" s="16"/>
      <c r="X1338" s="16"/>
      <c r="Y1338" s="16"/>
      <c r="Z1338" s="16"/>
    </row>
    <row r="1339" spans="19:26" ht="12.75">
      <c r="S1339" s="15"/>
      <c r="T1339" s="15"/>
      <c r="U1339" s="16"/>
      <c r="V1339" s="16"/>
      <c r="W1339" s="16"/>
      <c r="X1339" s="16"/>
      <c r="Y1339" s="16"/>
      <c r="Z1339" s="16"/>
    </row>
    <row r="1340" spans="19:26" ht="12.75">
      <c r="S1340" s="15"/>
      <c r="T1340" s="15"/>
      <c r="U1340" s="16"/>
      <c r="V1340" s="16"/>
      <c r="W1340" s="16"/>
      <c r="X1340" s="16"/>
      <c r="Y1340" s="16"/>
      <c r="Z1340" s="16"/>
    </row>
    <row r="1341" spans="19:26" ht="12.75">
      <c r="S1341" s="15"/>
      <c r="T1341" s="15"/>
      <c r="U1341" s="16"/>
      <c r="V1341" s="16"/>
      <c r="W1341" s="16"/>
      <c r="X1341" s="16"/>
      <c r="Y1341" s="16"/>
      <c r="Z1341" s="16"/>
    </row>
    <row r="1342" spans="19:26" ht="12.75">
      <c r="S1342" s="15"/>
      <c r="T1342" s="15"/>
      <c r="U1342" s="16"/>
      <c r="V1342" s="16"/>
      <c r="W1342" s="16"/>
      <c r="X1342" s="16"/>
      <c r="Y1342" s="16"/>
      <c r="Z1342" s="16"/>
    </row>
    <row r="1343" spans="19:26" ht="12.75">
      <c r="S1343" s="15"/>
      <c r="T1343" s="15"/>
      <c r="U1343" s="16"/>
      <c r="V1343" s="16"/>
      <c r="W1343" s="16"/>
      <c r="X1343" s="16"/>
      <c r="Y1343" s="16"/>
      <c r="Z1343" s="16"/>
    </row>
    <row r="1344" spans="19:26" ht="12.75">
      <c r="S1344" s="15"/>
      <c r="T1344" s="15"/>
      <c r="U1344" s="16"/>
      <c r="V1344" s="16"/>
      <c r="W1344" s="16"/>
      <c r="X1344" s="16"/>
      <c r="Y1344" s="16"/>
      <c r="Z1344" s="16"/>
    </row>
    <row r="1345" spans="19:26" ht="12.75">
      <c r="S1345" s="15"/>
      <c r="T1345" s="15"/>
      <c r="U1345" s="16"/>
      <c r="V1345" s="16"/>
      <c r="W1345" s="16"/>
      <c r="X1345" s="16"/>
      <c r="Y1345" s="16"/>
      <c r="Z1345" s="16"/>
    </row>
    <row r="1346" spans="19:26" ht="12.75">
      <c r="S1346" s="15"/>
      <c r="T1346" s="15"/>
      <c r="U1346" s="16"/>
      <c r="V1346" s="16"/>
      <c r="W1346" s="16"/>
      <c r="X1346" s="16"/>
      <c r="Y1346" s="16"/>
      <c r="Z1346" s="16"/>
    </row>
    <row r="1347" spans="19:26" ht="12.75">
      <c r="S1347" s="15"/>
      <c r="T1347" s="15"/>
      <c r="U1347" s="16"/>
      <c r="V1347" s="16"/>
      <c r="W1347" s="16"/>
      <c r="X1347" s="16"/>
      <c r="Y1347" s="16"/>
      <c r="Z1347" s="16"/>
    </row>
    <row r="1348" spans="19:26" ht="12.75">
      <c r="S1348" s="15"/>
      <c r="T1348" s="15"/>
      <c r="U1348" s="16"/>
      <c r="V1348" s="16"/>
      <c r="W1348" s="16"/>
      <c r="X1348" s="16"/>
      <c r="Y1348" s="16"/>
      <c r="Z1348" s="16"/>
    </row>
    <row r="1349" spans="19:26" ht="12.75">
      <c r="S1349" s="15"/>
      <c r="T1349" s="15"/>
      <c r="U1349" s="16"/>
      <c r="V1349" s="16"/>
      <c r="W1349" s="16"/>
      <c r="X1349" s="16"/>
      <c r="Y1349" s="16"/>
      <c r="Z1349" s="16"/>
    </row>
    <row r="1350" spans="19:26" ht="12.75">
      <c r="S1350" s="15"/>
      <c r="T1350" s="15"/>
      <c r="U1350" s="16"/>
      <c r="V1350" s="16"/>
      <c r="W1350" s="16"/>
      <c r="X1350" s="16"/>
      <c r="Y1350" s="16"/>
      <c r="Z1350" s="16"/>
    </row>
    <row r="1351" spans="19:26" ht="12.75">
      <c r="S1351" s="15"/>
      <c r="T1351" s="15"/>
      <c r="U1351" s="16"/>
      <c r="V1351" s="16"/>
      <c r="W1351" s="16"/>
      <c r="X1351" s="16"/>
      <c r="Y1351" s="16"/>
      <c r="Z1351" s="16"/>
    </row>
    <row r="1352" spans="19:26" ht="12.75">
      <c r="S1352" s="15"/>
      <c r="T1352" s="15"/>
      <c r="U1352" s="16"/>
      <c r="V1352" s="16"/>
      <c r="W1352" s="16"/>
      <c r="X1352" s="16"/>
      <c r="Y1352" s="16"/>
      <c r="Z1352" s="16"/>
    </row>
    <row r="1353" spans="19:26" ht="12.75">
      <c r="S1353" s="15"/>
      <c r="T1353" s="15"/>
      <c r="U1353" s="16"/>
      <c r="V1353" s="16"/>
      <c r="W1353" s="16"/>
      <c r="X1353" s="16"/>
      <c r="Y1353" s="16"/>
      <c r="Z1353" s="16"/>
    </row>
    <row r="1354" spans="19:26" ht="12.75">
      <c r="S1354" s="15"/>
      <c r="T1354" s="15"/>
      <c r="U1354" s="16"/>
      <c r="V1354" s="16"/>
      <c r="W1354" s="16"/>
      <c r="X1354" s="16"/>
      <c r="Y1354" s="16"/>
      <c r="Z1354" s="16"/>
    </row>
    <row r="1355" spans="19:26" ht="12.75">
      <c r="S1355" s="15"/>
      <c r="T1355" s="15"/>
      <c r="U1355" s="16"/>
      <c r="V1355" s="16"/>
      <c r="W1355" s="16"/>
      <c r="X1355" s="16"/>
      <c r="Y1355" s="16"/>
      <c r="Z1355" s="16"/>
    </row>
    <row r="1356" spans="19:26" ht="12.75">
      <c r="S1356" s="15"/>
      <c r="T1356" s="15"/>
      <c r="U1356" s="16"/>
      <c r="V1356" s="16"/>
      <c r="W1356" s="16"/>
      <c r="X1356" s="16"/>
      <c r="Y1356" s="16"/>
      <c r="Z1356" s="16"/>
    </row>
    <row r="1357" spans="19:26" ht="12.75">
      <c r="S1357" s="15"/>
      <c r="T1357" s="15"/>
      <c r="U1357" s="16"/>
      <c r="V1357" s="16"/>
      <c r="W1357" s="16"/>
      <c r="X1357" s="16"/>
      <c r="Y1357" s="16"/>
      <c r="Z1357" s="16"/>
    </row>
    <row r="1358" spans="19:26" ht="12.75">
      <c r="S1358" s="15"/>
      <c r="T1358" s="15"/>
      <c r="U1358" s="16"/>
      <c r="V1358" s="16"/>
      <c r="W1358" s="16"/>
      <c r="X1358" s="16"/>
      <c r="Y1358" s="16"/>
      <c r="Z1358" s="16"/>
    </row>
    <row r="1359" spans="19:26" ht="12.75">
      <c r="S1359" s="15"/>
      <c r="T1359" s="15"/>
      <c r="U1359" s="16"/>
      <c r="V1359" s="16"/>
      <c r="W1359" s="16"/>
      <c r="X1359" s="16"/>
      <c r="Y1359" s="16"/>
      <c r="Z1359" s="16"/>
    </row>
    <row r="1360" spans="19:26" ht="12.75">
      <c r="S1360" s="15"/>
      <c r="T1360" s="15"/>
      <c r="U1360" s="16"/>
      <c r="V1360" s="16"/>
      <c r="W1360" s="16"/>
      <c r="X1360" s="16"/>
      <c r="Y1360" s="16"/>
      <c r="Z1360" s="16"/>
    </row>
    <row r="1361" spans="19:26" ht="12.75">
      <c r="S1361" s="15"/>
      <c r="T1361" s="15"/>
      <c r="U1361" s="16"/>
      <c r="V1361" s="16"/>
      <c r="W1361" s="16"/>
      <c r="X1361" s="16"/>
      <c r="Y1361" s="16"/>
      <c r="Z1361" s="16"/>
    </row>
    <row r="1362" spans="19:26" ht="12.75">
      <c r="S1362" s="15"/>
      <c r="T1362" s="15"/>
      <c r="U1362" s="16"/>
      <c r="V1362" s="16"/>
      <c r="W1362" s="16"/>
      <c r="X1362" s="16"/>
      <c r="Y1362" s="16"/>
      <c r="Z1362" s="16"/>
    </row>
    <row r="1363" spans="19:26" ht="12.75">
      <c r="S1363" s="15"/>
      <c r="T1363" s="15"/>
      <c r="U1363" s="16"/>
      <c r="V1363" s="16"/>
      <c r="W1363" s="16"/>
      <c r="X1363" s="16"/>
      <c r="Y1363" s="16"/>
      <c r="Z1363" s="16"/>
    </row>
    <row r="1364" spans="19:26" ht="12.75">
      <c r="S1364" s="15"/>
      <c r="T1364" s="15"/>
      <c r="U1364" s="16"/>
      <c r="V1364" s="16"/>
      <c r="W1364" s="16"/>
      <c r="X1364" s="16"/>
      <c r="Y1364" s="16"/>
      <c r="Z1364" s="16"/>
    </row>
    <row r="1365" spans="19:26" ht="12.75">
      <c r="S1365" s="15"/>
      <c r="T1365" s="15"/>
      <c r="U1365" s="16"/>
      <c r="V1365" s="16"/>
      <c r="W1365" s="16"/>
      <c r="X1365" s="16"/>
      <c r="Y1365" s="16"/>
      <c r="Z1365" s="16"/>
    </row>
    <row r="1366" spans="19:26" ht="12.75">
      <c r="S1366" s="15"/>
      <c r="T1366" s="15"/>
      <c r="U1366" s="16"/>
      <c r="V1366" s="16"/>
      <c r="W1366" s="16"/>
      <c r="X1366" s="16"/>
      <c r="Y1366" s="16"/>
      <c r="Z1366" s="16"/>
    </row>
    <row r="1367" spans="19:26" ht="12.75">
      <c r="S1367" s="15"/>
      <c r="T1367" s="15"/>
      <c r="U1367" s="16"/>
      <c r="V1367" s="16"/>
      <c r="W1367" s="16"/>
      <c r="X1367" s="16"/>
      <c r="Y1367" s="16"/>
      <c r="Z1367" s="16"/>
    </row>
    <row r="1368" spans="19:26" ht="12.75">
      <c r="S1368" s="15"/>
      <c r="T1368" s="15"/>
      <c r="U1368" s="16"/>
      <c r="V1368" s="16"/>
      <c r="W1368" s="16"/>
      <c r="X1368" s="16"/>
      <c r="Y1368" s="16"/>
      <c r="Z1368" s="16"/>
    </row>
    <row r="1369" spans="19:26" ht="12.75">
      <c r="S1369" s="15"/>
      <c r="T1369" s="15"/>
      <c r="U1369" s="16"/>
      <c r="V1369" s="16"/>
      <c r="W1369" s="16"/>
      <c r="X1369" s="16"/>
      <c r="Y1369" s="16"/>
      <c r="Z1369" s="16"/>
    </row>
    <row r="1370" spans="19:26" ht="12.75">
      <c r="S1370" s="15"/>
      <c r="T1370" s="15"/>
      <c r="U1370" s="16"/>
      <c r="V1370" s="16"/>
      <c r="W1370" s="16"/>
      <c r="X1370" s="16"/>
      <c r="Y1370" s="16"/>
      <c r="Z1370" s="16"/>
    </row>
    <row r="1371" spans="19:26" ht="12.75">
      <c r="S1371" s="15"/>
      <c r="T1371" s="15"/>
      <c r="U1371" s="16"/>
      <c r="V1371" s="16"/>
      <c r="W1371" s="16"/>
      <c r="X1371" s="16"/>
      <c r="Y1371" s="16"/>
      <c r="Z1371" s="16"/>
    </row>
    <row r="1372" spans="19:26" ht="12.75">
      <c r="S1372" s="15"/>
      <c r="T1372" s="15"/>
      <c r="U1372" s="16"/>
      <c r="V1372" s="16"/>
      <c r="W1372" s="16"/>
      <c r="X1372" s="16"/>
      <c r="Y1372" s="16"/>
      <c r="Z1372" s="16"/>
    </row>
    <row r="1373" spans="19:26" ht="12.75">
      <c r="S1373" s="15"/>
      <c r="T1373" s="15"/>
      <c r="U1373" s="16"/>
      <c r="V1373" s="16"/>
      <c r="W1373" s="16"/>
      <c r="X1373" s="16"/>
      <c r="Y1373" s="16"/>
      <c r="Z1373" s="16"/>
    </row>
    <row r="1374" spans="19:26" ht="12.75">
      <c r="S1374" s="15"/>
      <c r="T1374" s="15"/>
      <c r="U1374" s="16"/>
      <c r="V1374" s="16"/>
      <c r="W1374" s="16"/>
      <c r="X1374" s="16"/>
      <c r="Y1374" s="16"/>
      <c r="Z1374" s="16"/>
    </row>
    <row r="1375" spans="19:26" ht="12.75">
      <c r="S1375" s="15"/>
      <c r="T1375" s="15"/>
      <c r="U1375" s="16"/>
      <c r="V1375" s="16"/>
      <c r="W1375" s="16"/>
      <c r="X1375" s="16"/>
      <c r="Y1375" s="16"/>
      <c r="Z1375" s="16"/>
    </row>
    <row r="1376" spans="19:26" ht="12.75">
      <c r="S1376" s="15"/>
      <c r="T1376" s="15"/>
      <c r="U1376" s="16"/>
      <c r="V1376" s="16"/>
      <c r="W1376" s="16"/>
      <c r="X1376" s="16"/>
      <c r="Y1376" s="16"/>
      <c r="Z1376" s="16"/>
    </row>
    <row r="1377" spans="19:26" ht="12.75">
      <c r="S1377" s="15"/>
      <c r="T1377" s="15"/>
      <c r="U1377" s="16"/>
      <c r="V1377" s="16"/>
      <c r="W1377" s="16"/>
      <c r="X1377" s="16"/>
      <c r="Y1377" s="16"/>
      <c r="Z1377" s="16"/>
    </row>
    <row r="1378" spans="19:26" ht="12.75">
      <c r="S1378" s="15"/>
      <c r="T1378" s="15"/>
      <c r="U1378" s="16"/>
      <c r="V1378" s="16"/>
      <c r="W1378" s="16"/>
      <c r="X1378" s="16"/>
      <c r="Y1378" s="16"/>
      <c r="Z1378" s="16"/>
    </row>
    <row r="1379" spans="19:26" ht="12.75">
      <c r="S1379" s="15"/>
      <c r="T1379" s="15"/>
      <c r="U1379" s="16"/>
      <c r="V1379" s="16"/>
      <c r="W1379" s="16"/>
      <c r="X1379" s="16"/>
      <c r="Y1379" s="16"/>
      <c r="Z1379" s="16"/>
    </row>
    <row r="1380" spans="19:26" ht="12.75">
      <c r="S1380" s="15"/>
      <c r="T1380" s="15"/>
      <c r="U1380" s="16"/>
      <c r="V1380" s="16"/>
      <c r="W1380" s="16"/>
      <c r="X1380" s="16"/>
      <c r="Y1380" s="16"/>
      <c r="Z1380" s="16"/>
    </row>
    <row r="1381" spans="19:26" ht="12.75">
      <c r="S1381" s="15"/>
      <c r="T1381" s="15"/>
      <c r="U1381" s="16"/>
      <c r="V1381" s="16"/>
      <c r="W1381" s="16"/>
      <c r="X1381" s="16"/>
      <c r="Y1381" s="16"/>
      <c r="Z1381" s="16"/>
    </row>
    <row r="1382" spans="19:26" ht="12.75">
      <c r="S1382" s="15"/>
      <c r="T1382" s="15"/>
      <c r="U1382" s="16"/>
      <c r="V1382" s="16"/>
      <c r="W1382" s="16"/>
      <c r="X1382" s="16"/>
      <c r="Y1382" s="16"/>
      <c r="Z1382" s="16"/>
    </row>
    <row r="1383" spans="19:26" ht="12.75">
      <c r="S1383" s="15"/>
      <c r="T1383" s="15"/>
      <c r="U1383" s="16"/>
      <c r="V1383" s="16"/>
      <c r="W1383" s="16"/>
      <c r="X1383" s="16"/>
      <c r="Y1383" s="16"/>
      <c r="Z1383" s="16"/>
    </row>
    <row r="1384" spans="19:26" ht="12.75">
      <c r="S1384" s="15"/>
      <c r="T1384" s="15"/>
      <c r="U1384" s="16"/>
      <c r="V1384" s="16"/>
      <c r="W1384" s="16"/>
      <c r="X1384" s="16"/>
      <c r="Y1384" s="16"/>
      <c r="Z1384" s="16"/>
    </row>
    <row r="1385" spans="19:26" ht="12.75">
      <c r="S1385" s="15"/>
      <c r="T1385" s="15"/>
      <c r="U1385" s="16"/>
      <c r="V1385" s="16"/>
      <c r="W1385" s="16"/>
      <c r="X1385" s="16"/>
      <c r="Y1385" s="16"/>
      <c r="Z1385" s="16"/>
    </row>
    <row r="1386" spans="19:26" ht="12.75">
      <c r="S1386" s="15"/>
      <c r="T1386" s="15"/>
      <c r="U1386" s="16"/>
      <c r="V1386" s="16"/>
      <c r="W1386" s="16"/>
      <c r="X1386" s="16"/>
      <c r="Y1386" s="16"/>
      <c r="Z1386" s="16"/>
    </row>
    <row r="1387" spans="19:26" ht="12.75">
      <c r="S1387" s="15"/>
      <c r="T1387" s="15"/>
      <c r="U1387" s="16"/>
      <c r="V1387" s="16"/>
      <c r="W1387" s="16"/>
      <c r="X1387" s="16"/>
      <c r="Y1387" s="16"/>
      <c r="Z1387" s="16"/>
    </row>
    <row r="1388" spans="19:26" ht="12.75">
      <c r="S1388" s="15"/>
      <c r="T1388" s="15"/>
      <c r="U1388" s="16"/>
      <c r="V1388" s="16"/>
      <c r="W1388" s="16"/>
      <c r="X1388" s="16"/>
      <c r="Y1388" s="16"/>
      <c r="Z1388" s="16"/>
    </row>
    <row r="1389" spans="19:26" ht="12.75">
      <c r="S1389" s="15"/>
      <c r="T1389" s="15"/>
      <c r="U1389" s="16"/>
      <c r="V1389" s="16"/>
      <c r="W1389" s="16"/>
      <c r="X1389" s="16"/>
      <c r="Y1389" s="16"/>
      <c r="Z1389" s="16"/>
    </row>
    <row r="1390" spans="19:26" ht="12.75">
      <c r="S1390" s="15"/>
      <c r="T1390" s="15"/>
      <c r="U1390" s="16"/>
      <c r="V1390" s="16"/>
      <c r="W1390" s="16"/>
      <c r="X1390" s="16"/>
      <c r="Y1390" s="16"/>
      <c r="Z1390" s="16"/>
    </row>
    <row r="1391" spans="19:26" ht="12.75">
      <c r="S1391" s="15"/>
      <c r="T1391" s="15"/>
      <c r="U1391" s="16"/>
      <c r="V1391" s="16"/>
      <c r="W1391" s="16"/>
      <c r="X1391" s="16"/>
      <c r="Y1391" s="16"/>
      <c r="Z1391" s="16"/>
    </row>
    <row r="1392" spans="19:26" ht="12.75">
      <c r="S1392" s="15"/>
      <c r="T1392" s="15"/>
      <c r="U1392" s="16"/>
      <c r="V1392" s="16"/>
      <c r="W1392" s="16"/>
      <c r="X1392" s="16"/>
      <c r="Y1392" s="16"/>
      <c r="Z1392" s="16"/>
    </row>
    <row r="1393" spans="19:26" ht="12.75">
      <c r="S1393" s="15"/>
      <c r="T1393" s="15"/>
      <c r="U1393" s="16"/>
      <c r="V1393" s="16"/>
      <c r="W1393" s="16"/>
      <c r="X1393" s="16"/>
      <c r="Y1393" s="16"/>
      <c r="Z1393" s="16"/>
    </row>
    <row r="1394" spans="19:26" ht="12.75">
      <c r="S1394" s="15"/>
      <c r="T1394" s="15"/>
      <c r="U1394" s="16"/>
      <c r="V1394" s="16"/>
      <c r="W1394" s="16"/>
      <c r="X1394" s="16"/>
      <c r="Y1394" s="16"/>
      <c r="Z1394" s="16"/>
    </row>
    <row r="1395" spans="19:26" ht="12.75">
      <c r="S1395" s="15"/>
      <c r="T1395" s="15"/>
      <c r="U1395" s="16"/>
      <c r="V1395" s="16"/>
      <c r="W1395" s="16"/>
      <c r="X1395" s="16"/>
      <c r="Y1395" s="16"/>
      <c r="Z1395" s="16"/>
    </row>
    <row r="1396" spans="19:26" ht="12.75">
      <c r="S1396" s="15"/>
      <c r="T1396" s="15"/>
      <c r="U1396" s="16"/>
      <c r="V1396" s="16"/>
      <c r="W1396" s="16"/>
      <c r="X1396" s="16"/>
      <c r="Y1396" s="16"/>
      <c r="Z1396" s="16"/>
    </row>
    <row r="1397" spans="19:26" ht="12.75">
      <c r="S1397" s="15"/>
      <c r="T1397" s="15"/>
      <c r="U1397" s="16"/>
      <c r="V1397" s="16"/>
      <c r="W1397" s="16"/>
      <c r="X1397" s="16"/>
      <c r="Y1397" s="16"/>
      <c r="Z1397" s="16"/>
    </row>
    <row r="1398" spans="19:26" ht="12.75">
      <c r="S1398" s="15"/>
      <c r="T1398" s="15"/>
      <c r="U1398" s="16"/>
      <c r="V1398" s="16"/>
      <c r="W1398" s="16"/>
      <c r="X1398" s="16"/>
      <c r="Y1398" s="16"/>
      <c r="Z1398" s="16"/>
    </row>
    <row r="1399" spans="19:26" ht="12.75">
      <c r="S1399" s="15"/>
      <c r="T1399" s="15"/>
      <c r="U1399" s="16"/>
      <c r="V1399" s="16"/>
      <c r="W1399" s="16"/>
      <c r="X1399" s="16"/>
      <c r="Y1399" s="16"/>
      <c r="Z1399" s="16"/>
    </row>
    <row r="1400" spans="19:26" ht="12.75">
      <c r="S1400" s="15"/>
      <c r="T1400" s="15"/>
      <c r="U1400" s="16"/>
      <c r="V1400" s="16"/>
      <c r="W1400" s="16"/>
      <c r="X1400" s="16"/>
      <c r="Y1400" s="16"/>
      <c r="Z1400" s="16"/>
    </row>
    <row r="1401" spans="19:26" ht="12.75">
      <c r="S1401" s="15"/>
      <c r="T1401" s="15"/>
      <c r="U1401" s="16"/>
      <c r="V1401" s="16"/>
      <c r="W1401" s="16"/>
      <c r="X1401" s="16"/>
      <c r="Y1401" s="16"/>
      <c r="Z1401" s="16"/>
    </row>
    <row r="1402" spans="19:26" ht="12.75">
      <c r="S1402" s="15"/>
      <c r="T1402" s="15"/>
      <c r="U1402" s="16"/>
      <c r="V1402" s="16"/>
      <c r="W1402" s="16"/>
      <c r="X1402" s="16"/>
      <c r="Y1402" s="16"/>
      <c r="Z1402" s="16"/>
    </row>
    <row r="1403" spans="19:26" ht="12.75">
      <c r="S1403" s="15"/>
      <c r="T1403" s="15"/>
      <c r="U1403" s="16"/>
      <c r="V1403" s="16"/>
      <c r="W1403" s="16"/>
      <c r="X1403" s="16"/>
      <c r="Y1403" s="16"/>
      <c r="Z1403" s="16"/>
    </row>
    <row r="1404" spans="19:26" ht="12.75">
      <c r="S1404" s="15"/>
      <c r="T1404" s="15"/>
      <c r="U1404" s="16"/>
      <c r="V1404" s="16"/>
      <c r="W1404" s="16"/>
      <c r="X1404" s="16"/>
      <c r="Y1404" s="16"/>
      <c r="Z1404" s="16"/>
    </row>
    <row r="1405" spans="19:26" ht="12.75">
      <c r="S1405" s="15"/>
      <c r="T1405" s="15"/>
      <c r="U1405" s="16"/>
      <c r="V1405" s="16"/>
      <c r="W1405" s="16"/>
      <c r="X1405" s="16"/>
      <c r="Y1405" s="16"/>
      <c r="Z1405" s="16"/>
    </row>
    <row r="1406" spans="19:26" ht="12.75">
      <c r="S1406" s="15"/>
      <c r="T1406" s="15"/>
      <c r="U1406" s="16"/>
      <c r="V1406" s="16"/>
      <c r="W1406" s="16"/>
      <c r="X1406" s="16"/>
      <c r="Y1406" s="16"/>
      <c r="Z1406" s="16"/>
    </row>
    <row r="1407" spans="19:26" ht="12.75">
      <c r="S1407" s="15"/>
      <c r="T1407" s="15"/>
      <c r="U1407" s="16"/>
      <c r="V1407" s="16"/>
      <c r="W1407" s="16"/>
      <c r="X1407" s="16"/>
      <c r="Y1407" s="16"/>
      <c r="Z1407" s="16"/>
    </row>
    <row r="1408" spans="19:26" ht="12.75">
      <c r="S1408" s="15"/>
      <c r="T1408" s="15"/>
      <c r="U1408" s="16"/>
      <c r="V1408" s="16"/>
      <c r="W1408" s="16"/>
      <c r="X1408" s="16"/>
      <c r="Y1408" s="16"/>
      <c r="Z1408" s="16"/>
    </row>
    <row r="1409" spans="19:26" ht="12.75">
      <c r="S1409" s="15"/>
      <c r="T1409" s="15"/>
      <c r="U1409" s="16"/>
      <c r="V1409" s="16"/>
      <c r="W1409" s="16"/>
      <c r="X1409" s="16"/>
      <c r="Y1409" s="16"/>
      <c r="Z1409" s="16"/>
    </row>
    <row r="1410" spans="19:26" ht="12.75">
      <c r="S1410" s="15"/>
      <c r="T1410" s="15"/>
      <c r="U1410" s="16"/>
      <c r="V1410" s="16"/>
      <c r="W1410" s="16"/>
      <c r="X1410" s="16"/>
      <c r="Y1410" s="16"/>
      <c r="Z1410" s="16"/>
    </row>
    <row r="1411" spans="19:26" ht="12.75">
      <c r="S1411" s="15"/>
      <c r="T1411" s="15"/>
      <c r="U1411" s="16"/>
      <c r="V1411" s="16"/>
      <c r="W1411" s="16"/>
      <c r="X1411" s="16"/>
      <c r="Y1411" s="16"/>
      <c r="Z1411" s="16"/>
    </row>
    <row r="1412" spans="19:26" ht="12.75">
      <c r="S1412" s="15"/>
      <c r="T1412" s="15"/>
      <c r="U1412" s="16"/>
      <c r="V1412" s="16"/>
      <c r="W1412" s="16"/>
      <c r="X1412" s="16"/>
      <c r="Y1412" s="16"/>
      <c r="Z1412" s="16"/>
    </row>
    <row r="1413" spans="19:26" ht="12.75">
      <c r="S1413" s="15"/>
      <c r="T1413" s="15"/>
      <c r="U1413" s="16"/>
      <c r="V1413" s="16"/>
      <c r="W1413" s="16"/>
      <c r="X1413" s="16"/>
      <c r="Y1413" s="16"/>
      <c r="Z1413" s="16"/>
    </row>
    <row r="1414" spans="19:26" ht="12.75">
      <c r="S1414" s="15"/>
      <c r="T1414" s="15"/>
      <c r="U1414" s="16"/>
      <c r="V1414" s="16"/>
      <c r="W1414" s="16"/>
      <c r="X1414" s="16"/>
      <c r="Y1414" s="16"/>
      <c r="Z1414" s="16"/>
    </row>
    <row r="1415" spans="19:26" ht="12.75">
      <c r="S1415" s="15"/>
      <c r="T1415" s="15"/>
      <c r="U1415" s="16"/>
      <c r="V1415" s="16"/>
      <c r="W1415" s="16"/>
      <c r="X1415" s="16"/>
      <c r="Y1415" s="16"/>
      <c r="Z1415" s="16"/>
    </row>
    <row r="1416" spans="19:26" ht="12.75">
      <c r="S1416" s="15"/>
      <c r="T1416" s="15"/>
      <c r="U1416" s="16"/>
      <c r="V1416" s="16"/>
      <c r="W1416" s="16"/>
      <c r="X1416" s="16"/>
      <c r="Y1416" s="16"/>
      <c r="Z1416" s="16"/>
    </row>
    <row r="1417" spans="19:26" ht="12.75">
      <c r="S1417" s="15"/>
      <c r="T1417" s="15"/>
      <c r="U1417" s="16"/>
      <c r="V1417" s="16"/>
      <c r="W1417" s="16"/>
      <c r="X1417" s="16"/>
      <c r="Y1417" s="16"/>
      <c r="Z1417" s="16"/>
    </row>
    <row r="1418" spans="19:26" ht="12.75">
      <c r="S1418" s="15"/>
      <c r="T1418" s="15"/>
      <c r="U1418" s="16"/>
      <c r="V1418" s="16"/>
      <c r="W1418" s="16"/>
      <c r="X1418" s="16"/>
      <c r="Y1418" s="16"/>
      <c r="Z1418" s="16"/>
    </row>
    <row r="1419" spans="19:26" ht="12.75">
      <c r="S1419" s="15"/>
      <c r="T1419" s="15"/>
      <c r="U1419" s="16"/>
      <c r="V1419" s="16"/>
      <c r="W1419" s="16"/>
      <c r="X1419" s="16"/>
      <c r="Y1419" s="16"/>
      <c r="Z1419" s="16"/>
    </row>
    <row r="1420" spans="19:26" ht="12.75">
      <c r="S1420" s="15"/>
      <c r="T1420" s="15"/>
      <c r="U1420" s="16"/>
      <c r="V1420" s="16"/>
      <c r="W1420" s="16"/>
      <c r="X1420" s="16"/>
      <c r="Y1420" s="16"/>
      <c r="Z1420" s="16"/>
    </row>
    <row r="1421" spans="19:26" ht="12.75">
      <c r="S1421" s="15"/>
      <c r="T1421" s="15"/>
      <c r="U1421" s="16"/>
      <c r="V1421" s="16"/>
      <c r="W1421" s="16"/>
      <c r="X1421" s="16"/>
      <c r="Y1421" s="16"/>
      <c r="Z1421" s="16"/>
    </row>
    <row r="1422" spans="19:26" ht="12.75">
      <c r="S1422" s="15"/>
      <c r="T1422" s="15"/>
      <c r="U1422" s="16"/>
      <c r="V1422" s="16"/>
      <c r="W1422" s="16"/>
      <c r="X1422" s="16"/>
      <c r="Y1422" s="16"/>
      <c r="Z1422" s="16"/>
    </row>
    <row r="1423" spans="19:26" ht="12.75">
      <c r="S1423" s="15"/>
      <c r="T1423" s="15"/>
      <c r="U1423" s="16"/>
      <c r="V1423" s="16"/>
      <c r="W1423" s="16"/>
      <c r="X1423" s="16"/>
      <c r="Y1423" s="16"/>
      <c r="Z1423" s="16"/>
    </row>
    <row r="1424" spans="19:26" ht="12.75">
      <c r="S1424" s="15"/>
      <c r="T1424" s="15"/>
      <c r="U1424" s="16"/>
      <c r="V1424" s="16"/>
      <c r="W1424" s="16"/>
      <c r="X1424" s="16"/>
      <c r="Y1424" s="16"/>
      <c r="Z1424" s="16"/>
    </row>
    <row r="1425" spans="19:26" ht="12.75">
      <c r="S1425" s="15"/>
      <c r="T1425" s="15"/>
      <c r="U1425" s="16"/>
      <c r="V1425" s="16"/>
      <c r="W1425" s="16"/>
      <c r="X1425" s="16"/>
      <c r="Y1425" s="16"/>
      <c r="Z1425" s="16"/>
    </row>
    <row r="1426" spans="19:26" ht="12.75">
      <c r="S1426" s="15"/>
      <c r="T1426" s="15"/>
      <c r="U1426" s="16"/>
      <c r="V1426" s="16"/>
      <c r="W1426" s="16"/>
      <c r="X1426" s="16"/>
      <c r="Y1426" s="16"/>
      <c r="Z1426" s="16"/>
    </row>
    <row r="1427" spans="19:26" ht="12.75">
      <c r="S1427" s="15"/>
      <c r="T1427" s="15"/>
      <c r="U1427" s="16"/>
      <c r="V1427" s="16"/>
      <c r="W1427" s="16"/>
      <c r="X1427" s="16"/>
      <c r="Y1427" s="16"/>
      <c r="Z1427" s="16"/>
    </row>
    <row r="1428" spans="19:26" ht="12.75">
      <c r="S1428" s="15"/>
      <c r="T1428" s="15"/>
      <c r="U1428" s="16"/>
      <c r="V1428" s="16"/>
      <c r="W1428" s="16"/>
      <c r="X1428" s="16"/>
      <c r="Y1428" s="16"/>
      <c r="Z1428" s="16"/>
    </row>
    <row r="1429" spans="19:26" ht="12.75">
      <c r="S1429" s="15"/>
      <c r="T1429" s="15"/>
      <c r="U1429" s="16"/>
      <c r="V1429" s="16"/>
      <c r="W1429" s="16"/>
      <c r="X1429" s="16"/>
      <c r="Y1429" s="16"/>
      <c r="Z1429" s="16"/>
    </row>
    <row r="1430" spans="19:26" ht="12.75">
      <c r="S1430" s="15"/>
      <c r="T1430" s="15"/>
      <c r="U1430" s="16"/>
      <c r="V1430" s="16"/>
      <c r="W1430" s="16"/>
      <c r="X1430" s="16"/>
      <c r="Y1430" s="16"/>
      <c r="Z1430" s="16"/>
    </row>
    <row r="1431" spans="19:26" ht="12.75">
      <c r="S1431" s="15"/>
      <c r="T1431" s="15"/>
      <c r="U1431" s="16"/>
      <c r="V1431" s="16"/>
      <c r="W1431" s="16"/>
      <c r="X1431" s="16"/>
      <c r="Y1431" s="16"/>
      <c r="Z1431" s="16"/>
    </row>
    <row r="1432" spans="19:26" ht="12.75">
      <c r="S1432" s="15"/>
      <c r="T1432" s="15"/>
      <c r="U1432" s="16"/>
      <c r="V1432" s="16"/>
      <c r="W1432" s="16"/>
      <c r="X1432" s="16"/>
      <c r="Y1432" s="16"/>
      <c r="Z1432" s="16"/>
    </row>
    <row r="1433" spans="19:26" ht="12.75">
      <c r="S1433" s="15"/>
      <c r="T1433" s="15"/>
      <c r="U1433" s="16"/>
      <c r="V1433" s="16"/>
      <c r="W1433" s="16"/>
      <c r="X1433" s="16"/>
      <c r="Y1433" s="16"/>
      <c r="Z1433" s="16"/>
    </row>
    <row r="1434" spans="19:26" ht="12.75">
      <c r="S1434" s="15"/>
      <c r="T1434" s="15"/>
      <c r="U1434" s="16"/>
      <c r="V1434" s="16"/>
      <c r="W1434" s="16"/>
      <c r="X1434" s="16"/>
      <c r="Y1434" s="16"/>
      <c r="Z1434" s="16"/>
    </row>
    <row r="1435" spans="19:26" ht="12.75">
      <c r="S1435" s="15"/>
      <c r="T1435" s="15"/>
      <c r="U1435" s="16"/>
      <c r="V1435" s="16"/>
      <c r="W1435" s="16"/>
      <c r="X1435" s="16"/>
      <c r="Y1435" s="16"/>
      <c r="Z1435" s="16"/>
    </row>
    <row r="1436" spans="19:26" ht="12.75">
      <c r="S1436" s="15"/>
      <c r="T1436" s="15"/>
      <c r="U1436" s="16"/>
      <c r="V1436" s="16"/>
      <c r="W1436" s="16"/>
      <c r="X1436" s="16"/>
      <c r="Y1436" s="16"/>
      <c r="Z1436" s="16"/>
    </row>
    <row r="1437" spans="19:26" ht="12.75">
      <c r="S1437" s="15"/>
      <c r="T1437" s="15"/>
      <c r="U1437" s="16"/>
      <c r="V1437" s="16"/>
      <c r="W1437" s="16"/>
      <c r="X1437" s="16"/>
      <c r="Y1437" s="16"/>
      <c r="Z1437" s="16"/>
    </row>
    <row r="1438" spans="19:26" ht="12.75">
      <c r="S1438" s="15"/>
      <c r="T1438" s="15"/>
      <c r="U1438" s="16"/>
      <c r="V1438" s="16"/>
      <c r="W1438" s="16"/>
      <c r="X1438" s="16"/>
      <c r="Y1438" s="16"/>
      <c r="Z1438" s="16"/>
    </row>
    <row r="1439" spans="19:26" ht="12.75">
      <c r="S1439" s="15"/>
      <c r="T1439" s="15"/>
      <c r="U1439" s="16"/>
      <c r="V1439" s="16"/>
      <c r="W1439" s="16"/>
      <c r="X1439" s="16"/>
      <c r="Y1439" s="16"/>
      <c r="Z1439" s="16"/>
    </row>
    <row r="1440" spans="19:26" ht="12.75">
      <c r="S1440" s="15"/>
      <c r="T1440" s="15"/>
      <c r="U1440" s="16"/>
      <c r="V1440" s="16"/>
      <c r="W1440" s="16"/>
      <c r="X1440" s="16"/>
      <c r="Y1440" s="16"/>
      <c r="Z1440" s="16"/>
    </row>
    <row r="1441" spans="19:26" ht="12.75">
      <c r="S1441" s="15"/>
      <c r="T1441" s="15"/>
      <c r="U1441" s="16"/>
      <c r="V1441" s="16"/>
      <c r="W1441" s="16"/>
      <c r="X1441" s="16"/>
      <c r="Y1441" s="16"/>
      <c r="Z1441" s="16"/>
    </row>
    <row r="1442" spans="19:26" ht="12.75">
      <c r="S1442" s="15"/>
      <c r="T1442" s="15"/>
      <c r="U1442" s="16"/>
      <c r="V1442" s="16"/>
      <c r="W1442" s="16"/>
      <c r="X1442" s="16"/>
      <c r="Y1442" s="16"/>
      <c r="Z1442" s="16"/>
    </row>
    <row r="1443" spans="19:26" ht="12.75">
      <c r="S1443" s="15"/>
      <c r="T1443" s="15"/>
      <c r="U1443" s="16"/>
      <c r="V1443" s="16"/>
      <c r="W1443" s="16"/>
      <c r="X1443" s="16"/>
      <c r="Y1443" s="16"/>
      <c r="Z1443" s="16"/>
    </row>
    <row r="1444" spans="19:26" ht="12.75">
      <c r="S1444" s="15"/>
      <c r="T1444" s="15"/>
      <c r="U1444" s="16"/>
      <c r="V1444" s="16"/>
      <c r="W1444" s="16"/>
      <c r="X1444" s="16"/>
      <c r="Y1444" s="16"/>
      <c r="Z1444" s="16"/>
    </row>
    <row r="1445" spans="19:26" ht="12.75">
      <c r="S1445" s="15"/>
      <c r="T1445" s="15"/>
      <c r="U1445" s="16"/>
      <c r="V1445" s="16"/>
      <c r="W1445" s="16"/>
      <c r="X1445" s="16"/>
      <c r="Y1445" s="16"/>
      <c r="Z1445" s="16"/>
    </row>
    <row r="1446" spans="19:26" ht="12.75">
      <c r="S1446" s="15"/>
      <c r="T1446" s="15"/>
      <c r="U1446" s="16"/>
      <c r="V1446" s="16"/>
      <c r="W1446" s="16"/>
      <c r="X1446" s="16"/>
      <c r="Y1446" s="16"/>
      <c r="Z1446" s="16"/>
    </row>
    <row r="1447" spans="19:26" ht="12.75">
      <c r="S1447" s="15"/>
      <c r="T1447" s="15"/>
      <c r="U1447" s="16"/>
      <c r="V1447" s="16"/>
      <c r="W1447" s="16"/>
      <c r="X1447" s="16"/>
      <c r="Y1447" s="16"/>
      <c r="Z1447" s="16"/>
    </row>
    <row r="1448" spans="19:26" ht="12.75">
      <c r="S1448" s="15"/>
      <c r="T1448" s="15"/>
      <c r="U1448" s="16"/>
      <c r="V1448" s="16"/>
      <c r="W1448" s="16"/>
      <c r="X1448" s="16"/>
      <c r="Y1448" s="16"/>
      <c r="Z1448" s="16"/>
    </row>
    <row r="1449" spans="19:26" ht="12.75">
      <c r="S1449" s="15"/>
      <c r="T1449" s="15"/>
      <c r="U1449" s="16"/>
      <c r="V1449" s="16"/>
      <c r="W1449" s="16"/>
      <c r="X1449" s="16"/>
      <c r="Y1449" s="16"/>
      <c r="Z1449" s="16"/>
    </row>
    <row r="1450" spans="19:26" ht="12.75">
      <c r="S1450" s="15"/>
      <c r="T1450" s="15"/>
      <c r="U1450" s="16"/>
      <c r="V1450" s="16"/>
      <c r="W1450" s="16"/>
      <c r="X1450" s="16"/>
      <c r="Y1450" s="16"/>
      <c r="Z1450" s="16"/>
    </row>
    <row r="1451" spans="19:26" ht="12.75">
      <c r="S1451" s="15"/>
      <c r="T1451" s="15"/>
      <c r="U1451" s="16"/>
      <c r="V1451" s="16"/>
      <c r="W1451" s="16"/>
      <c r="X1451" s="16"/>
      <c r="Y1451" s="16"/>
      <c r="Z1451" s="16"/>
    </row>
    <row r="1452" spans="19:26" ht="12.75">
      <c r="S1452" s="15"/>
      <c r="T1452" s="15"/>
      <c r="U1452" s="16"/>
      <c r="V1452" s="16"/>
      <c r="W1452" s="16"/>
      <c r="X1452" s="16"/>
      <c r="Y1452" s="16"/>
      <c r="Z1452" s="16"/>
    </row>
    <row r="1453" spans="19:26" ht="12.75">
      <c r="S1453" s="15"/>
      <c r="T1453" s="15"/>
      <c r="U1453" s="16"/>
      <c r="V1453" s="16"/>
      <c r="W1453" s="16"/>
      <c r="X1453" s="16"/>
      <c r="Y1453" s="16"/>
      <c r="Z1453" s="16"/>
    </row>
    <row r="1454" spans="19:26" ht="12.75">
      <c r="S1454" s="15"/>
      <c r="T1454" s="15"/>
      <c r="U1454" s="16"/>
      <c r="V1454" s="16"/>
      <c r="W1454" s="16"/>
      <c r="X1454" s="16"/>
      <c r="Y1454" s="16"/>
      <c r="Z1454" s="16"/>
    </row>
    <row r="1455" spans="19:26" ht="12.75">
      <c r="S1455" s="15"/>
      <c r="T1455" s="15"/>
      <c r="U1455" s="16"/>
      <c r="V1455" s="16"/>
      <c r="W1455" s="16"/>
      <c r="X1455" s="16"/>
      <c r="Y1455" s="16"/>
      <c r="Z1455" s="16"/>
    </row>
    <row r="1456" spans="19:26" ht="12.75">
      <c r="S1456" s="15"/>
      <c r="T1456" s="15"/>
      <c r="U1456" s="16"/>
      <c r="V1456" s="16"/>
      <c r="W1456" s="16"/>
      <c r="X1456" s="16"/>
      <c r="Y1456" s="16"/>
      <c r="Z1456" s="16"/>
    </row>
    <row r="1457" spans="19:26" ht="12.75">
      <c r="S1457" s="15"/>
      <c r="T1457" s="15"/>
      <c r="U1457" s="16"/>
      <c r="V1457" s="16"/>
      <c r="W1457" s="16"/>
      <c r="X1457" s="16"/>
      <c r="Y1457" s="16"/>
      <c r="Z1457" s="16"/>
    </row>
    <row r="1458" spans="19:26" ht="12.75">
      <c r="S1458" s="15"/>
      <c r="T1458" s="15"/>
      <c r="U1458" s="16"/>
      <c r="V1458" s="16"/>
      <c r="W1458" s="16"/>
      <c r="X1458" s="16"/>
      <c r="Y1458" s="16"/>
      <c r="Z1458" s="16"/>
    </row>
    <row r="1459" spans="19:26" ht="12.75">
      <c r="S1459" s="15"/>
      <c r="T1459" s="15"/>
      <c r="U1459" s="16"/>
      <c r="V1459" s="16"/>
      <c r="W1459" s="16"/>
      <c r="X1459" s="16"/>
      <c r="Y1459" s="16"/>
      <c r="Z1459" s="16"/>
    </row>
    <row r="1460" spans="19:26" ht="12.75">
      <c r="S1460" s="15"/>
      <c r="T1460" s="15"/>
      <c r="U1460" s="16"/>
      <c r="V1460" s="16"/>
      <c r="W1460" s="16"/>
      <c r="X1460" s="16"/>
      <c r="Y1460" s="16"/>
      <c r="Z1460" s="16"/>
    </row>
    <row r="1461" spans="19:26" ht="12.75">
      <c r="S1461" s="15"/>
      <c r="T1461" s="15"/>
      <c r="U1461" s="16"/>
      <c r="V1461" s="16"/>
      <c r="W1461" s="16"/>
      <c r="X1461" s="16"/>
      <c r="Y1461" s="16"/>
      <c r="Z1461" s="16"/>
    </row>
    <row r="1462" spans="19:26" ht="12.75">
      <c r="S1462" s="15"/>
      <c r="T1462" s="15"/>
      <c r="U1462" s="16"/>
      <c r="V1462" s="16"/>
      <c r="W1462" s="16"/>
      <c r="X1462" s="16"/>
      <c r="Y1462" s="16"/>
      <c r="Z1462" s="16"/>
    </row>
    <row r="1463" spans="19:26" ht="12.75">
      <c r="S1463" s="15"/>
      <c r="T1463" s="15"/>
      <c r="U1463" s="16"/>
      <c r="V1463" s="16"/>
      <c r="W1463" s="16"/>
      <c r="X1463" s="16"/>
      <c r="Y1463" s="16"/>
      <c r="Z1463" s="16"/>
    </row>
    <row r="1464" spans="19:26" ht="12.75">
      <c r="S1464" s="15"/>
      <c r="T1464" s="15"/>
      <c r="U1464" s="16"/>
      <c r="V1464" s="16"/>
      <c r="W1464" s="16"/>
      <c r="X1464" s="16"/>
      <c r="Y1464" s="16"/>
      <c r="Z1464" s="16"/>
    </row>
    <row r="1465" spans="19:26" ht="12.75">
      <c r="S1465" s="15"/>
      <c r="T1465" s="15"/>
      <c r="U1465" s="16"/>
      <c r="V1465" s="16"/>
      <c r="W1465" s="16"/>
      <c r="X1465" s="16"/>
      <c r="Y1465" s="16"/>
      <c r="Z1465" s="16"/>
    </row>
    <row r="1466" spans="19:26" ht="12.75">
      <c r="S1466" s="15"/>
      <c r="T1466" s="15"/>
      <c r="U1466" s="16"/>
      <c r="V1466" s="16"/>
      <c r="W1466" s="16"/>
      <c r="X1466" s="16"/>
      <c r="Y1466" s="16"/>
      <c r="Z1466" s="16"/>
    </row>
    <row r="1467" spans="19:26" ht="12.75">
      <c r="S1467" s="15"/>
      <c r="T1467" s="15"/>
      <c r="U1467" s="16"/>
      <c r="V1467" s="16"/>
      <c r="W1467" s="16"/>
      <c r="X1467" s="16"/>
      <c r="Y1467" s="16"/>
      <c r="Z1467" s="16"/>
    </row>
    <row r="1468" spans="19:26" ht="12.75">
      <c r="S1468" s="15"/>
      <c r="T1468" s="15"/>
      <c r="U1468" s="16"/>
      <c r="V1468" s="16"/>
      <c r="W1468" s="16"/>
      <c r="X1468" s="16"/>
      <c r="Y1468" s="16"/>
      <c r="Z1468" s="16"/>
    </row>
    <row r="1469" spans="19:26" ht="12.75">
      <c r="S1469" s="15"/>
      <c r="T1469" s="15"/>
      <c r="U1469" s="16"/>
      <c r="V1469" s="16"/>
      <c r="W1469" s="16"/>
      <c r="X1469" s="16"/>
      <c r="Y1469" s="16"/>
      <c r="Z1469" s="16"/>
    </row>
    <row r="1470" spans="19:26" ht="12.75">
      <c r="S1470" s="15"/>
      <c r="T1470" s="15"/>
      <c r="U1470" s="16"/>
      <c r="V1470" s="16"/>
      <c r="W1470" s="16"/>
      <c r="X1470" s="16"/>
      <c r="Y1470" s="16"/>
      <c r="Z1470" s="16"/>
    </row>
    <row r="1471" spans="19:26" ht="12.75">
      <c r="S1471" s="15"/>
      <c r="T1471" s="15"/>
      <c r="U1471" s="16"/>
      <c r="V1471" s="16"/>
      <c r="W1471" s="16"/>
      <c r="X1471" s="16"/>
      <c r="Y1471" s="16"/>
      <c r="Z1471" s="16"/>
    </row>
    <row r="1472" spans="19:26" ht="12.75">
      <c r="S1472" s="15"/>
      <c r="T1472" s="15"/>
      <c r="U1472" s="16"/>
      <c r="V1472" s="16"/>
      <c r="W1472" s="16"/>
      <c r="X1472" s="16"/>
      <c r="Y1472" s="16"/>
      <c r="Z1472" s="16"/>
    </row>
    <row r="1473" spans="19:26" ht="12.75">
      <c r="S1473" s="15"/>
      <c r="T1473" s="15"/>
      <c r="U1473" s="16"/>
      <c r="V1473" s="16"/>
      <c r="W1473" s="16"/>
      <c r="X1473" s="16"/>
      <c r="Y1473" s="16"/>
      <c r="Z1473" s="16"/>
    </row>
    <row r="1474" spans="19:26" ht="12.75">
      <c r="S1474" s="15"/>
      <c r="T1474" s="15"/>
      <c r="U1474" s="16"/>
      <c r="V1474" s="16"/>
      <c r="W1474" s="16"/>
      <c r="X1474" s="16"/>
      <c r="Y1474" s="16"/>
      <c r="Z1474" s="16"/>
    </row>
    <row r="1475" spans="19:26" ht="12.75">
      <c r="S1475" s="15"/>
      <c r="T1475" s="15"/>
      <c r="U1475" s="16"/>
      <c r="V1475" s="16"/>
      <c r="W1475" s="16"/>
      <c r="X1475" s="16"/>
      <c r="Y1475" s="16"/>
      <c r="Z1475" s="16"/>
    </row>
    <row r="1476" spans="19:26" ht="12.75">
      <c r="S1476" s="15"/>
      <c r="T1476" s="15"/>
      <c r="U1476" s="16"/>
      <c r="V1476" s="16"/>
      <c r="W1476" s="16"/>
      <c r="X1476" s="16"/>
      <c r="Y1476" s="16"/>
      <c r="Z1476" s="16"/>
    </row>
    <row r="1477" spans="19:26" ht="12.75">
      <c r="S1477" s="15"/>
      <c r="T1477" s="15"/>
      <c r="U1477" s="16"/>
      <c r="V1477" s="16"/>
      <c r="W1477" s="16"/>
      <c r="X1477" s="16"/>
      <c r="Y1477" s="16"/>
      <c r="Z1477" s="16"/>
    </row>
    <row r="1478" spans="19:26" ht="12.75">
      <c r="S1478" s="15"/>
      <c r="T1478" s="15"/>
      <c r="U1478" s="16"/>
      <c r="V1478" s="16"/>
      <c r="W1478" s="16"/>
      <c r="X1478" s="16"/>
      <c r="Y1478" s="16"/>
      <c r="Z1478" s="16"/>
    </row>
    <row r="1479" spans="19:26" ht="12.75">
      <c r="S1479" s="15"/>
      <c r="T1479" s="15"/>
      <c r="U1479" s="16"/>
      <c r="V1479" s="16"/>
      <c r="W1479" s="16"/>
      <c r="X1479" s="16"/>
      <c r="Y1479" s="16"/>
      <c r="Z1479" s="16"/>
    </row>
    <row r="1480" spans="19:26" ht="12.75">
      <c r="S1480" s="15"/>
      <c r="T1480" s="15"/>
      <c r="U1480" s="16"/>
      <c r="V1480" s="16"/>
      <c r="W1480" s="16"/>
      <c r="X1480" s="16"/>
      <c r="Y1480" s="16"/>
      <c r="Z1480" s="16"/>
    </row>
    <row r="1481" spans="19:26" ht="12.75">
      <c r="S1481" s="15"/>
      <c r="T1481" s="15"/>
      <c r="U1481" s="16"/>
      <c r="V1481" s="16"/>
      <c r="W1481" s="16"/>
      <c r="X1481" s="16"/>
      <c r="Y1481" s="16"/>
      <c r="Z1481" s="16"/>
    </row>
    <row r="1482" spans="19:26" ht="12.75">
      <c r="S1482" s="15"/>
      <c r="T1482" s="15"/>
      <c r="U1482" s="16"/>
      <c r="V1482" s="16"/>
      <c r="W1482" s="16"/>
      <c r="X1482" s="16"/>
      <c r="Y1482" s="16"/>
      <c r="Z1482" s="16"/>
    </row>
    <row r="1483" spans="19:26" ht="12.75">
      <c r="S1483" s="15"/>
      <c r="T1483" s="15"/>
      <c r="U1483" s="16"/>
      <c r="V1483" s="16"/>
      <c r="W1483" s="16"/>
      <c r="X1483" s="16"/>
      <c r="Y1483" s="16"/>
      <c r="Z1483" s="16"/>
    </row>
    <row r="1484" spans="19:26" ht="12.75">
      <c r="S1484" s="15"/>
      <c r="T1484" s="15"/>
      <c r="U1484" s="16"/>
      <c r="V1484" s="16"/>
      <c r="W1484" s="16"/>
      <c r="X1484" s="16"/>
      <c r="Y1484" s="16"/>
      <c r="Z1484" s="16"/>
    </row>
    <row r="1485" spans="19:26" ht="12.75">
      <c r="S1485" s="15"/>
      <c r="T1485" s="15"/>
      <c r="U1485" s="16"/>
      <c r="V1485" s="16"/>
      <c r="W1485" s="16"/>
      <c r="X1485" s="16"/>
      <c r="Y1485" s="16"/>
      <c r="Z1485" s="16"/>
    </row>
    <row r="1486" spans="19:26" ht="12.75">
      <c r="S1486" s="15"/>
      <c r="T1486" s="15"/>
      <c r="U1486" s="16"/>
      <c r="V1486" s="16"/>
      <c r="W1486" s="16"/>
      <c r="X1486" s="16"/>
      <c r="Y1486" s="16"/>
      <c r="Z1486" s="16"/>
    </row>
    <row r="1487" spans="19:26" ht="12.75">
      <c r="S1487" s="15"/>
      <c r="T1487" s="15"/>
      <c r="U1487" s="16"/>
      <c r="V1487" s="16"/>
      <c r="W1487" s="16"/>
      <c r="X1487" s="16"/>
      <c r="Y1487" s="16"/>
      <c r="Z1487" s="16"/>
    </row>
    <row r="1488" spans="19:26" ht="12.75">
      <c r="S1488" s="15"/>
      <c r="T1488" s="15"/>
      <c r="U1488" s="16"/>
      <c r="V1488" s="16"/>
      <c r="W1488" s="16"/>
      <c r="X1488" s="16"/>
      <c r="Y1488" s="16"/>
      <c r="Z1488" s="16"/>
    </row>
    <row r="1489" spans="19:26" ht="12.75">
      <c r="S1489" s="15"/>
      <c r="T1489" s="15"/>
      <c r="U1489" s="16"/>
      <c r="V1489" s="16"/>
      <c r="W1489" s="16"/>
      <c r="X1489" s="16"/>
      <c r="Y1489" s="16"/>
      <c r="Z1489" s="16"/>
    </row>
    <row r="1490" spans="19:26" ht="12.75">
      <c r="S1490" s="15"/>
      <c r="T1490" s="15"/>
      <c r="U1490" s="16"/>
      <c r="V1490" s="16"/>
      <c r="W1490" s="16"/>
      <c r="X1490" s="16"/>
      <c r="Y1490" s="16"/>
      <c r="Z1490" s="16"/>
    </row>
    <row r="1491" spans="19:26" ht="12.75">
      <c r="S1491" s="15"/>
      <c r="T1491" s="15"/>
      <c r="U1491" s="16"/>
      <c r="V1491" s="16"/>
      <c r="W1491" s="16"/>
      <c r="X1491" s="16"/>
      <c r="Y1491" s="16"/>
      <c r="Z1491" s="16"/>
    </row>
    <row r="1492" spans="19:26" ht="12.75">
      <c r="S1492" s="15"/>
      <c r="T1492" s="15"/>
      <c r="U1492" s="16"/>
      <c r="V1492" s="16"/>
      <c r="W1492" s="16"/>
      <c r="X1492" s="16"/>
      <c r="Y1492" s="16"/>
      <c r="Z1492" s="16"/>
    </row>
    <row r="1493" spans="19:26" ht="12.75">
      <c r="S1493" s="15"/>
      <c r="T1493" s="15"/>
      <c r="U1493" s="16"/>
      <c r="V1493" s="16"/>
      <c r="W1493" s="16"/>
      <c r="X1493" s="16"/>
      <c r="Y1493" s="16"/>
      <c r="Z1493" s="16"/>
    </row>
    <row r="1494" spans="19:26" ht="12.75">
      <c r="S1494" s="15"/>
      <c r="T1494" s="15"/>
      <c r="U1494" s="16"/>
      <c r="V1494" s="16"/>
      <c r="W1494" s="16"/>
      <c r="X1494" s="16"/>
      <c r="Y1494" s="16"/>
      <c r="Z1494" s="16"/>
    </row>
    <row r="1495" spans="19:26" ht="12.75">
      <c r="S1495" s="15"/>
      <c r="T1495" s="15"/>
      <c r="U1495" s="16"/>
      <c r="V1495" s="16"/>
      <c r="W1495" s="16"/>
      <c r="X1495" s="16"/>
      <c r="Y1495" s="16"/>
      <c r="Z1495" s="16"/>
    </row>
    <row r="1496" spans="19:26" ht="12.75">
      <c r="S1496" s="15"/>
      <c r="T1496" s="15"/>
      <c r="U1496" s="16"/>
      <c r="V1496" s="16"/>
      <c r="W1496" s="16"/>
      <c r="X1496" s="16"/>
      <c r="Y1496" s="16"/>
      <c r="Z1496" s="16"/>
    </row>
    <row r="1497" spans="19:26" ht="12.75">
      <c r="S1497" s="15"/>
      <c r="T1497" s="15"/>
      <c r="U1497" s="16"/>
      <c r="V1497" s="16"/>
      <c r="W1497" s="16"/>
      <c r="X1497" s="16"/>
      <c r="Y1497" s="16"/>
      <c r="Z1497" s="16"/>
    </row>
    <row r="1498" spans="19:26" ht="12.75">
      <c r="S1498" s="15"/>
      <c r="T1498" s="15"/>
      <c r="U1498" s="16"/>
      <c r="V1498" s="16"/>
      <c r="W1498" s="16"/>
      <c r="X1498" s="16"/>
      <c r="Y1498" s="16"/>
      <c r="Z1498" s="16"/>
    </row>
    <row r="1499" spans="19:26" ht="12.75">
      <c r="S1499" s="15"/>
      <c r="T1499" s="15"/>
      <c r="U1499" s="16"/>
      <c r="V1499" s="16"/>
      <c r="W1499" s="16"/>
      <c r="X1499" s="16"/>
      <c r="Y1499" s="16"/>
      <c r="Z1499" s="16"/>
    </row>
    <row r="1500" spans="19:26" ht="12.75">
      <c r="S1500" s="15"/>
      <c r="T1500" s="15"/>
      <c r="U1500" s="16"/>
      <c r="V1500" s="16"/>
      <c r="W1500" s="16"/>
      <c r="X1500" s="16"/>
      <c r="Y1500" s="16"/>
      <c r="Z1500" s="16"/>
    </row>
    <row r="1501" spans="19:26" ht="12.75">
      <c r="S1501" s="15"/>
      <c r="T1501" s="15"/>
      <c r="U1501" s="16"/>
      <c r="V1501" s="16"/>
      <c r="W1501" s="16"/>
      <c r="X1501" s="16"/>
      <c r="Y1501" s="16"/>
      <c r="Z1501" s="16"/>
    </row>
    <row r="1502" spans="19:26" ht="12.75">
      <c r="S1502" s="15"/>
      <c r="T1502" s="15"/>
      <c r="U1502" s="16"/>
      <c r="V1502" s="16"/>
      <c r="W1502" s="16"/>
      <c r="X1502" s="16"/>
      <c r="Y1502" s="16"/>
      <c r="Z1502" s="16"/>
    </row>
    <row r="1503" spans="19:26" ht="12.75">
      <c r="S1503" s="15"/>
      <c r="T1503" s="15"/>
      <c r="U1503" s="16"/>
      <c r="V1503" s="16"/>
      <c r="W1503" s="16"/>
      <c r="X1503" s="16"/>
      <c r="Y1503" s="16"/>
      <c r="Z1503" s="16"/>
    </row>
    <row r="1504" spans="19:26" ht="12.75">
      <c r="S1504" s="15"/>
      <c r="T1504" s="15"/>
      <c r="U1504" s="16"/>
      <c r="V1504" s="16"/>
      <c r="W1504" s="16"/>
      <c r="X1504" s="16"/>
      <c r="Y1504" s="16"/>
      <c r="Z1504" s="16"/>
    </row>
    <row r="1505" spans="19:26" ht="12.75">
      <c r="S1505" s="15"/>
      <c r="T1505" s="15"/>
      <c r="U1505" s="16"/>
      <c r="V1505" s="16"/>
      <c r="W1505" s="16"/>
      <c r="X1505" s="16"/>
      <c r="Y1505" s="16"/>
      <c r="Z1505" s="16"/>
    </row>
    <row r="1506" spans="19:26" ht="12.75">
      <c r="S1506" s="15"/>
      <c r="T1506" s="15"/>
      <c r="U1506" s="16"/>
      <c r="V1506" s="16"/>
      <c r="W1506" s="16"/>
      <c r="X1506" s="16"/>
      <c r="Y1506" s="16"/>
      <c r="Z1506" s="16"/>
    </row>
    <row r="1507" spans="19:26" ht="12.75">
      <c r="S1507" s="15"/>
      <c r="T1507" s="15"/>
      <c r="U1507" s="16"/>
      <c r="V1507" s="16"/>
      <c r="W1507" s="16"/>
      <c r="X1507" s="16"/>
      <c r="Y1507" s="16"/>
      <c r="Z1507" s="16"/>
    </row>
    <row r="1508" spans="19:26" ht="12.75">
      <c r="S1508" s="15"/>
      <c r="T1508" s="15"/>
      <c r="U1508" s="16"/>
      <c r="V1508" s="16"/>
      <c r="W1508" s="16"/>
      <c r="X1508" s="16"/>
      <c r="Y1508" s="16"/>
      <c r="Z1508" s="16"/>
    </row>
    <row r="1509" spans="19:26" ht="12.75">
      <c r="S1509" s="15"/>
      <c r="T1509" s="15"/>
      <c r="U1509" s="16"/>
      <c r="V1509" s="16"/>
      <c r="W1509" s="16"/>
      <c r="X1509" s="16"/>
      <c r="Y1509" s="16"/>
      <c r="Z1509" s="16"/>
    </row>
    <row r="1510" spans="19:26" ht="12.75">
      <c r="S1510" s="15"/>
      <c r="T1510" s="15"/>
      <c r="U1510" s="16"/>
      <c r="V1510" s="16"/>
      <c r="W1510" s="16"/>
      <c r="X1510" s="16"/>
      <c r="Y1510" s="16"/>
      <c r="Z1510" s="16"/>
    </row>
    <row r="1511" spans="19:26" ht="12.75">
      <c r="S1511" s="15"/>
      <c r="T1511" s="15"/>
      <c r="U1511" s="16"/>
      <c r="V1511" s="16"/>
      <c r="W1511" s="16"/>
      <c r="X1511" s="16"/>
      <c r="Y1511" s="16"/>
      <c r="Z1511" s="16"/>
    </row>
    <row r="1512" spans="19:26" ht="12.75">
      <c r="S1512" s="15"/>
      <c r="T1512" s="15"/>
      <c r="U1512" s="16"/>
      <c r="V1512" s="16"/>
      <c r="W1512" s="16"/>
      <c r="X1512" s="16"/>
      <c r="Y1512" s="16"/>
      <c r="Z1512" s="16"/>
    </row>
    <row r="1513" spans="19:26" ht="12.75">
      <c r="S1513" s="15"/>
      <c r="T1513" s="15"/>
      <c r="U1513" s="16"/>
      <c r="V1513" s="16"/>
      <c r="W1513" s="16"/>
      <c r="X1513" s="16"/>
      <c r="Y1513" s="16"/>
      <c r="Z1513" s="16"/>
    </row>
    <row r="1514" spans="19:26" ht="12.75">
      <c r="S1514" s="15"/>
      <c r="T1514" s="15"/>
      <c r="U1514" s="16"/>
      <c r="V1514" s="16"/>
      <c r="W1514" s="16"/>
      <c r="X1514" s="16"/>
      <c r="Y1514" s="16"/>
      <c r="Z1514" s="16"/>
    </row>
    <row r="1515" spans="19:26" ht="12.75">
      <c r="S1515" s="15"/>
      <c r="T1515" s="15"/>
      <c r="U1515" s="16"/>
      <c r="V1515" s="16"/>
      <c r="W1515" s="16"/>
      <c r="X1515" s="16"/>
      <c r="Y1515" s="16"/>
      <c r="Z1515" s="16"/>
    </row>
    <row r="1516" spans="19:26" ht="12.75">
      <c r="S1516" s="15"/>
      <c r="T1516" s="15"/>
      <c r="U1516" s="16"/>
      <c r="V1516" s="16"/>
      <c r="W1516" s="16"/>
      <c r="X1516" s="16"/>
      <c r="Y1516" s="16"/>
      <c r="Z1516" s="16"/>
    </row>
    <row r="1517" spans="19:26" ht="12.75">
      <c r="S1517" s="15"/>
      <c r="T1517" s="15"/>
      <c r="U1517" s="16"/>
      <c r="V1517" s="16"/>
      <c r="W1517" s="16"/>
      <c r="X1517" s="16"/>
      <c r="Y1517" s="16"/>
      <c r="Z1517" s="16"/>
    </row>
    <row r="1518" spans="19:26" ht="12.75">
      <c r="S1518" s="15"/>
      <c r="T1518" s="15"/>
      <c r="U1518" s="16"/>
      <c r="V1518" s="16"/>
      <c r="W1518" s="16"/>
      <c r="X1518" s="16"/>
      <c r="Y1518" s="16"/>
      <c r="Z1518" s="16"/>
    </row>
    <row r="1519" spans="19:26" ht="12.75">
      <c r="S1519" s="15"/>
      <c r="T1519" s="15"/>
      <c r="U1519" s="16"/>
      <c r="V1519" s="16"/>
      <c r="W1519" s="16"/>
      <c r="X1519" s="16"/>
      <c r="Y1519" s="16"/>
      <c r="Z1519" s="16"/>
    </row>
    <row r="1520" spans="19:26" ht="12.75">
      <c r="S1520" s="15"/>
      <c r="T1520" s="15"/>
      <c r="U1520" s="16"/>
      <c r="V1520" s="16"/>
      <c r="W1520" s="16"/>
      <c r="X1520" s="16"/>
      <c r="Y1520" s="16"/>
      <c r="Z1520" s="16"/>
    </row>
    <row r="1521" spans="19:26" ht="12.75">
      <c r="S1521" s="15"/>
      <c r="T1521" s="15"/>
      <c r="U1521" s="16"/>
      <c r="V1521" s="16"/>
      <c r="W1521" s="16"/>
      <c r="X1521" s="16"/>
      <c r="Y1521" s="16"/>
      <c r="Z1521" s="16"/>
    </row>
    <row r="1522" spans="19:26" ht="12.75">
      <c r="S1522" s="15"/>
      <c r="T1522" s="15"/>
      <c r="U1522" s="16"/>
      <c r="V1522" s="16"/>
      <c r="W1522" s="16"/>
      <c r="X1522" s="16"/>
      <c r="Y1522" s="16"/>
      <c r="Z1522" s="16"/>
    </row>
    <row r="1523" spans="19:26" ht="12.75">
      <c r="S1523" s="15"/>
      <c r="T1523" s="15"/>
      <c r="U1523" s="16"/>
      <c r="V1523" s="16"/>
      <c r="W1523" s="16"/>
      <c r="X1523" s="16"/>
      <c r="Y1523" s="16"/>
      <c r="Z1523" s="16"/>
    </row>
    <row r="1524" spans="19:26" ht="12.75">
      <c r="S1524" s="15"/>
      <c r="T1524" s="15"/>
      <c r="U1524" s="16"/>
      <c r="V1524" s="16"/>
      <c r="W1524" s="16"/>
      <c r="X1524" s="16"/>
      <c r="Y1524" s="16"/>
      <c r="Z1524" s="16"/>
    </row>
    <row r="1525" spans="19:26" ht="12.75">
      <c r="S1525" s="15"/>
      <c r="T1525" s="15"/>
      <c r="U1525" s="16"/>
      <c r="V1525" s="16"/>
      <c r="W1525" s="16"/>
      <c r="X1525" s="16"/>
      <c r="Y1525" s="16"/>
      <c r="Z1525" s="16"/>
    </row>
    <row r="1526" spans="19:26" ht="12.75">
      <c r="S1526" s="15"/>
      <c r="T1526" s="15"/>
      <c r="U1526" s="16"/>
      <c r="V1526" s="16"/>
      <c r="W1526" s="16"/>
      <c r="X1526" s="16"/>
      <c r="Y1526" s="16"/>
      <c r="Z1526" s="16"/>
    </row>
    <row r="1527" spans="19:26" ht="12.75">
      <c r="S1527" s="15"/>
      <c r="T1527" s="15"/>
      <c r="U1527" s="16"/>
      <c r="V1527" s="16"/>
      <c r="W1527" s="16"/>
      <c r="X1527" s="16"/>
      <c r="Y1527" s="16"/>
      <c r="Z1527" s="16"/>
    </row>
    <row r="1528" spans="19:26" ht="12.75">
      <c r="S1528" s="15"/>
      <c r="T1528" s="15"/>
      <c r="U1528" s="16"/>
      <c r="V1528" s="16"/>
      <c r="W1528" s="16"/>
      <c r="X1528" s="16"/>
      <c r="Y1528" s="16"/>
      <c r="Z1528" s="16"/>
    </row>
    <row r="1529" spans="19:26" ht="12.75">
      <c r="S1529" s="15"/>
      <c r="T1529" s="15"/>
      <c r="U1529" s="16"/>
      <c r="V1529" s="16"/>
      <c r="W1529" s="16"/>
      <c r="X1529" s="16"/>
      <c r="Y1529" s="16"/>
      <c r="Z1529" s="16"/>
    </row>
    <row r="1530" spans="19:26" ht="12.75">
      <c r="S1530" s="15"/>
      <c r="T1530" s="15"/>
      <c r="U1530" s="16"/>
      <c r="V1530" s="16"/>
      <c r="W1530" s="16"/>
      <c r="X1530" s="16"/>
      <c r="Y1530" s="16"/>
      <c r="Z1530" s="16"/>
    </row>
    <row r="1531" spans="19:26" ht="12.75">
      <c r="S1531" s="15"/>
      <c r="T1531" s="15"/>
      <c r="U1531" s="16"/>
      <c r="V1531" s="16"/>
      <c r="W1531" s="16"/>
      <c r="X1531" s="16"/>
      <c r="Y1531" s="16"/>
      <c r="Z1531" s="16"/>
    </row>
    <row r="1532" spans="19:26" ht="12.75">
      <c r="S1532" s="15"/>
      <c r="T1532" s="15"/>
      <c r="U1532" s="16"/>
      <c r="V1532" s="16"/>
      <c r="W1532" s="16"/>
      <c r="X1532" s="16"/>
      <c r="Y1532" s="16"/>
      <c r="Z1532" s="16"/>
    </row>
    <row r="1533" spans="19:26" ht="12.75">
      <c r="S1533" s="15"/>
      <c r="T1533" s="15"/>
      <c r="U1533" s="16"/>
      <c r="V1533" s="16"/>
      <c r="W1533" s="16"/>
      <c r="X1533" s="16"/>
      <c r="Y1533" s="16"/>
      <c r="Z1533" s="16"/>
    </row>
    <row r="1534" spans="19:26" ht="12.75">
      <c r="S1534" s="15"/>
      <c r="T1534" s="15"/>
      <c r="U1534" s="16"/>
      <c r="V1534" s="16"/>
      <c r="W1534" s="16"/>
      <c r="X1534" s="16"/>
      <c r="Y1534" s="16"/>
      <c r="Z1534" s="16"/>
    </row>
    <row r="1535" spans="19:26" ht="12.75">
      <c r="S1535" s="15"/>
      <c r="T1535" s="15"/>
      <c r="U1535" s="16"/>
      <c r="V1535" s="16"/>
      <c r="W1535" s="16"/>
      <c r="X1535" s="16"/>
      <c r="Y1535" s="16"/>
      <c r="Z1535" s="16"/>
    </row>
    <row r="1536" spans="19:26" ht="12.75">
      <c r="S1536" s="15"/>
      <c r="T1536" s="15"/>
      <c r="U1536" s="16"/>
      <c r="V1536" s="16"/>
      <c r="W1536" s="16"/>
      <c r="X1536" s="16"/>
      <c r="Y1536" s="16"/>
      <c r="Z1536" s="16"/>
    </row>
    <row r="1537" spans="19:26" ht="12.75">
      <c r="S1537" s="15"/>
      <c r="T1537" s="15"/>
      <c r="U1537" s="16"/>
      <c r="V1537" s="16"/>
      <c r="W1537" s="16"/>
      <c r="X1537" s="16"/>
      <c r="Y1537" s="16"/>
      <c r="Z1537" s="16"/>
    </row>
    <row r="1538" spans="19:26" ht="12.75">
      <c r="S1538" s="15"/>
      <c r="T1538" s="15"/>
      <c r="U1538" s="16"/>
      <c r="V1538" s="16"/>
      <c r="W1538" s="16"/>
      <c r="X1538" s="16"/>
      <c r="Y1538" s="16"/>
      <c r="Z1538" s="16"/>
    </row>
    <row r="1539" spans="19:26" ht="12.75">
      <c r="S1539" s="15"/>
      <c r="T1539" s="15"/>
      <c r="U1539" s="16"/>
      <c r="V1539" s="16"/>
      <c r="W1539" s="16"/>
      <c r="X1539" s="16"/>
      <c r="Y1539" s="16"/>
      <c r="Z1539" s="16"/>
    </row>
    <row r="1540" spans="19:26" ht="12.75">
      <c r="S1540" s="15"/>
      <c r="T1540" s="15"/>
      <c r="U1540" s="16"/>
      <c r="V1540" s="16"/>
      <c r="W1540" s="16"/>
      <c r="X1540" s="16"/>
      <c r="Y1540" s="16"/>
      <c r="Z1540" s="16"/>
    </row>
    <row r="1541" spans="19:26" ht="12.75">
      <c r="S1541" s="15"/>
      <c r="T1541" s="15"/>
      <c r="U1541" s="16"/>
      <c r="V1541" s="16"/>
      <c r="W1541" s="16"/>
      <c r="X1541" s="16"/>
      <c r="Y1541" s="16"/>
      <c r="Z1541" s="16"/>
    </row>
    <row r="1542" spans="19:26" ht="12.75">
      <c r="S1542" s="15"/>
      <c r="T1542" s="15"/>
      <c r="U1542" s="16"/>
      <c r="V1542" s="16"/>
      <c r="W1542" s="16"/>
      <c r="X1542" s="16"/>
      <c r="Y1542" s="16"/>
      <c r="Z1542" s="16"/>
    </row>
    <row r="1543" spans="19:26" ht="12.75">
      <c r="S1543" s="15"/>
      <c r="T1543" s="15"/>
      <c r="U1543" s="16"/>
      <c r="V1543" s="16"/>
      <c r="W1543" s="16"/>
      <c r="X1543" s="16"/>
      <c r="Y1543" s="16"/>
      <c r="Z1543" s="16"/>
    </row>
    <row r="1544" spans="19:26" ht="12.75">
      <c r="S1544" s="15"/>
      <c r="T1544" s="15"/>
      <c r="U1544" s="16"/>
      <c r="V1544" s="16"/>
      <c r="W1544" s="16"/>
      <c r="X1544" s="16"/>
      <c r="Y1544" s="16"/>
      <c r="Z1544" s="16"/>
    </row>
    <row r="1545" spans="19:26" ht="12.75">
      <c r="S1545" s="15"/>
      <c r="T1545" s="15"/>
      <c r="U1545" s="16"/>
      <c r="V1545" s="16"/>
      <c r="W1545" s="16"/>
      <c r="X1545" s="16"/>
      <c r="Y1545" s="16"/>
      <c r="Z1545" s="16"/>
    </row>
    <row r="1546" spans="19:26" ht="12.75">
      <c r="S1546" s="15"/>
      <c r="T1546" s="15"/>
      <c r="U1546" s="16"/>
      <c r="V1546" s="16"/>
      <c r="W1546" s="16"/>
      <c r="X1546" s="16"/>
      <c r="Y1546" s="16"/>
      <c r="Z1546" s="16"/>
    </row>
    <row r="1547" spans="19:26" ht="12.75">
      <c r="S1547" s="15"/>
      <c r="T1547" s="15"/>
      <c r="U1547" s="16"/>
      <c r="V1547" s="16"/>
      <c r="W1547" s="16"/>
      <c r="X1547" s="16"/>
      <c r="Y1547" s="16"/>
      <c r="Z1547" s="16"/>
    </row>
    <row r="1548" spans="19:26" ht="12.75">
      <c r="S1548" s="15"/>
      <c r="T1548" s="15"/>
      <c r="U1548" s="16"/>
      <c r="V1548" s="16"/>
      <c r="W1548" s="16"/>
      <c r="X1548" s="16"/>
      <c r="Y1548" s="16"/>
      <c r="Z1548" s="16"/>
    </row>
    <row r="1549" spans="19:26" ht="12.75">
      <c r="S1549" s="15"/>
      <c r="T1549" s="15"/>
      <c r="U1549" s="16"/>
      <c r="V1549" s="16"/>
      <c r="W1549" s="16"/>
      <c r="X1549" s="16"/>
      <c r="Y1549" s="16"/>
      <c r="Z1549" s="16"/>
    </row>
    <row r="1550" spans="19:26" ht="12.75">
      <c r="S1550" s="15"/>
      <c r="T1550" s="15"/>
      <c r="U1550" s="16"/>
      <c r="V1550" s="16"/>
      <c r="W1550" s="16"/>
      <c r="X1550" s="16"/>
      <c r="Y1550" s="16"/>
      <c r="Z1550" s="16"/>
    </row>
    <row r="1551" spans="19:26" ht="12.75">
      <c r="S1551" s="15"/>
      <c r="T1551" s="15"/>
      <c r="U1551" s="16"/>
      <c r="V1551" s="16"/>
      <c r="W1551" s="16"/>
      <c r="X1551" s="16"/>
      <c r="Y1551" s="16"/>
      <c r="Z1551" s="16"/>
    </row>
    <row r="1552" spans="19:26" ht="12.75">
      <c r="S1552" s="15"/>
      <c r="T1552" s="15"/>
      <c r="U1552" s="16"/>
      <c r="V1552" s="16"/>
      <c r="W1552" s="16"/>
      <c r="X1552" s="16"/>
      <c r="Y1552" s="16"/>
      <c r="Z1552" s="16"/>
    </row>
    <row r="1553" spans="19:26" ht="12.75">
      <c r="S1553" s="15"/>
      <c r="T1553" s="15"/>
      <c r="U1553" s="16"/>
      <c r="V1553" s="16"/>
      <c r="W1553" s="16"/>
      <c r="X1553" s="16"/>
      <c r="Y1553" s="16"/>
      <c r="Z1553" s="16"/>
    </row>
    <row r="1554" spans="19:26" ht="12.75">
      <c r="S1554" s="15"/>
      <c r="T1554" s="15"/>
      <c r="U1554" s="16"/>
      <c r="V1554" s="16"/>
      <c r="W1554" s="16"/>
      <c r="X1554" s="16"/>
      <c r="Y1554" s="16"/>
      <c r="Z1554" s="16"/>
    </row>
    <row r="1555" spans="19:26" ht="12.75">
      <c r="S1555" s="15"/>
      <c r="T1555" s="15"/>
      <c r="U1555" s="16"/>
      <c r="V1555" s="16"/>
      <c r="W1555" s="16"/>
      <c r="X1555" s="16"/>
      <c r="Y1555" s="16"/>
      <c r="Z1555" s="16"/>
    </row>
    <row r="1556" spans="19:26" ht="12.75">
      <c r="S1556" s="15"/>
      <c r="T1556" s="15"/>
      <c r="U1556" s="16"/>
      <c r="V1556" s="16"/>
      <c r="W1556" s="16"/>
      <c r="X1556" s="16"/>
      <c r="Y1556" s="16"/>
      <c r="Z1556" s="16"/>
    </row>
    <row r="1557" spans="19:26" ht="12.75">
      <c r="S1557" s="15"/>
      <c r="T1557" s="15"/>
      <c r="U1557" s="16"/>
      <c r="V1557" s="16"/>
      <c r="W1557" s="16"/>
      <c r="X1557" s="16"/>
      <c r="Y1557" s="16"/>
      <c r="Z1557" s="16"/>
    </row>
    <row r="1558" spans="19:26" ht="12.75">
      <c r="S1558" s="15"/>
      <c r="T1558" s="15"/>
      <c r="U1558" s="16"/>
      <c r="V1558" s="16"/>
      <c r="W1558" s="16"/>
      <c r="X1558" s="16"/>
      <c r="Y1558" s="16"/>
      <c r="Z1558" s="16"/>
    </row>
    <row r="1559" spans="19:26" ht="12.75">
      <c r="S1559" s="15"/>
      <c r="T1559" s="15"/>
      <c r="U1559" s="16"/>
      <c r="V1559" s="16"/>
      <c r="W1559" s="16"/>
      <c r="X1559" s="16"/>
      <c r="Y1559" s="16"/>
      <c r="Z1559" s="16"/>
    </row>
    <row r="1560" spans="19:26" ht="12.75">
      <c r="S1560" s="15"/>
      <c r="T1560" s="15"/>
      <c r="U1560" s="16"/>
      <c r="V1560" s="16"/>
      <c r="W1560" s="16"/>
      <c r="X1560" s="16"/>
      <c r="Y1560" s="16"/>
      <c r="Z1560" s="16"/>
    </row>
    <row r="1561" spans="19:26" ht="12.75">
      <c r="S1561" s="15"/>
      <c r="T1561" s="15"/>
      <c r="U1561" s="16"/>
      <c r="V1561" s="16"/>
      <c r="W1561" s="16"/>
      <c r="X1561" s="16"/>
      <c r="Y1561" s="16"/>
      <c r="Z1561" s="16"/>
    </row>
    <row r="1562" spans="19:26" ht="12.75">
      <c r="S1562" s="15"/>
      <c r="T1562" s="15"/>
      <c r="U1562" s="16"/>
      <c r="V1562" s="16"/>
      <c r="W1562" s="16"/>
      <c r="X1562" s="16"/>
      <c r="Y1562" s="16"/>
      <c r="Z1562" s="16"/>
    </row>
    <row r="1563" spans="19:26" ht="12.75">
      <c r="S1563" s="15"/>
      <c r="T1563" s="15"/>
      <c r="U1563" s="16"/>
      <c r="V1563" s="16"/>
      <c r="W1563" s="16"/>
      <c r="X1563" s="16"/>
      <c r="Y1563" s="16"/>
      <c r="Z1563" s="16"/>
    </row>
    <row r="1564" spans="19:26" ht="12.75">
      <c r="S1564" s="15"/>
      <c r="T1564" s="15"/>
      <c r="U1564" s="16"/>
      <c r="V1564" s="16"/>
      <c r="W1564" s="16"/>
      <c r="X1564" s="16"/>
      <c r="Y1564" s="16"/>
      <c r="Z1564" s="16"/>
    </row>
    <row r="1565" spans="19:26" ht="12.75">
      <c r="S1565" s="15"/>
      <c r="T1565" s="15"/>
      <c r="U1565" s="16"/>
      <c r="V1565" s="16"/>
      <c r="W1565" s="16"/>
      <c r="X1565" s="16"/>
      <c r="Y1565" s="16"/>
      <c r="Z1565" s="16"/>
    </row>
    <row r="1566" spans="19:26" ht="12.75">
      <c r="S1566" s="15"/>
      <c r="T1566" s="15"/>
      <c r="U1566" s="16"/>
      <c r="V1566" s="16"/>
      <c r="W1566" s="16"/>
      <c r="X1566" s="16"/>
      <c r="Y1566" s="16"/>
      <c r="Z1566" s="16"/>
    </row>
    <row r="1567" spans="19:26" ht="12.75">
      <c r="S1567" s="15"/>
      <c r="T1567" s="15"/>
      <c r="U1567" s="16"/>
      <c r="V1567" s="16"/>
      <c r="W1567" s="16"/>
      <c r="X1567" s="16"/>
      <c r="Y1567" s="16"/>
      <c r="Z1567" s="16"/>
    </row>
    <row r="1568" spans="19:26" ht="12.75">
      <c r="S1568" s="15"/>
      <c r="T1568" s="15"/>
      <c r="U1568" s="16"/>
      <c r="V1568" s="16"/>
      <c r="W1568" s="16"/>
      <c r="X1568" s="16"/>
      <c r="Y1568" s="16"/>
      <c r="Z1568" s="16"/>
    </row>
    <row r="1569" spans="19:26" ht="12.75">
      <c r="S1569" s="15"/>
      <c r="T1569" s="15"/>
      <c r="U1569" s="16"/>
      <c r="V1569" s="16"/>
      <c r="W1569" s="16"/>
      <c r="X1569" s="16"/>
      <c r="Y1569" s="16"/>
      <c r="Z1569" s="16"/>
    </row>
    <row r="1570" spans="19:26" ht="12.75">
      <c r="S1570" s="15"/>
      <c r="T1570" s="15"/>
      <c r="U1570" s="16"/>
      <c r="V1570" s="16"/>
      <c r="W1570" s="16"/>
      <c r="X1570" s="16"/>
      <c r="Y1570" s="16"/>
      <c r="Z1570" s="16"/>
    </row>
    <row r="1571" spans="19:26" ht="12.75">
      <c r="S1571" s="15"/>
      <c r="T1571" s="15"/>
      <c r="U1571" s="16"/>
      <c r="V1571" s="16"/>
      <c r="W1571" s="16"/>
      <c r="X1571" s="16"/>
      <c r="Y1571" s="16"/>
      <c r="Z1571" s="16"/>
    </row>
    <row r="1572" spans="19:26" ht="12.75">
      <c r="S1572" s="15"/>
      <c r="T1572" s="15"/>
      <c r="U1572" s="16"/>
      <c r="V1572" s="16"/>
      <c r="W1572" s="16"/>
      <c r="X1572" s="16"/>
      <c r="Y1572" s="16"/>
      <c r="Z1572" s="16"/>
    </row>
    <row r="1573" spans="19:26" ht="12.75">
      <c r="S1573" s="15"/>
      <c r="T1573" s="15"/>
      <c r="U1573" s="16"/>
      <c r="V1573" s="16"/>
      <c r="W1573" s="16"/>
      <c r="X1573" s="16"/>
      <c r="Y1573" s="16"/>
      <c r="Z1573" s="16"/>
    </row>
    <row r="1574" spans="19:26" ht="12.75">
      <c r="S1574" s="15"/>
      <c r="T1574" s="15"/>
      <c r="U1574" s="16"/>
      <c r="V1574" s="16"/>
      <c r="W1574" s="16"/>
      <c r="X1574" s="16"/>
      <c r="Y1574" s="16"/>
      <c r="Z1574" s="16"/>
    </row>
    <row r="1575" spans="19:26" ht="12.75">
      <c r="S1575" s="15"/>
      <c r="T1575" s="15"/>
      <c r="U1575" s="16"/>
      <c r="V1575" s="16"/>
      <c r="W1575" s="16"/>
      <c r="X1575" s="16"/>
      <c r="Y1575" s="16"/>
      <c r="Z1575" s="16"/>
    </row>
    <row r="1576" spans="19:26" ht="12.75">
      <c r="S1576" s="15"/>
      <c r="T1576" s="15"/>
      <c r="U1576" s="16"/>
      <c r="V1576" s="16"/>
      <c r="W1576" s="16"/>
      <c r="X1576" s="16"/>
      <c r="Y1576" s="16"/>
      <c r="Z1576" s="16"/>
    </row>
    <row r="1577" spans="19:26" ht="12.75">
      <c r="S1577" s="15"/>
      <c r="T1577" s="15"/>
      <c r="U1577" s="16"/>
      <c r="V1577" s="16"/>
      <c r="W1577" s="16"/>
      <c r="X1577" s="16"/>
      <c r="Y1577" s="16"/>
      <c r="Z1577" s="16"/>
    </row>
    <row r="1578" spans="19:26" ht="12.75">
      <c r="S1578" s="15"/>
      <c r="T1578" s="15"/>
      <c r="U1578" s="16"/>
      <c r="V1578" s="16"/>
      <c r="W1578" s="16"/>
      <c r="X1578" s="16"/>
      <c r="Y1578" s="16"/>
      <c r="Z1578" s="16"/>
    </row>
    <row r="1579" spans="19:26" ht="12.75">
      <c r="S1579" s="15"/>
      <c r="T1579" s="15"/>
      <c r="U1579" s="16"/>
      <c r="V1579" s="16"/>
      <c r="W1579" s="16"/>
      <c r="X1579" s="16"/>
      <c r="Y1579" s="16"/>
      <c r="Z1579" s="16"/>
    </row>
    <row r="1580" spans="19:26" ht="12.75">
      <c r="S1580" s="15"/>
      <c r="T1580" s="15"/>
      <c r="U1580" s="16"/>
      <c r="V1580" s="16"/>
      <c r="W1580" s="16"/>
      <c r="X1580" s="16"/>
      <c r="Y1580" s="16"/>
      <c r="Z1580" s="16"/>
    </row>
    <row r="1581" spans="19:26" ht="12.75">
      <c r="S1581" s="15"/>
      <c r="T1581" s="15"/>
      <c r="U1581" s="16"/>
      <c r="V1581" s="16"/>
      <c r="W1581" s="16"/>
      <c r="X1581" s="16"/>
      <c r="Y1581" s="16"/>
      <c r="Z1581" s="16"/>
    </row>
    <row r="1582" spans="19:26" ht="12.75">
      <c r="S1582" s="15"/>
      <c r="T1582" s="15"/>
      <c r="U1582" s="16"/>
      <c r="V1582" s="16"/>
      <c r="W1582" s="16"/>
      <c r="X1582" s="16"/>
      <c r="Y1582" s="16"/>
      <c r="Z1582" s="16"/>
    </row>
    <row r="1583" spans="19:26" ht="12.75">
      <c r="S1583" s="15"/>
      <c r="T1583" s="15"/>
      <c r="U1583" s="16"/>
      <c r="V1583" s="16"/>
      <c r="W1583" s="16"/>
      <c r="X1583" s="16"/>
      <c r="Y1583" s="16"/>
      <c r="Z1583" s="16"/>
    </row>
    <row r="1584" spans="19:26" ht="12.75">
      <c r="S1584" s="15"/>
      <c r="T1584" s="15"/>
      <c r="U1584" s="16"/>
      <c r="V1584" s="16"/>
      <c r="W1584" s="16"/>
      <c r="X1584" s="16"/>
      <c r="Y1584" s="16"/>
      <c r="Z1584" s="16"/>
    </row>
    <row r="1585" spans="19:26" ht="12.75">
      <c r="S1585" s="15"/>
      <c r="T1585" s="15"/>
      <c r="U1585" s="16"/>
      <c r="V1585" s="16"/>
      <c r="W1585" s="16"/>
      <c r="X1585" s="16"/>
      <c r="Y1585" s="16"/>
      <c r="Z1585" s="16"/>
    </row>
    <row r="1586" spans="19:26" ht="12.75">
      <c r="S1586" s="15"/>
      <c r="T1586" s="15"/>
      <c r="U1586" s="16"/>
      <c r="V1586" s="16"/>
      <c r="W1586" s="16"/>
      <c r="X1586" s="16"/>
      <c r="Y1586" s="16"/>
      <c r="Z1586" s="16"/>
    </row>
    <row r="1587" spans="19:26" ht="12.75">
      <c r="S1587" s="15"/>
      <c r="T1587" s="15"/>
      <c r="U1587" s="16"/>
      <c r="V1587" s="16"/>
      <c r="W1587" s="16"/>
      <c r="X1587" s="16"/>
      <c r="Y1587" s="16"/>
      <c r="Z1587" s="16"/>
    </row>
    <row r="1588" spans="19:26" ht="12.75">
      <c r="S1588" s="15"/>
      <c r="T1588" s="15"/>
      <c r="U1588" s="16"/>
      <c r="V1588" s="16"/>
      <c r="W1588" s="16"/>
      <c r="X1588" s="16"/>
      <c r="Y1588" s="16"/>
      <c r="Z1588" s="16"/>
    </row>
    <row r="1589" spans="19:26" ht="12.75">
      <c r="S1589" s="15"/>
      <c r="T1589" s="15"/>
      <c r="U1589" s="16"/>
      <c r="V1589" s="16"/>
      <c r="W1589" s="16"/>
      <c r="X1589" s="16"/>
      <c r="Y1589" s="16"/>
      <c r="Z1589" s="16"/>
    </row>
    <row r="1590" spans="19:26" ht="12.75">
      <c r="S1590" s="15"/>
      <c r="T1590" s="15"/>
      <c r="U1590" s="16"/>
      <c r="V1590" s="16"/>
      <c r="W1590" s="16"/>
      <c r="X1590" s="16"/>
      <c r="Y1590" s="16"/>
      <c r="Z1590" s="16"/>
    </row>
    <row r="1591" spans="19:26" ht="12.75">
      <c r="S1591" s="15"/>
      <c r="T1591" s="15"/>
      <c r="U1591" s="16"/>
      <c r="V1591" s="16"/>
      <c r="W1591" s="16"/>
      <c r="X1591" s="16"/>
      <c r="Y1591" s="16"/>
      <c r="Z1591" s="16"/>
    </row>
    <row r="1592" spans="19:26" ht="12.75">
      <c r="S1592" s="15"/>
      <c r="T1592" s="15"/>
      <c r="U1592" s="16"/>
      <c r="V1592" s="16"/>
      <c r="W1592" s="16"/>
      <c r="X1592" s="16"/>
      <c r="Y1592" s="16"/>
      <c r="Z1592" s="16"/>
    </row>
    <row r="1593" spans="19:26" ht="12.75">
      <c r="S1593" s="15"/>
      <c r="T1593" s="15"/>
      <c r="U1593" s="16"/>
      <c r="V1593" s="16"/>
      <c r="W1593" s="16"/>
      <c r="X1593" s="16"/>
      <c r="Y1593" s="16"/>
      <c r="Z1593" s="16"/>
    </row>
    <row r="1594" spans="19:26" ht="12.75">
      <c r="S1594" s="15"/>
      <c r="T1594" s="15"/>
      <c r="U1594" s="16"/>
      <c r="V1594" s="16"/>
      <c r="W1594" s="16"/>
      <c r="X1594" s="16"/>
      <c r="Y1594" s="16"/>
      <c r="Z1594" s="16"/>
    </row>
    <row r="1595" spans="19:26" ht="12.75">
      <c r="S1595" s="15"/>
      <c r="T1595" s="15"/>
      <c r="U1595" s="16"/>
      <c r="V1595" s="16"/>
      <c r="W1595" s="16"/>
      <c r="X1595" s="16"/>
      <c r="Y1595" s="16"/>
      <c r="Z1595" s="16"/>
    </row>
    <row r="1596" spans="19:26" ht="12.75">
      <c r="S1596" s="15"/>
      <c r="T1596" s="15"/>
      <c r="U1596" s="16"/>
      <c r="V1596" s="16"/>
      <c r="W1596" s="16"/>
      <c r="X1596" s="16"/>
      <c r="Y1596" s="16"/>
      <c r="Z1596" s="16"/>
    </row>
    <row r="1597" spans="19:26" ht="12.75">
      <c r="S1597" s="15"/>
      <c r="T1597" s="15"/>
      <c r="U1597" s="16"/>
      <c r="V1597" s="16"/>
      <c r="W1597" s="16"/>
      <c r="X1597" s="16"/>
      <c r="Y1597" s="16"/>
      <c r="Z1597" s="16"/>
    </row>
    <row r="1598" spans="19:26" ht="12.75">
      <c r="S1598" s="15"/>
      <c r="T1598" s="15"/>
      <c r="U1598" s="16"/>
      <c r="V1598" s="16"/>
      <c r="W1598" s="16"/>
      <c r="X1598" s="16"/>
      <c r="Y1598" s="16"/>
      <c r="Z1598" s="16"/>
    </row>
    <row r="1599" spans="19:26" ht="12.75">
      <c r="S1599" s="15"/>
      <c r="T1599" s="15"/>
      <c r="U1599" s="16"/>
      <c r="V1599" s="16"/>
      <c r="W1599" s="16"/>
      <c r="X1599" s="16"/>
      <c r="Y1599" s="16"/>
      <c r="Z1599" s="16"/>
    </row>
    <row r="1600" spans="19:26" ht="12.75">
      <c r="S1600" s="15"/>
      <c r="T1600" s="15"/>
      <c r="U1600" s="16"/>
      <c r="V1600" s="16"/>
      <c r="W1600" s="16"/>
      <c r="X1600" s="16"/>
      <c r="Y1600" s="16"/>
      <c r="Z1600" s="16"/>
    </row>
    <row r="1601" spans="19:26" ht="12.75">
      <c r="S1601" s="15"/>
      <c r="T1601" s="15"/>
      <c r="U1601" s="16"/>
      <c r="V1601" s="16"/>
      <c r="W1601" s="16"/>
      <c r="X1601" s="16"/>
      <c r="Y1601" s="16"/>
      <c r="Z1601" s="16"/>
    </row>
    <row r="1602" spans="19:26" ht="12.75">
      <c r="S1602" s="15"/>
      <c r="T1602" s="15"/>
      <c r="U1602" s="16"/>
      <c r="V1602" s="16"/>
      <c r="W1602" s="16"/>
      <c r="X1602" s="16"/>
      <c r="Y1602" s="16"/>
      <c r="Z1602" s="16"/>
    </row>
    <row r="1603" spans="19:26" ht="12.75">
      <c r="S1603" s="15"/>
      <c r="T1603" s="15"/>
      <c r="U1603" s="16"/>
      <c r="V1603" s="16"/>
      <c r="W1603" s="16"/>
      <c r="X1603" s="16"/>
      <c r="Y1603" s="16"/>
      <c r="Z1603" s="16"/>
    </row>
    <row r="1604" spans="19:26" ht="12.75">
      <c r="S1604" s="15"/>
      <c r="T1604" s="15"/>
      <c r="U1604" s="16"/>
      <c r="V1604" s="16"/>
      <c r="W1604" s="16"/>
      <c r="X1604" s="16"/>
      <c r="Y1604" s="16"/>
      <c r="Z1604" s="16"/>
    </row>
    <row r="1605" spans="19:26" ht="12.75">
      <c r="S1605" s="15"/>
      <c r="T1605" s="15"/>
      <c r="U1605" s="16"/>
      <c r="V1605" s="16"/>
      <c r="W1605" s="16"/>
      <c r="X1605" s="16"/>
      <c r="Y1605" s="16"/>
      <c r="Z1605" s="16"/>
    </row>
    <row r="1606" spans="19:26" ht="12.75">
      <c r="S1606" s="15"/>
      <c r="T1606" s="15"/>
      <c r="U1606" s="16"/>
      <c r="V1606" s="16"/>
      <c r="W1606" s="16"/>
      <c r="X1606" s="16"/>
      <c r="Y1606" s="16"/>
      <c r="Z1606" s="16"/>
    </row>
    <row r="1607" spans="19:26" ht="12.75">
      <c r="S1607" s="15"/>
      <c r="T1607" s="15"/>
      <c r="U1607" s="16"/>
      <c r="V1607" s="16"/>
      <c r="W1607" s="16"/>
      <c r="X1607" s="16"/>
      <c r="Y1607" s="16"/>
      <c r="Z1607" s="16"/>
    </row>
    <row r="1608" spans="19:26" ht="12.75">
      <c r="S1608" s="15"/>
      <c r="T1608" s="15"/>
      <c r="U1608" s="16"/>
      <c r="V1608" s="16"/>
      <c r="W1608" s="16"/>
      <c r="X1608" s="16"/>
      <c r="Y1608" s="16"/>
      <c r="Z1608" s="16"/>
    </row>
    <row r="1609" spans="19:26" ht="12.75">
      <c r="S1609" s="15"/>
      <c r="T1609" s="15"/>
      <c r="U1609" s="16"/>
      <c r="V1609" s="16"/>
      <c r="W1609" s="16"/>
      <c r="X1609" s="16"/>
      <c r="Y1609" s="16"/>
      <c r="Z1609" s="16"/>
    </row>
    <row r="1610" spans="19:26" ht="12.75">
      <c r="S1610" s="15"/>
      <c r="T1610" s="15"/>
      <c r="U1610" s="16"/>
      <c r="V1610" s="16"/>
      <c r="W1610" s="16"/>
      <c r="X1610" s="16"/>
      <c r="Y1610" s="16"/>
      <c r="Z1610" s="16"/>
    </row>
    <row r="1611" spans="19:26" ht="12.75">
      <c r="S1611" s="15"/>
      <c r="T1611" s="15"/>
      <c r="U1611" s="16"/>
      <c r="V1611" s="16"/>
      <c r="W1611" s="16"/>
      <c r="X1611" s="16"/>
      <c r="Y1611" s="16"/>
      <c r="Z1611" s="16"/>
    </row>
    <row r="1612" spans="19:26" ht="12.75">
      <c r="S1612" s="15"/>
      <c r="T1612" s="15"/>
      <c r="U1612" s="16"/>
      <c r="V1612" s="16"/>
      <c r="W1612" s="16"/>
      <c r="X1612" s="16"/>
      <c r="Y1612" s="16"/>
      <c r="Z1612" s="16"/>
    </row>
    <row r="1613" spans="19:26" ht="12.75">
      <c r="S1613" s="15"/>
      <c r="T1613" s="15"/>
      <c r="U1613" s="16"/>
      <c r="V1613" s="16"/>
      <c r="W1613" s="16"/>
      <c r="X1613" s="16"/>
      <c r="Y1613" s="16"/>
      <c r="Z1613" s="16"/>
    </row>
    <row r="1614" spans="19:26" ht="12.75">
      <c r="S1614" s="15"/>
      <c r="T1614" s="15"/>
      <c r="U1614" s="16"/>
      <c r="V1614" s="16"/>
      <c r="W1614" s="16"/>
      <c r="X1614" s="16"/>
      <c r="Y1614" s="16"/>
      <c r="Z1614" s="16"/>
    </row>
    <row r="1615" spans="19:26" ht="12.75">
      <c r="S1615" s="15"/>
      <c r="T1615" s="15"/>
      <c r="U1615" s="16"/>
      <c r="V1615" s="16"/>
      <c r="W1615" s="16"/>
      <c r="X1615" s="16"/>
      <c r="Y1615" s="16"/>
      <c r="Z1615" s="16"/>
    </row>
    <row r="1616" spans="19:26" ht="12.75">
      <c r="S1616" s="15"/>
      <c r="T1616" s="15"/>
      <c r="U1616" s="16"/>
      <c r="V1616" s="16"/>
      <c r="W1616" s="16"/>
      <c r="X1616" s="16"/>
      <c r="Y1616" s="16"/>
      <c r="Z1616" s="16"/>
    </row>
    <row r="1617" spans="19:26" ht="12.75">
      <c r="S1617" s="15"/>
      <c r="T1617" s="15"/>
      <c r="U1617" s="16"/>
      <c r="V1617" s="16"/>
      <c r="W1617" s="16"/>
      <c r="X1617" s="16"/>
      <c r="Y1617" s="16"/>
      <c r="Z1617" s="16"/>
    </row>
    <row r="1618" spans="19:26" ht="12.75">
      <c r="S1618" s="15"/>
      <c r="T1618" s="15"/>
      <c r="U1618" s="16"/>
      <c r="V1618" s="16"/>
      <c r="W1618" s="16"/>
      <c r="X1618" s="16"/>
      <c r="Y1618" s="16"/>
      <c r="Z1618" s="16"/>
    </row>
    <row r="1619" spans="19:26" ht="12.75">
      <c r="S1619" s="15"/>
      <c r="T1619" s="15"/>
      <c r="U1619" s="16"/>
      <c r="V1619" s="16"/>
      <c r="W1619" s="16"/>
      <c r="X1619" s="16"/>
      <c r="Y1619" s="16"/>
      <c r="Z1619" s="16"/>
    </row>
    <row r="1620" spans="19:26" ht="12.75">
      <c r="S1620" s="15"/>
      <c r="T1620" s="15"/>
      <c r="U1620" s="16"/>
      <c r="V1620" s="16"/>
      <c r="W1620" s="16"/>
      <c r="X1620" s="16"/>
      <c r="Y1620" s="16"/>
      <c r="Z1620" s="16"/>
    </row>
    <row r="1621" spans="19:26" ht="12.75">
      <c r="S1621" s="15"/>
      <c r="T1621" s="15"/>
      <c r="U1621" s="16"/>
      <c r="V1621" s="16"/>
      <c r="W1621" s="16"/>
      <c r="X1621" s="16"/>
      <c r="Y1621" s="16"/>
      <c r="Z1621" s="16"/>
    </row>
    <row r="1622" spans="19:26" ht="12.75">
      <c r="S1622" s="15"/>
      <c r="T1622" s="15"/>
      <c r="U1622" s="16"/>
      <c r="V1622" s="16"/>
      <c r="W1622" s="16"/>
      <c r="X1622" s="16"/>
      <c r="Y1622" s="16"/>
      <c r="Z1622" s="16"/>
    </row>
    <row r="1623" spans="19:26" ht="12.75">
      <c r="S1623" s="15"/>
      <c r="T1623" s="15"/>
      <c r="U1623" s="16"/>
      <c r="V1623" s="16"/>
      <c r="W1623" s="16"/>
      <c r="X1623" s="16"/>
      <c r="Y1623" s="16"/>
      <c r="Z1623" s="16"/>
    </row>
    <row r="1624" spans="19:26" ht="12.75">
      <c r="S1624" s="15"/>
      <c r="T1624" s="15"/>
      <c r="U1624" s="16"/>
      <c r="V1624" s="16"/>
      <c r="W1624" s="16"/>
      <c r="X1624" s="16"/>
      <c r="Y1624" s="16"/>
      <c r="Z1624" s="16"/>
    </row>
    <row r="1625" spans="19:26" ht="12.75">
      <c r="S1625" s="15"/>
      <c r="T1625" s="15"/>
      <c r="U1625" s="16"/>
      <c r="V1625" s="16"/>
      <c r="W1625" s="16"/>
      <c r="X1625" s="16"/>
      <c r="Y1625" s="16"/>
      <c r="Z1625" s="16"/>
    </row>
    <row r="1626" spans="19:26" ht="12.75">
      <c r="S1626" s="15"/>
      <c r="T1626" s="15"/>
      <c r="U1626" s="16"/>
      <c r="V1626" s="16"/>
      <c r="W1626" s="16"/>
      <c r="X1626" s="16"/>
      <c r="Y1626" s="16"/>
      <c r="Z1626" s="16"/>
    </row>
    <row r="1627" spans="19:26" ht="12.75">
      <c r="S1627" s="15"/>
      <c r="T1627" s="15"/>
      <c r="U1627" s="16"/>
      <c r="V1627" s="16"/>
      <c r="W1627" s="16"/>
      <c r="X1627" s="16"/>
      <c r="Y1627" s="16"/>
      <c r="Z1627" s="16"/>
    </row>
    <row r="1628" spans="19:26" ht="12.75">
      <c r="S1628" s="15"/>
      <c r="T1628" s="15"/>
      <c r="U1628" s="16"/>
      <c r="V1628" s="16"/>
      <c r="W1628" s="16"/>
      <c r="X1628" s="16"/>
      <c r="Y1628" s="16"/>
      <c r="Z1628" s="16"/>
    </row>
    <row r="1629" spans="19:26" ht="12.75">
      <c r="S1629" s="15"/>
      <c r="T1629" s="15"/>
      <c r="U1629" s="16"/>
      <c r="V1629" s="16"/>
      <c r="W1629" s="16"/>
      <c r="X1629" s="16"/>
      <c r="Y1629" s="16"/>
      <c r="Z1629" s="16"/>
    </row>
    <row r="1630" spans="19:26" ht="12.75">
      <c r="S1630" s="15"/>
      <c r="T1630" s="15"/>
      <c r="U1630" s="16"/>
      <c r="V1630" s="16"/>
      <c r="W1630" s="16"/>
      <c r="X1630" s="16"/>
      <c r="Y1630" s="16"/>
      <c r="Z1630" s="16"/>
    </row>
    <row r="1631" spans="19:26" ht="12.75">
      <c r="S1631" s="15"/>
      <c r="T1631" s="15"/>
      <c r="U1631" s="16"/>
      <c r="V1631" s="16"/>
      <c r="W1631" s="16"/>
      <c r="X1631" s="16"/>
      <c r="Y1631" s="16"/>
      <c r="Z1631" s="16"/>
    </row>
    <row r="1632" spans="19:26" ht="12.75">
      <c r="S1632" s="15"/>
      <c r="T1632" s="15"/>
      <c r="U1632" s="16"/>
      <c r="V1632" s="16"/>
      <c r="W1632" s="16"/>
      <c r="X1632" s="16"/>
      <c r="Y1632" s="16"/>
      <c r="Z1632" s="16"/>
    </row>
    <row r="1633" spans="19:26" ht="12.75">
      <c r="S1633" s="15"/>
      <c r="T1633" s="15"/>
      <c r="U1633" s="16"/>
      <c r="V1633" s="16"/>
      <c r="W1633" s="16"/>
      <c r="X1633" s="16"/>
      <c r="Y1633" s="16"/>
      <c r="Z1633" s="16"/>
    </row>
    <row r="1634" spans="19:26" ht="12.75">
      <c r="S1634" s="15"/>
      <c r="T1634" s="15"/>
      <c r="U1634" s="16"/>
      <c r="V1634" s="16"/>
      <c r="W1634" s="16"/>
      <c r="X1634" s="16"/>
      <c r="Y1634" s="16"/>
      <c r="Z1634" s="16"/>
    </row>
    <row r="1635" spans="19:26" ht="12.75">
      <c r="S1635" s="15"/>
      <c r="T1635" s="15"/>
      <c r="U1635" s="16"/>
      <c r="V1635" s="16"/>
      <c r="W1635" s="16"/>
      <c r="X1635" s="16"/>
      <c r="Y1635" s="16"/>
      <c r="Z1635" s="16"/>
    </row>
    <row r="1636" spans="19:26" ht="12.75">
      <c r="S1636" s="15"/>
      <c r="T1636" s="15"/>
      <c r="U1636" s="16"/>
      <c r="V1636" s="16"/>
      <c r="W1636" s="16"/>
      <c r="X1636" s="16"/>
      <c r="Y1636" s="16"/>
      <c r="Z1636" s="16"/>
    </row>
    <row r="1637" spans="19:26" ht="12.75">
      <c r="S1637" s="15"/>
      <c r="T1637" s="15"/>
      <c r="U1637" s="16"/>
      <c r="V1637" s="16"/>
      <c r="W1637" s="16"/>
      <c r="X1637" s="16"/>
      <c r="Y1637" s="16"/>
      <c r="Z1637" s="16"/>
    </row>
    <row r="1638" spans="19:26" ht="12.75">
      <c r="S1638" s="15"/>
      <c r="T1638" s="15"/>
      <c r="U1638" s="16"/>
      <c r="V1638" s="16"/>
      <c r="W1638" s="16"/>
      <c r="X1638" s="16"/>
      <c r="Y1638" s="16"/>
      <c r="Z1638" s="16"/>
    </row>
    <row r="1639" spans="19:26" ht="12.75">
      <c r="S1639" s="15"/>
      <c r="T1639" s="15"/>
      <c r="U1639" s="16"/>
      <c r="V1639" s="16"/>
      <c r="W1639" s="16"/>
      <c r="X1639" s="16"/>
      <c r="Y1639" s="16"/>
      <c r="Z1639" s="16"/>
    </row>
    <row r="1640" spans="19:26" ht="12.75">
      <c r="S1640" s="15"/>
      <c r="T1640" s="15"/>
      <c r="U1640" s="16"/>
      <c r="V1640" s="16"/>
      <c r="W1640" s="16"/>
      <c r="X1640" s="16"/>
      <c r="Y1640" s="16"/>
      <c r="Z1640" s="16"/>
    </row>
    <row r="1641" spans="19:26" ht="12.75">
      <c r="S1641" s="15"/>
      <c r="T1641" s="15"/>
      <c r="U1641" s="16"/>
      <c r="V1641" s="16"/>
      <c r="W1641" s="16"/>
      <c r="X1641" s="16"/>
      <c r="Y1641" s="16"/>
      <c r="Z1641" s="16"/>
    </row>
    <row r="1642" spans="19:26" ht="12.75">
      <c r="S1642" s="15"/>
      <c r="T1642" s="15"/>
      <c r="U1642" s="16"/>
      <c r="V1642" s="16"/>
      <c r="W1642" s="16"/>
      <c r="X1642" s="16"/>
      <c r="Y1642" s="16"/>
      <c r="Z1642" s="16"/>
    </row>
    <row r="1643" spans="19:26" ht="12.75">
      <c r="S1643" s="15"/>
      <c r="T1643" s="15"/>
      <c r="U1643" s="16"/>
      <c r="V1643" s="16"/>
      <c r="W1643" s="16"/>
      <c r="X1643" s="16"/>
      <c r="Y1643" s="16"/>
      <c r="Z1643" s="16"/>
    </row>
    <row r="1644" spans="19:26" ht="12.75">
      <c r="S1644" s="15"/>
      <c r="T1644" s="15"/>
      <c r="U1644" s="16"/>
      <c r="V1644" s="16"/>
      <c r="W1644" s="16"/>
      <c r="X1644" s="16"/>
      <c r="Y1644" s="16"/>
      <c r="Z1644" s="16"/>
    </row>
    <row r="1645" spans="19:26" ht="12.75">
      <c r="S1645" s="15"/>
      <c r="T1645" s="15"/>
      <c r="U1645" s="16"/>
      <c r="V1645" s="16"/>
      <c r="W1645" s="16"/>
      <c r="X1645" s="16"/>
      <c r="Y1645" s="16"/>
      <c r="Z1645" s="16"/>
    </row>
    <row r="1646" spans="19:26" ht="12.75">
      <c r="S1646" s="15"/>
      <c r="T1646" s="15"/>
      <c r="U1646" s="16"/>
      <c r="V1646" s="16"/>
      <c r="W1646" s="16"/>
      <c r="X1646" s="16"/>
      <c r="Y1646" s="16"/>
      <c r="Z1646" s="16"/>
    </row>
    <row r="1647" spans="19:26" ht="12.75">
      <c r="S1647" s="15"/>
      <c r="T1647" s="15"/>
      <c r="U1647" s="16"/>
      <c r="V1647" s="16"/>
      <c r="W1647" s="16"/>
      <c r="X1647" s="16"/>
      <c r="Y1647" s="16"/>
      <c r="Z1647" s="16"/>
    </row>
    <row r="1648" spans="19:26" ht="12.75">
      <c r="S1648" s="15"/>
      <c r="T1648" s="15"/>
      <c r="U1648" s="16"/>
      <c r="V1648" s="16"/>
      <c r="W1648" s="16"/>
      <c r="X1648" s="16"/>
      <c r="Y1648" s="16"/>
      <c r="Z1648" s="16"/>
    </row>
    <row r="1649" spans="19:26" ht="12.75">
      <c r="S1649" s="15"/>
      <c r="T1649" s="15"/>
      <c r="U1649" s="16"/>
      <c r="V1649" s="16"/>
      <c r="W1649" s="16"/>
      <c r="X1649" s="16"/>
      <c r="Y1649" s="16"/>
      <c r="Z1649" s="16"/>
    </row>
    <row r="1650" spans="19:26" ht="12.75">
      <c r="S1650" s="15"/>
      <c r="T1650" s="15"/>
      <c r="U1650" s="16"/>
      <c r="V1650" s="16"/>
      <c r="W1650" s="16"/>
      <c r="X1650" s="16"/>
      <c r="Y1650" s="16"/>
      <c r="Z1650" s="16"/>
    </row>
    <row r="1651" spans="19:26" ht="12.75">
      <c r="S1651" s="15"/>
      <c r="T1651" s="15"/>
      <c r="U1651" s="16"/>
      <c r="V1651" s="16"/>
      <c r="W1651" s="16"/>
      <c r="X1651" s="16"/>
      <c r="Y1651" s="16"/>
      <c r="Z1651" s="16"/>
    </row>
    <row r="1652" spans="19:26" ht="12.75">
      <c r="S1652" s="15"/>
      <c r="T1652" s="15"/>
      <c r="U1652" s="16"/>
      <c r="V1652" s="16"/>
      <c r="W1652" s="16"/>
      <c r="X1652" s="16"/>
      <c r="Y1652" s="16"/>
      <c r="Z1652" s="16"/>
    </row>
    <row r="1653" spans="19:26" ht="12.75">
      <c r="S1653" s="15"/>
      <c r="T1653" s="15"/>
      <c r="U1653" s="16"/>
      <c r="V1653" s="16"/>
      <c r="W1653" s="16"/>
      <c r="X1653" s="16"/>
      <c r="Y1653" s="16"/>
      <c r="Z1653" s="16"/>
    </row>
    <row r="1654" spans="19:26" ht="12.75">
      <c r="S1654" s="15"/>
      <c r="T1654" s="15"/>
      <c r="U1654" s="16"/>
      <c r="V1654" s="16"/>
      <c r="W1654" s="16"/>
      <c r="X1654" s="16"/>
      <c r="Y1654" s="16"/>
      <c r="Z1654" s="16"/>
    </row>
    <row r="1655" spans="19:26" ht="12.75">
      <c r="S1655" s="15"/>
      <c r="T1655" s="15"/>
      <c r="U1655" s="16"/>
      <c r="V1655" s="16"/>
      <c r="W1655" s="16"/>
      <c r="X1655" s="16"/>
      <c r="Y1655" s="16"/>
      <c r="Z1655" s="16"/>
    </row>
    <row r="1656" spans="19:26" ht="12.75">
      <c r="S1656" s="15"/>
      <c r="T1656" s="15"/>
      <c r="U1656" s="16"/>
      <c r="V1656" s="16"/>
      <c r="W1656" s="16"/>
      <c r="X1656" s="16"/>
      <c r="Y1656" s="16"/>
      <c r="Z1656" s="16"/>
    </row>
    <row r="1657" spans="19:26" ht="12.75">
      <c r="S1657" s="15"/>
      <c r="T1657" s="15"/>
      <c r="U1657" s="16"/>
      <c r="V1657" s="16"/>
      <c r="W1657" s="16"/>
      <c r="X1657" s="16"/>
      <c r="Y1657" s="16"/>
      <c r="Z1657" s="16"/>
    </row>
    <row r="1658" spans="19:26" ht="12.75">
      <c r="S1658" s="15"/>
      <c r="T1658" s="15"/>
      <c r="U1658" s="16"/>
      <c r="V1658" s="16"/>
      <c r="W1658" s="16"/>
      <c r="X1658" s="16"/>
      <c r="Y1658" s="16"/>
      <c r="Z1658" s="16"/>
    </row>
    <row r="1659" spans="19:26" ht="12.75">
      <c r="S1659" s="15"/>
      <c r="T1659" s="15"/>
      <c r="U1659" s="16"/>
      <c r="V1659" s="16"/>
      <c r="W1659" s="16"/>
      <c r="X1659" s="16"/>
      <c r="Y1659" s="16"/>
      <c r="Z1659" s="16"/>
    </row>
    <row r="1660" spans="19:26" ht="12.75">
      <c r="S1660" s="15"/>
      <c r="T1660" s="15"/>
      <c r="U1660" s="16"/>
      <c r="V1660" s="16"/>
      <c r="W1660" s="16"/>
      <c r="X1660" s="16"/>
      <c r="Y1660" s="16"/>
      <c r="Z1660" s="16"/>
    </row>
    <row r="1661" spans="19:26" ht="12.75">
      <c r="S1661" s="15"/>
      <c r="T1661" s="15"/>
      <c r="U1661" s="16"/>
      <c r="V1661" s="16"/>
      <c r="W1661" s="16"/>
      <c r="X1661" s="16"/>
      <c r="Y1661" s="16"/>
      <c r="Z1661" s="16"/>
    </row>
    <row r="1662" spans="19:26" ht="12.75">
      <c r="S1662" s="15"/>
      <c r="T1662" s="15"/>
      <c r="U1662" s="16"/>
      <c r="V1662" s="16"/>
      <c r="W1662" s="16"/>
      <c r="X1662" s="16"/>
      <c r="Y1662" s="16"/>
      <c r="Z1662" s="16"/>
    </row>
    <row r="1663" spans="19:26" ht="12.75">
      <c r="S1663" s="15"/>
      <c r="T1663" s="15"/>
      <c r="U1663" s="16"/>
      <c r="V1663" s="16"/>
      <c r="W1663" s="16"/>
      <c r="X1663" s="16"/>
      <c r="Y1663" s="16"/>
      <c r="Z1663" s="16"/>
    </row>
    <row r="1664" spans="19:26" ht="12.75">
      <c r="S1664" s="15"/>
      <c r="T1664" s="15"/>
      <c r="U1664" s="16"/>
      <c r="V1664" s="16"/>
      <c r="W1664" s="16"/>
      <c r="X1664" s="16"/>
      <c r="Y1664" s="16"/>
      <c r="Z1664" s="16"/>
    </row>
    <row r="1665" spans="19:26" ht="12.75">
      <c r="S1665" s="15"/>
      <c r="T1665" s="15"/>
      <c r="U1665" s="16"/>
      <c r="V1665" s="16"/>
      <c r="W1665" s="16"/>
      <c r="X1665" s="16"/>
      <c r="Y1665" s="16"/>
      <c r="Z1665" s="16"/>
    </row>
    <row r="1666" spans="19:26" ht="12.75">
      <c r="S1666" s="15"/>
      <c r="T1666" s="15"/>
      <c r="U1666" s="16"/>
      <c r="V1666" s="16"/>
      <c r="W1666" s="16"/>
      <c r="X1666" s="16"/>
      <c r="Y1666" s="16"/>
      <c r="Z1666" s="16"/>
    </row>
    <row r="1667" spans="19:26" ht="12.75">
      <c r="S1667" s="15"/>
      <c r="T1667" s="15"/>
      <c r="U1667" s="16"/>
      <c r="V1667" s="16"/>
      <c r="W1667" s="16"/>
      <c r="X1667" s="16"/>
      <c r="Y1667" s="16"/>
      <c r="Z1667" s="16"/>
    </row>
    <row r="1668" spans="19:26" ht="12.75">
      <c r="S1668" s="15"/>
      <c r="T1668" s="15"/>
      <c r="U1668" s="16"/>
      <c r="V1668" s="16"/>
      <c r="W1668" s="16"/>
      <c r="X1668" s="16"/>
      <c r="Y1668" s="16"/>
      <c r="Z1668" s="16"/>
    </row>
    <row r="1669" spans="19:26" ht="12.75">
      <c r="S1669" s="15"/>
      <c r="T1669" s="15"/>
      <c r="U1669" s="16"/>
      <c r="V1669" s="16"/>
      <c r="W1669" s="16"/>
      <c r="X1669" s="16"/>
      <c r="Y1669" s="16"/>
      <c r="Z1669" s="16"/>
    </row>
    <row r="1670" spans="19:26" ht="12.75">
      <c r="S1670" s="15"/>
      <c r="T1670" s="15"/>
      <c r="U1670" s="16"/>
      <c r="V1670" s="16"/>
      <c r="W1670" s="16"/>
      <c r="X1670" s="16"/>
      <c r="Y1670" s="16"/>
      <c r="Z1670" s="16"/>
    </row>
    <row r="1671" spans="19:26" ht="12.75">
      <c r="S1671" s="15"/>
      <c r="T1671" s="15"/>
      <c r="U1671" s="16"/>
      <c r="V1671" s="16"/>
      <c r="W1671" s="16"/>
      <c r="X1671" s="16"/>
      <c r="Y1671" s="16"/>
      <c r="Z1671" s="16"/>
    </row>
    <row r="1672" spans="19:26" ht="12.75">
      <c r="S1672" s="15"/>
      <c r="T1672" s="15"/>
      <c r="U1672" s="16"/>
      <c r="V1672" s="16"/>
      <c r="W1672" s="16"/>
      <c r="X1672" s="16"/>
      <c r="Y1672" s="16"/>
      <c r="Z1672" s="16"/>
    </row>
    <row r="1673" spans="19:26" ht="12.75">
      <c r="S1673" s="15"/>
      <c r="T1673" s="15"/>
      <c r="U1673" s="16"/>
      <c r="V1673" s="16"/>
      <c r="W1673" s="16"/>
      <c r="X1673" s="16"/>
      <c r="Y1673" s="16"/>
      <c r="Z1673" s="16"/>
    </row>
    <row r="1674" spans="19:26" ht="12.75">
      <c r="S1674" s="15"/>
      <c r="T1674" s="15"/>
      <c r="U1674" s="16"/>
      <c r="V1674" s="16"/>
      <c r="W1674" s="16"/>
      <c r="X1674" s="16"/>
      <c r="Y1674" s="16"/>
      <c r="Z1674" s="16"/>
    </row>
    <row r="1675" spans="19:26" ht="12.75">
      <c r="S1675" s="15"/>
      <c r="T1675" s="15"/>
      <c r="U1675" s="16"/>
      <c r="V1675" s="16"/>
      <c r="W1675" s="16"/>
      <c r="X1675" s="16"/>
      <c r="Y1675" s="16"/>
      <c r="Z1675" s="16"/>
    </row>
    <row r="1676" spans="19:26" ht="12.75">
      <c r="S1676" s="15"/>
      <c r="T1676" s="15"/>
      <c r="U1676" s="16"/>
      <c r="V1676" s="16"/>
      <c r="W1676" s="16"/>
      <c r="X1676" s="16"/>
      <c r="Y1676" s="16"/>
      <c r="Z1676" s="16"/>
    </row>
    <row r="1677" spans="19:26" ht="12.75">
      <c r="S1677" s="15"/>
      <c r="T1677" s="15"/>
      <c r="U1677" s="16"/>
      <c r="V1677" s="16"/>
      <c r="W1677" s="16"/>
      <c r="X1677" s="16"/>
      <c r="Y1677" s="16"/>
      <c r="Z1677" s="16"/>
    </row>
    <row r="1678" spans="19:26" ht="12.75">
      <c r="S1678" s="15"/>
      <c r="T1678" s="15"/>
      <c r="U1678" s="16"/>
      <c r="V1678" s="16"/>
      <c r="W1678" s="16"/>
      <c r="X1678" s="16"/>
      <c r="Y1678" s="16"/>
      <c r="Z1678" s="16"/>
    </row>
    <row r="1679" spans="19:26" ht="12.75">
      <c r="S1679" s="15"/>
      <c r="T1679" s="15"/>
      <c r="U1679" s="16"/>
      <c r="V1679" s="16"/>
      <c r="W1679" s="16"/>
      <c r="X1679" s="16"/>
      <c r="Y1679" s="16"/>
      <c r="Z1679" s="16"/>
    </row>
    <row r="1680" spans="19:26" ht="12.75">
      <c r="S1680" s="15"/>
      <c r="T1680" s="15"/>
      <c r="U1680" s="16"/>
      <c r="V1680" s="16"/>
      <c r="W1680" s="16"/>
      <c r="X1680" s="16"/>
      <c r="Y1680" s="16"/>
      <c r="Z1680" s="16"/>
    </row>
    <row r="1681" spans="19:26" ht="12.75">
      <c r="S1681" s="15"/>
      <c r="T1681" s="15"/>
      <c r="U1681" s="16"/>
      <c r="V1681" s="16"/>
      <c r="W1681" s="16"/>
      <c r="X1681" s="16"/>
      <c r="Y1681" s="16"/>
      <c r="Z1681" s="16"/>
    </row>
    <row r="1682" spans="19:26" ht="12.75">
      <c r="S1682" s="15"/>
      <c r="T1682" s="15"/>
      <c r="U1682" s="16"/>
      <c r="V1682" s="16"/>
      <c r="W1682" s="16"/>
      <c r="X1682" s="16"/>
      <c r="Y1682" s="16"/>
      <c r="Z1682" s="16"/>
    </row>
    <row r="1683" spans="19:26" ht="12.75">
      <c r="S1683" s="15"/>
      <c r="T1683" s="15"/>
      <c r="U1683" s="16"/>
      <c r="V1683" s="16"/>
      <c r="W1683" s="16"/>
      <c r="X1683" s="16"/>
      <c r="Y1683" s="16"/>
      <c r="Z1683" s="16"/>
    </row>
    <row r="1684" spans="19:26" ht="12.75">
      <c r="S1684" s="15"/>
      <c r="T1684" s="15"/>
      <c r="U1684" s="16"/>
      <c r="V1684" s="16"/>
      <c r="W1684" s="16"/>
      <c r="X1684" s="16"/>
      <c r="Y1684" s="16"/>
      <c r="Z1684" s="16"/>
    </row>
    <row r="1685" spans="19:26" ht="12.75">
      <c r="S1685" s="15"/>
      <c r="T1685" s="15"/>
      <c r="U1685" s="16"/>
      <c r="V1685" s="16"/>
      <c r="W1685" s="16"/>
      <c r="X1685" s="16"/>
      <c r="Y1685" s="16"/>
      <c r="Z1685" s="16"/>
    </row>
    <row r="1686" spans="19:26" ht="12.75">
      <c r="S1686" s="15"/>
      <c r="T1686" s="15"/>
      <c r="U1686" s="16"/>
      <c r="V1686" s="16"/>
      <c r="W1686" s="16"/>
      <c r="X1686" s="16"/>
      <c r="Y1686" s="16"/>
      <c r="Z1686" s="16"/>
    </row>
    <row r="1687" spans="19:26" ht="12.75">
      <c r="S1687" s="15"/>
      <c r="T1687" s="15"/>
      <c r="U1687" s="16"/>
      <c r="V1687" s="16"/>
      <c r="W1687" s="16"/>
      <c r="X1687" s="16"/>
      <c r="Y1687" s="16"/>
      <c r="Z1687" s="16"/>
    </row>
    <row r="1688" spans="19:26" ht="12.75">
      <c r="S1688" s="15"/>
      <c r="T1688" s="15"/>
      <c r="U1688" s="16"/>
      <c r="V1688" s="16"/>
      <c r="W1688" s="16"/>
      <c r="X1688" s="16"/>
      <c r="Y1688" s="16"/>
      <c r="Z1688" s="16"/>
    </row>
    <row r="1689" spans="19:26" ht="12.75">
      <c r="S1689" s="15"/>
      <c r="T1689" s="15"/>
      <c r="U1689" s="16"/>
      <c r="V1689" s="16"/>
      <c r="W1689" s="16"/>
      <c r="X1689" s="16"/>
      <c r="Y1689" s="16"/>
      <c r="Z1689" s="16"/>
    </row>
    <row r="1690" spans="19:26" ht="12.75">
      <c r="S1690" s="15"/>
      <c r="T1690" s="15"/>
      <c r="U1690" s="16"/>
      <c r="V1690" s="16"/>
      <c r="W1690" s="16"/>
      <c r="X1690" s="16"/>
      <c r="Y1690" s="16"/>
      <c r="Z1690" s="16"/>
    </row>
    <row r="1691" spans="19:26" ht="12.75">
      <c r="S1691" s="15"/>
      <c r="T1691" s="15"/>
      <c r="U1691" s="16"/>
      <c r="V1691" s="16"/>
      <c r="W1691" s="16"/>
      <c r="X1691" s="16"/>
      <c r="Y1691" s="16"/>
      <c r="Z1691" s="16"/>
    </row>
    <row r="1692" spans="19:26" ht="12.75">
      <c r="S1692" s="15"/>
      <c r="T1692" s="15"/>
      <c r="U1692" s="16"/>
      <c r="V1692" s="16"/>
      <c r="W1692" s="16"/>
      <c r="X1692" s="16"/>
      <c r="Y1692" s="16"/>
      <c r="Z1692" s="16"/>
    </row>
    <row r="1693" spans="19:26" ht="12.75">
      <c r="S1693" s="15"/>
      <c r="T1693" s="15"/>
      <c r="U1693" s="16"/>
      <c r="V1693" s="16"/>
      <c r="W1693" s="16"/>
      <c r="X1693" s="16"/>
      <c r="Y1693" s="16"/>
      <c r="Z1693" s="16"/>
    </row>
    <row r="1694" spans="19:26" ht="12.75">
      <c r="S1694" s="15"/>
      <c r="T1694" s="15"/>
      <c r="U1694" s="16"/>
      <c r="V1694" s="16"/>
      <c r="W1694" s="16"/>
      <c r="X1694" s="16"/>
      <c r="Y1694" s="16"/>
      <c r="Z1694" s="16"/>
    </row>
    <row r="1695" spans="19:26" ht="12.75">
      <c r="S1695" s="15"/>
      <c r="T1695" s="15"/>
      <c r="U1695" s="16"/>
      <c r="V1695" s="16"/>
      <c r="W1695" s="16"/>
      <c r="X1695" s="16"/>
      <c r="Y1695" s="16"/>
      <c r="Z1695" s="16"/>
    </row>
    <row r="1696" spans="19:26" ht="12.75">
      <c r="S1696" s="15"/>
      <c r="T1696" s="15"/>
      <c r="U1696" s="16"/>
      <c r="V1696" s="16"/>
      <c r="W1696" s="16"/>
      <c r="X1696" s="16"/>
      <c r="Y1696" s="16"/>
      <c r="Z1696" s="16"/>
    </row>
    <row r="1697" spans="19:26" ht="12.75">
      <c r="S1697" s="15"/>
      <c r="T1697" s="15"/>
      <c r="U1697" s="16"/>
      <c r="V1697" s="16"/>
      <c r="W1697" s="16"/>
      <c r="X1697" s="16"/>
      <c r="Y1697" s="16"/>
      <c r="Z1697" s="16"/>
    </row>
    <row r="1698" spans="19:26" ht="12.75">
      <c r="S1698" s="15"/>
      <c r="T1698" s="15"/>
      <c r="U1698" s="16"/>
      <c r="V1698" s="16"/>
      <c r="W1698" s="16"/>
      <c r="X1698" s="16"/>
      <c r="Y1698" s="16"/>
      <c r="Z1698" s="16"/>
    </row>
    <row r="1699" spans="19:26" ht="12.75">
      <c r="S1699" s="15"/>
      <c r="T1699" s="15"/>
      <c r="U1699" s="16"/>
      <c r="V1699" s="16"/>
      <c r="W1699" s="16"/>
      <c r="X1699" s="16"/>
      <c r="Y1699" s="16"/>
      <c r="Z1699" s="16"/>
    </row>
    <row r="1700" spans="19:26" ht="12.75">
      <c r="S1700" s="15"/>
      <c r="T1700" s="15"/>
      <c r="U1700" s="16"/>
      <c r="V1700" s="16"/>
      <c r="W1700" s="16"/>
      <c r="X1700" s="16"/>
      <c r="Y1700" s="16"/>
      <c r="Z1700" s="16"/>
    </row>
    <row r="1701" spans="19:26" ht="12.75">
      <c r="S1701" s="15"/>
      <c r="T1701" s="15"/>
      <c r="U1701" s="16"/>
      <c r="V1701" s="16"/>
      <c r="W1701" s="16"/>
      <c r="X1701" s="16"/>
      <c r="Y1701" s="16"/>
      <c r="Z1701" s="16"/>
    </row>
    <row r="1702" spans="19:26" ht="12.75">
      <c r="S1702" s="15"/>
      <c r="T1702" s="15"/>
      <c r="U1702" s="16"/>
      <c r="V1702" s="16"/>
      <c r="W1702" s="16"/>
      <c r="X1702" s="16"/>
      <c r="Y1702" s="16"/>
      <c r="Z1702" s="16"/>
    </row>
    <row r="1703" spans="19:26" ht="12.75">
      <c r="S1703" s="15"/>
      <c r="T1703" s="15"/>
      <c r="U1703" s="16"/>
      <c r="V1703" s="16"/>
      <c r="W1703" s="16"/>
      <c r="X1703" s="16"/>
      <c r="Y1703" s="16"/>
      <c r="Z1703" s="16"/>
    </row>
    <row r="1704" spans="19:26" ht="12.75">
      <c r="S1704" s="15"/>
      <c r="T1704" s="15"/>
      <c r="U1704" s="16"/>
      <c r="V1704" s="16"/>
      <c r="W1704" s="16"/>
      <c r="X1704" s="16"/>
      <c r="Y1704" s="16"/>
      <c r="Z1704" s="16"/>
    </row>
    <row r="1705" spans="19:26" ht="12.75">
      <c r="S1705" s="15"/>
      <c r="T1705" s="15"/>
      <c r="U1705" s="16"/>
      <c r="V1705" s="16"/>
      <c r="W1705" s="16"/>
      <c r="X1705" s="16"/>
      <c r="Y1705" s="16"/>
      <c r="Z1705" s="16"/>
    </row>
    <row r="1706" spans="19:26" ht="12.75">
      <c r="S1706" s="15"/>
      <c r="T1706" s="15"/>
      <c r="U1706" s="16"/>
      <c r="V1706" s="16"/>
      <c r="W1706" s="16"/>
      <c r="X1706" s="16"/>
      <c r="Y1706" s="16"/>
      <c r="Z1706" s="16"/>
    </row>
    <row r="1707" spans="19:26" ht="12.75">
      <c r="S1707" s="15"/>
      <c r="T1707" s="15"/>
      <c r="U1707" s="16"/>
      <c r="V1707" s="16"/>
      <c r="W1707" s="16"/>
      <c r="X1707" s="16"/>
      <c r="Y1707" s="16"/>
      <c r="Z1707" s="16"/>
    </row>
    <row r="1708" spans="19:26" ht="12.75">
      <c r="S1708" s="15"/>
      <c r="T1708" s="15"/>
      <c r="U1708" s="16"/>
      <c r="V1708" s="16"/>
      <c r="W1708" s="16"/>
      <c r="X1708" s="16"/>
      <c r="Y1708" s="16"/>
      <c r="Z1708" s="16"/>
    </row>
    <row r="1709" spans="19:26" ht="12.75">
      <c r="S1709" s="15"/>
      <c r="T1709" s="15"/>
      <c r="U1709" s="16"/>
      <c r="V1709" s="16"/>
      <c r="W1709" s="16"/>
      <c r="X1709" s="16"/>
      <c r="Y1709" s="16"/>
      <c r="Z1709" s="16"/>
    </row>
    <row r="1710" spans="19:26" ht="12.75">
      <c r="S1710" s="15"/>
      <c r="T1710" s="15"/>
      <c r="U1710" s="16"/>
      <c r="V1710" s="16"/>
      <c r="W1710" s="16"/>
      <c r="X1710" s="16"/>
      <c r="Y1710" s="16"/>
      <c r="Z1710" s="16"/>
    </row>
    <row r="1711" spans="19:26" ht="12.75">
      <c r="S1711" s="15"/>
      <c r="T1711" s="15"/>
      <c r="U1711" s="16"/>
      <c r="V1711" s="16"/>
      <c r="W1711" s="16"/>
      <c r="X1711" s="16"/>
      <c r="Y1711" s="16"/>
      <c r="Z1711" s="16"/>
    </row>
    <row r="1712" spans="19:26" ht="12.75">
      <c r="S1712" s="15"/>
      <c r="T1712" s="15"/>
      <c r="U1712" s="16"/>
      <c r="V1712" s="16"/>
      <c r="W1712" s="16"/>
      <c r="X1712" s="16"/>
      <c r="Y1712" s="16"/>
      <c r="Z1712" s="16"/>
    </row>
    <row r="1713" spans="19:26" ht="12.75">
      <c r="S1713" s="15"/>
      <c r="T1713" s="15"/>
      <c r="U1713" s="16"/>
      <c r="V1713" s="16"/>
      <c r="W1713" s="16"/>
      <c r="X1713" s="16"/>
      <c r="Y1713" s="16"/>
      <c r="Z1713" s="16"/>
    </row>
    <row r="1714" spans="19:26" ht="12.75">
      <c r="S1714" s="15"/>
      <c r="T1714" s="15"/>
      <c r="U1714" s="16"/>
      <c r="V1714" s="16"/>
      <c r="W1714" s="16"/>
      <c r="X1714" s="16"/>
      <c r="Y1714" s="16"/>
      <c r="Z1714" s="16"/>
    </row>
    <row r="1715" spans="19:26" ht="12.75">
      <c r="S1715" s="15"/>
      <c r="T1715" s="15"/>
      <c r="U1715" s="16"/>
      <c r="V1715" s="16"/>
      <c r="W1715" s="16"/>
      <c r="X1715" s="16"/>
      <c r="Y1715" s="16"/>
      <c r="Z1715" s="16"/>
    </row>
    <row r="1716" spans="19:26" ht="12.75">
      <c r="S1716" s="15"/>
      <c r="T1716" s="15"/>
      <c r="U1716" s="16"/>
      <c r="V1716" s="16"/>
      <c r="W1716" s="16"/>
      <c r="X1716" s="16"/>
      <c r="Y1716" s="16"/>
      <c r="Z1716" s="16"/>
    </row>
    <row r="1717" spans="19:26" ht="12.75">
      <c r="S1717" s="15"/>
      <c r="T1717" s="15"/>
      <c r="U1717" s="16"/>
      <c r="V1717" s="16"/>
      <c r="W1717" s="16"/>
      <c r="X1717" s="16"/>
      <c r="Y1717" s="16"/>
      <c r="Z1717" s="16"/>
    </row>
    <row r="1718" spans="19:26" ht="12.75">
      <c r="S1718" s="15"/>
      <c r="T1718" s="15"/>
      <c r="U1718" s="16"/>
      <c r="V1718" s="16"/>
      <c r="W1718" s="16"/>
      <c r="X1718" s="16"/>
      <c r="Y1718" s="16"/>
      <c r="Z1718" s="16"/>
    </row>
    <row r="1719" spans="19:26" ht="12.75">
      <c r="S1719" s="15"/>
      <c r="T1719" s="15"/>
      <c r="U1719" s="16"/>
      <c r="V1719" s="16"/>
      <c r="W1719" s="16"/>
      <c r="X1719" s="16"/>
      <c r="Y1719" s="16"/>
      <c r="Z1719" s="16"/>
    </row>
    <row r="1720" spans="19:26" ht="12.75">
      <c r="S1720" s="15"/>
      <c r="T1720" s="15"/>
      <c r="U1720" s="16"/>
      <c r="V1720" s="16"/>
      <c r="W1720" s="16"/>
      <c r="X1720" s="16"/>
      <c r="Y1720" s="16"/>
      <c r="Z1720" s="16"/>
    </row>
    <row r="1721" spans="19:26" ht="12.75">
      <c r="S1721" s="15"/>
      <c r="T1721" s="15"/>
      <c r="U1721" s="16"/>
      <c r="V1721" s="16"/>
      <c r="W1721" s="16"/>
      <c r="X1721" s="16"/>
      <c r="Y1721" s="16"/>
      <c r="Z1721" s="16"/>
    </row>
    <row r="1722" spans="19:26" ht="12.75">
      <c r="S1722" s="15"/>
      <c r="T1722" s="15"/>
      <c r="U1722" s="16"/>
      <c r="V1722" s="16"/>
      <c r="W1722" s="16"/>
      <c r="X1722" s="16"/>
      <c r="Y1722" s="16"/>
      <c r="Z1722" s="16"/>
    </row>
    <row r="1723" spans="19:26" ht="12.75">
      <c r="S1723" s="15"/>
      <c r="T1723" s="15"/>
      <c r="U1723" s="16"/>
      <c r="V1723" s="16"/>
      <c r="W1723" s="16"/>
      <c r="X1723" s="16"/>
      <c r="Y1723" s="16"/>
      <c r="Z1723" s="16"/>
    </row>
    <row r="1724" spans="19:26" ht="12.75">
      <c r="S1724" s="15"/>
      <c r="T1724" s="15"/>
      <c r="U1724" s="16"/>
      <c r="V1724" s="16"/>
      <c r="W1724" s="16"/>
      <c r="X1724" s="16"/>
      <c r="Y1724" s="16"/>
      <c r="Z1724" s="16"/>
    </row>
    <row r="1725" spans="19:26" ht="12.75">
      <c r="S1725" s="15"/>
      <c r="T1725" s="15"/>
      <c r="U1725" s="16"/>
      <c r="V1725" s="16"/>
      <c r="W1725" s="16"/>
      <c r="X1725" s="16"/>
      <c r="Y1725" s="16"/>
      <c r="Z1725" s="16"/>
    </row>
    <row r="1726" spans="19:26" ht="12.75">
      <c r="S1726" s="15"/>
      <c r="T1726" s="15"/>
      <c r="U1726" s="16"/>
      <c r="V1726" s="16"/>
      <c r="W1726" s="16"/>
      <c r="X1726" s="16"/>
      <c r="Y1726" s="16"/>
      <c r="Z1726" s="16"/>
    </row>
    <row r="1727" spans="19:26" ht="12.75">
      <c r="S1727" s="15"/>
      <c r="T1727" s="15"/>
      <c r="U1727" s="16"/>
      <c r="V1727" s="16"/>
      <c r="W1727" s="16"/>
      <c r="X1727" s="16"/>
      <c r="Y1727" s="16"/>
      <c r="Z1727" s="16"/>
    </row>
    <row r="1728" spans="19:26" ht="12.75">
      <c r="S1728" s="15"/>
      <c r="T1728" s="15"/>
      <c r="U1728" s="16"/>
      <c r="V1728" s="16"/>
      <c r="W1728" s="16"/>
      <c r="X1728" s="16"/>
      <c r="Y1728" s="16"/>
      <c r="Z1728" s="16"/>
    </row>
    <row r="1729" spans="19:26" ht="12.75">
      <c r="S1729" s="15"/>
      <c r="T1729" s="15"/>
      <c r="U1729" s="16"/>
      <c r="V1729" s="16"/>
      <c r="W1729" s="16"/>
      <c r="X1729" s="16"/>
      <c r="Y1729" s="16"/>
      <c r="Z1729" s="16"/>
    </row>
    <row r="1730" spans="19:26" ht="12.75">
      <c r="S1730" s="15"/>
      <c r="T1730" s="15"/>
      <c r="U1730" s="16"/>
      <c r="V1730" s="16"/>
      <c r="W1730" s="16"/>
      <c r="X1730" s="16"/>
      <c r="Y1730" s="16"/>
      <c r="Z1730" s="16"/>
    </row>
    <row r="1731" spans="19:26" ht="12.75">
      <c r="S1731" s="15"/>
      <c r="T1731" s="15"/>
      <c r="U1731" s="16"/>
      <c r="V1731" s="16"/>
      <c r="W1731" s="16"/>
      <c r="X1731" s="16"/>
      <c r="Y1731" s="16"/>
      <c r="Z1731" s="16"/>
    </row>
    <row r="1732" spans="19:26" ht="12.75">
      <c r="S1732" s="15"/>
      <c r="T1732" s="15"/>
      <c r="U1732" s="16"/>
      <c r="V1732" s="16"/>
      <c r="W1732" s="16"/>
      <c r="X1732" s="16"/>
      <c r="Y1732" s="16"/>
      <c r="Z1732" s="16"/>
    </row>
    <row r="1733" spans="19:26" ht="12.75">
      <c r="S1733" s="15"/>
      <c r="T1733" s="15"/>
      <c r="U1733" s="16"/>
      <c r="V1733" s="16"/>
      <c r="W1733" s="16"/>
      <c r="X1733" s="16"/>
      <c r="Y1733" s="16"/>
      <c r="Z1733" s="16"/>
    </row>
    <row r="1734" spans="19:26" ht="12.75">
      <c r="S1734" s="15"/>
      <c r="T1734" s="15"/>
      <c r="U1734" s="16"/>
      <c r="V1734" s="16"/>
      <c r="W1734" s="16"/>
      <c r="X1734" s="16"/>
      <c r="Y1734" s="16"/>
      <c r="Z1734" s="16"/>
    </row>
    <row r="1735" spans="19:26" ht="12.75">
      <c r="S1735" s="15"/>
      <c r="T1735" s="15"/>
      <c r="U1735" s="16"/>
      <c r="V1735" s="16"/>
      <c r="W1735" s="16"/>
      <c r="X1735" s="16"/>
      <c r="Y1735" s="16"/>
      <c r="Z1735" s="16"/>
    </row>
    <row r="1736" spans="19:26" ht="12.75">
      <c r="S1736" s="15"/>
      <c r="T1736" s="15"/>
      <c r="U1736" s="16"/>
      <c r="V1736" s="16"/>
      <c r="W1736" s="16"/>
      <c r="X1736" s="16"/>
      <c r="Y1736" s="16"/>
      <c r="Z1736" s="16"/>
    </row>
    <row r="1737" spans="19:26" ht="12.75">
      <c r="S1737" s="15"/>
      <c r="T1737" s="15"/>
      <c r="U1737" s="16"/>
      <c r="V1737" s="16"/>
      <c r="W1737" s="16"/>
      <c r="X1737" s="16"/>
      <c r="Y1737" s="16"/>
      <c r="Z1737" s="16"/>
    </row>
    <row r="1738" spans="19:26" ht="12.75">
      <c r="S1738" s="15"/>
      <c r="T1738" s="15"/>
      <c r="U1738" s="16"/>
      <c r="V1738" s="16"/>
      <c r="W1738" s="16"/>
      <c r="X1738" s="16"/>
      <c r="Y1738" s="16"/>
      <c r="Z1738" s="16"/>
    </row>
    <row r="1739" spans="19:26" ht="12.75">
      <c r="S1739" s="15"/>
      <c r="T1739" s="15"/>
      <c r="U1739" s="16"/>
      <c r="V1739" s="16"/>
      <c r="W1739" s="16"/>
      <c r="X1739" s="16"/>
      <c r="Y1739" s="16"/>
      <c r="Z1739" s="16"/>
    </row>
    <row r="1740" spans="19:26" ht="12.75">
      <c r="S1740" s="15"/>
      <c r="T1740" s="15"/>
      <c r="U1740" s="16"/>
      <c r="V1740" s="16"/>
      <c r="W1740" s="16"/>
      <c r="X1740" s="16"/>
      <c r="Y1740" s="16"/>
      <c r="Z1740" s="16"/>
    </row>
    <row r="1741" spans="19:26" ht="12.75">
      <c r="S1741" s="15"/>
      <c r="T1741" s="15"/>
      <c r="U1741" s="16"/>
      <c r="V1741" s="16"/>
      <c r="W1741" s="16"/>
      <c r="X1741" s="16"/>
      <c r="Y1741" s="16"/>
      <c r="Z1741" s="16"/>
    </row>
    <row r="1742" spans="19:26" ht="12.75">
      <c r="S1742" s="15"/>
      <c r="T1742" s="15"/>
      <c r="U1742" s="16"/>
      <c r="V1742" s="16"/>
      <c r="W1742" s="16"/>
      <c r="X1742" s="16"/>
      <c r="Y1742" s="16"/>
      <c r="Z1742" s="16"/>
    </row>
    <row r="1743" spans="19:26" ht="12.75">
      <c r="S1743" s="15"/>
      <c r="T1743" s="15"/>
      <c r="U1743" s="16"/>
      <c r="V1743" s="16"/>
      <c r="W1743" s="16"/>
      <c r="X1743" s="16"/>
      <c r="Y1743" s="16"/>
      <c r="Z1743" s="16"/>
    </row>
    <row r="1744" spans="19:26" ht="12.75">
      <c r="S1744" s="15"/>
      <c r="T1744" s="15"/>
      <c r="U1744" s="16"/>
      <c r="V1744" s="16"/>
      <c r="W1744" s="16"/>
      <c r="X1744" s="16"/>
      <c r="Y1744" s="16"/>
      <c r="Z1744" s="16"/>
    </row>
    <row r="1745" spans="19:26" ht="12.75">
      <c r="S1745" s="15"/>
      <c r="T1745" s="15"/>
      <c r="U1745" s="16"/>
      <c r="V1745" s="16"/>
      <c r="W1745" s="16"/>
      <c r="X1745" s="16"/>
      <c r="Y1745" s="16"/>
      <c r="Z1745" s="16"/>
    </row>
    <row r="1746" spans="19:26" ht="12.75">
      <c r="S1746" s="15"/>
      <c r="T1746" s="15"/>
      <c r="U1746" s="16"/>
      <c r="V1746" s="16"/>
      <c r="W1746" s="16"/>
      <c r="X1746" s="16"/>
      <c r="Y1746" s="16"/>
      <c r="Z1746" s="16"/>
    </row>
    <row r="1747" spans="19:26" ht="12.75">
      <c r="S1747" s="15"/>
      <c r="T1747" s="15"/>
      <c r="U1747" s="16"/>
      <c r="V1747" s="16"/>
      <c r="W1747" s="16"/>
      <c r="X1747" s="16"/>
      <c r="Y1747" s="16"/>
      <c r="Z1747" s="16"/>
    </row>
    <row r="1748" spans="19:26" ht="12.75">
      <c r="S1748" s="15"/>
      <c r="T1748" s="15"/>
      <c r="U1748" s="16"/>
      <c r="V1748" s="16"/>
      <c r="W1748" s="16"/>
      <c r="X1748" s="16"/>
      <c r="Y1748" s="16"/>
      <c r="Z1748" s="16"/>
    </row>
    <row r="1749" spans="19:26" ht="12.75">
      <c r="S1749" s="15"/>
      <c r="T1749" s="15"/>
      <c r="U1749" s="16"/>
      <c r="V1749" s="16"/>
      <c r="W1749" s="16"/>
      <c r="X1749" s="16"/>
      <c r="Y1749" s="16"/>
      <c r="Z1749" s="16"/>
    </row>
    <row r="1750" spans="19:26" ht="12.75">
      <c r="S1750" s="15"/>
      <c r="T1750" s="15"/>
      <c r="U1750" s="16"/>
      <c r="V1750" s="16"/>
      <c r="W1750" s="16"/>
      <c r="X1750" s="16"/>
      <c r="Y1750" s="16"/>
      <c r="Z1750" s="16"/>
    </row>
    <row r="1751" spans="19:26" ht="12.75">
      <c r="S1751" s="15"/>
      <c r="T1751" s="15"/>
      <c r="U1751" s="16"/>
      <c r="V1751" s="16"/>
      <c r="W1751" s="16"/>
      <c r="X1751" s="16"/>
      <c r="Y1751" s="16"/>
      <c r="Z1751" s="16"/>
    </row>
    <row r="1752" spans="19:26" ht="12.75">
      <c r="S1752" s="15"/>
      <c r="T1752" s="15"/>
      <c r="U1752" s="16"/>
      <c r="V1752" s="16"/>
      <c r="W1752" s="16"/>
      <c r="X1752" s="16"/>
      <c r="Y1752" s="16"/>
      <c r="Z1752" s="16"/>
    </row>
    <row r="1753" spans="19:26" ht="12.75">
      <c r="S1753" s="15"/>
      <c r="T1753" s="15"/>
      <c r="U1753" s="16"/>
      <c r="V1753" s="16"/>
      <c r="W1753" s="16"/>
      <c r="X1753" s="16"/>
      <c r="Y1753" s="16"/>
      <c r="Z1753" s="16"/>
    </row>
    <row r="1754" spans="19:26" ht="12.75">
      <c r="S1754" s="15"/>
      <c r="T1754" s="15"/>
      <c r="U1754" s="16"/>
      <c r="V1754" s="16"/>
      <c r="W1754" s="16"/>
      <c r="X1754" s="16"/>
      <c r="Y1754" s="16"/>
      <c r="Z1754" s="16"/>
    </row>
    <row r="1755" spans="19:26" ht="12.75">
      <c r="S1755" s="15"/>
      <c r="T1755" s="15"/>
      <c r="U1755" s="16"/>
      <c r="V1755" s="16"/>
      <c r="W1755" s="16"/>
      <c r="X1755" s="16"/>
      <c r="Y1755" s="16"/>
      <c r="Z1755" s="16"/>
    </row>
    <row r="1756" spans="19:26" ht="12.75">
      <c r="S1756" s="15"/>
      <c r="T1756" s="15"/>
      <c r="U1756" s="16"/>
      <c r="V1756" s="16"/>
      <c r="W1756" s="16"/>
      <c r="X1756" s="16"/>
      <c r="Y1756" s="16"/>
      <c r="Z1756" s="16"/>
    </row>
    <row r="1757" spans="19:26" ht="12.75">
      <c r="S1757" s="15"/>
      <c r="T1757" s="15"/>
      <c r="U1757" s="16"/>
      <c r="V1757" s="16"/>
      <c r="W1757" s="16"/>
      <c r="X1757" s="16"/>
      <c r="Y1757" s="16"/>
      <c r="Z1757" s="16"/>
    </row>
    <row r="1758" spans="19:26" ht="12.75">
      <c r="S1758" s="15"/>
      <c r="T1758" s="15"/>
      <c r="U1758" s="16"/>
      <c r="V1758" s="16"/>
      <c r="W1758" s="16"/>
      <c r="X1758" s="16"/>
      <c r="Y1758" s="16"/>
      <c r="Z1758" s="16"/>
    </row>
    <row r="1759" spans="19:26" ht="12.75">
      <c r="S1759" s="15"/>
      <c r="T1759" s="15"/>
      <c r="U1759" s="16"/>
      <c r="V1759" s="16"/>
      <c r="W1759" s="16"/>
      <c r="X1759" s="16"/>
      <c r="Y1759" s="16"/>
      <c r="Z1759" s="16"/>
    </row>
    <row r="1760" spans="19:26" ht="12.75">
      <c r="S1760" s="15"/>
      <c r="T1760" s="15"/>
      <c r="U1760" s="16"/>
      <c r="V1760" s="16"/>
      <c r="W1760" s="16"/>
      <c r="X1760" s="16"/>
      <c r="Y1760" s="16"/>
      <c r="Z1760" s="16"/>
    </row>
    <row r="1761" spans="19:26" ht="12.75">
      <c r="S1761" s="15"/>
      <c r="T1761" s="15"/>
      <c r="U1761" s="16"/>
      <c r="V1761" s="16"/>
      <c r="W1761" s="16"/>
      <c r="X1761" s="16"/>
      <c r="Y1761" s="16"/>
      <c r="Z1761" s="16"/>
    </row>
    <row r="1762" spans="19:26" ht="12.75">
      <c r="S1762" s="15"/>
      <c r="T1762" s="15"/>
      <c r="U1762" s="16"/>
      <c r="V1762" s="16"/>
      <c r="W1762" s="16"/>
      <c r="X1762" s="16"/>
      <c r="Y1762" s="16"/>
      <c r="Z1762" s="16"/>
    </row>
    <row r="1763" spans="19:26" ht="12.75">
      <c r="S1763" s="15"/>
      <c r="T1763" s="15"/>
      <c r="U1763" s="16"/>
      <c r="V1763" s="16"/>
      <c r="W1763" s="16"/>
      <c r="X1763" s="16"/>
      <c r="Y1763" s="16"/>
      <c r="Z1763" s="16"/>
    </row>
    <row r="1764" spans="19:26" ht="12.75">
      <c r="S1764" s="15"/>
      <c r="T1764" s="15"/>
      <c r="U1764" s="16"/>
      <c r="V1764" s="16"/>
      <c r="W1764" s="16"/>
      <c r="X1764" s="16"/>
      <c r="Y1764" s="16"/>
      <c r="Z1764" s="16"/>
    </row>
    <row r="1765" spans="19:26" ht="12.75">
      <c r="S1765" s="15"/>
      <c r="T1765" s="15"/>
      <c r="U1765" s="16"/>
      <c r="V1765" s="16"/>
      <c r="W1765" s="16"/>
      <c r="X1765" s="16"/>
      <c r="Y1765" s="16"/>
      <c r="Z1765" s="16"/>
    </row>
    <row r="1766" spans="19:26" ht="12.75">
      <c r="S1766" s="15"/>
      <c r="T1766" s="15"/>
      <c r="U1766" s="16"/>
      <c r="V1766" s="16"/>
      <c r="W1766" s="16"/>
      <c r="X1766" s="16"/>
      <c r="Y1766" s="16"/>
      <c r="Z1766" s="16"/>
    </row>
    <row r="1767" spans="19:26" ht="12.75">
      <c r="S1767" s="15"/>
      <c r="T1767" s="15"/>
      <c r="U1767" s="16"/>
      <c r="V1767" s="16"/>
      <c r="W1767" s="16"/>
      <c r="X1767" s="16"/>
      <c r="Y1767" s="16"/>
      <c r="Z1767" s="16"/>
    </row>
    <row r="1768" spans="19:26" ht="12.75">
      <c r="S1768" s="15"/>
      <c r="T1768" s="15"/>
      <c r="U1768" s="16"/>
      <c r="V1768" s="16"/>
      <c r="W1768" s="16"/>
      <c r="X1768" s="16"/>
      <c r="Y1768" s="16"/>
      <c r="Z1768" s="16"/>
    </row>
    <row r="1769" spans="19:26" ht="12.75">
      <c r="S1769" s="15"/>
      <c r="T1769" s="15"/>
      <c r="U1769" s="16"/>
      <c r="V1769" s="16"/>
      <c r="W1769" s="16"/>
      <c r="X1769" s="16"/>
      <c r="Y1769" s="16"/>
      <c r="Z1769" s="16"/>
    </row>
    <row r="1770" spans="19:26" ht="12.75">
      <c r="S1770" s="15"/>
      <c r="T1770" s="15"/>
      <c r="U1770" s="16"/>
      <c r="V1770" s="16"/>
      <c r="W1770" s="16"/>
      <c r="X1770" s="16"/>
      <c r="Y1770" s="16"/>
      <c r="Z1770" s="16"/>
    </row>
    <row r="1771" spans="19:26" ht="12.75">
      <c r="S1771" s="15"/>
      <c r="T1771" s="15"/>
      <c r="U1771" s="16"/>
      <c r="V1771" s="16"/>
      <c r="W1771" s="16"/>
      <c r="X1771" s="16"/>
      <c r="Y1771" s="16"/>
      <c r="Z1771" s="16"/>
    </row>
    <row r="1772" spans="19:26" ht="12.75">
      <c r="S1772" s="15"/>
      <c r="T1772" s="15"/>
      <c r="U1772" s="16"/>
      <c r="V1772" s="16"/>
      <c r="W1772" s="16"/>
      <c r="X1772" s="16"/>
      <c r="Y1772" s="16"/>
      <c r="Z1772" s="16"/>
    </row>
    <row r="1773" spans="19:26" ht="12.75">
      <c r="S1773" s="15"/>
      <c r="T1773" s="15"/>
      <c r="U1773" s="16"/>
      <c r="V1773" s="16"/>
      <c r="W1773" s="16"/>
      <c r="X1773" s="16"/>
      <c r="Y1773" s="16"/>
      <c r="Z1773" s="16"/>
    </row>
    <row r="1774" spans="19:26" ht="12.75">
      <c r="S1774" s="15"/>
      <c r="T1774" s="15"/>
      <c r="U1774" s="16"/>
      <c r="V1774" s="16"/>
      <c r="W1774" s="16"/>
      <c r="X1774" s="16"/>
      <c r="Y1774" s="16"/>
      <c r="Z1774" s="16"/>
    </row>
    <row r="1775" spans="19:26" ht="12.75">
      <c r="S1775" s="15"/>
      <c r="T1775" s="15"/>
      <c r="U1775" s="16"/>
      <c r="V1775" s="16"/>
      <c r="W1775" s="16"/>
      <c r="X1775" s="16"/>
      <c r="Y1775" s="16"/>
      <c r="Z1775" s="16"/>
    </row>
    <row r="1776" spans="19:26" ht="12.75">
      <c r="S1776" s="15"/>
      <c r="T1776" s="15"/>
      <c r="U1776" s="16"/>
      <c r="V1776" s="16"/>
      <c r="W1776" s="16"/>
      <c r="X1776" s="16"/>
      <c r="Y1776" s="16"/>
      <c r="Z1776" s="16"/>
    </row>
    <row r="1777" spans="19:26" ht="12.75">
      <c r="S1777" s="15"/>
      <c r="T1777" s="15"/>
      <c r="U1777" s="16"/>
      <c r="V1777" s="16"/>
      <c r="W1777" s="16"/>
      <c r="X1777" s="16"/>
      <c r="Y1777" s="16"/>
      <c r="Z1777" s="16"/>
    </row>
    <row r="1778" spans="19:26" ht="12.75">
      <c r="S1778" s="15"/>
      <c r="T1778" s="15"/>
      <c r="U1778" s="16"/>
      <c r="V1778" s="16"/>
      <c r="W1778" s="16"/>
      <c r="X1778" s="16"/>
      <c r="Y1778" s="16"/>
      <c r="Z1778" s="16"/>
    </row>
    <row r="1779" spans="19:26" ht="12.75">
      <c r="S1779" s="15"/>
      <c r="T1779" s="15"/>
      <c r="U1779" s="16"/>
      <c r="V1779" s="16"/>
      <c r="W1779" s="16"/>
      <c r="X1779" s="16"/>
      <c r="Y1779" s="16"/>
      <c r="Z1779" s="16"/>
    </row>
    <row r="1780" spans="19:26" ht="12.75">
      <c r="S1780" s="15"/>
      <c r="T1780" s="15"/>
      <c r="U1780" s="16"/>
      <c r="V1780" s="16"/>
      <c r="W1780" s="16"/>
      <c r="X1780" s="16"/>
      <c r="Y1780" s="16"/>
      <c r="Z1780" s="16"/>
    </row>
    <row r="1781" spans="19:26" ht="12.75">
      <c r="S1781" s="15"/>
      <c r="T1781" s="15"/>
      <c r="U1781" s="16"/>
      <c r="V1781" s="16"/>
      <c r="W1781" s="16"/>
      <c r="X1781" s="16"/>
      <c r="Y1781" s="16"/>
      <c r="Z1781" s="16"/>
    </row>
    <row r="1782" spans="19:26" ht="12.75">
      <c r="S1782" s="15"/>
      <c r="T1782" s="15"/>
      <c r="U1782" s="16"/>
      <c r="V1782" s="16"/>
      <c r="W1782" s="16"/>
      <c r="X1782" s="16"/>
      <c r="Y1782" s="16"/>
      <c r="Z1782" s="16"/>
    </row>
    <row r="1783" spans="19:26" ht="12.75">
      <c r="S1783" s="15"/>
      <c r="T1783" s="15"/>
      <c r="U1783" s="16"/>
      <c r="V1783" s="16"/>
      <c r="W1783" s="16"/>
      <c r="X1783" s="16"/>
      <c r="Y1783" s="16"/>
      <c r="Z1783" s="16"/>
    </row>
    <row r="1784" spans="19:26" ht="12.75">
      <c r="S1784" s="15"/>
      <c r="T1784" s="15"/>
      <c r="U1784" s="16"/>
      <c r="V1784" s="16"/>
      <c r="W1784" s="16"/>
      <c r="X1784" s="16"/>
      <c r="Y1784" s="16"/>
      <c r="Z1784" s="16"/>
    </row>
    <row r="1785" spans="19:26" ht="12.75">
      <c r="S1785" s="15"/>
      <c r="T1785" s="15"/>
      <c r="U1785" s="16"/>
      <c r="V1785" s="16"/>
      <c r="W1785" s="16"/>
      <c r="X1785" s="16"/>
      <c r="Y1785" s="16"/>
      <c r="Z1785" s="16"/>
    </row>
    <row r="1786" spans="19:26" ht="12.75">
      <c r="S1786" s="15"/>
      <c r="T1786" s="15"/>
      <c r="U1786" s="16"/>
      <c r="V1786" s="16"/>
      <c r="W1786" s="16"/>
      <c r="X1786" s="16"/>
      <c r="Y1786" s="16"/>
      <c r="Z1786" s="16"/>
    </row>
    <row r="1787" spans="19:26" ht="12.75">
      <c r="S1787" s="15"/>
      <c r="T1787" s="15"/>
      <c r="U1787" s="16"/>
      <c r="V1787" s="16"/>
      <c r="W1787" s="16"/>
      <c r="X1787" s="16"/>
      <c r="Y1787" s="16"/>
      <c r="Z1787" s="16"/>
    </row>
    <row r="1788" spans="19:26" ht="12.75">
      <c r="S1788" s="15"/>
      <c r="T1788" s="15"/>
      <c r="U1788" s="16"/>
      <c r="V1788" s="16"/>
      <c r="W1788" s="16"/>
      <c r="X1788" s="16"/>
      <c r="Y1788" s="16"/>
      <c r="Z1788" s="16"/>
    </row>
    <row r="1789" spans="19:26" ht="12.75">
      <c r="S1789" s="15"/>
      <c r="T1789" s="15"/>
      <c r="U1789" s="16"/>
      <c r="V1789" s="16"/>
      <c r="W1789" s="16"/>
      <c r="X1789" s="16"/>
      <c r="Y1789" s="16"/>
      <c r="Z1789" s="16"/>
    </row>
    <row r="1790" spans="19:26" ht="12.75">
      <c r="S1790" s="15"/>
      <c r="T1790" s="15"/>
      <c r="U1790" s="16"/>
      <c r="V1790" s="16"/>
      <c r="W1790" s="16"/>
      <c r="X1790" s="16"/>
      <c r="Y1790" s="16"/>
      <c r="Z1790" s="16"/>
    </row>
    <row r="1791" spans="19:26" ht="12.75">
      <c r="S1791" s="15"/>
      <c r="T1791" s="15"/>
      <c r="U1791" s="16"/>
      <c r="V1791" s="16"/>
      <c r="W1791" s="16"/>
      <c r="X1791" s="16"/>
      <c r="Y1791" s="16"/>
      <c r="Z1791" s="16"/>
    </row>
    <row r="1792" spans="19:26" ht="12.75">
      <c r="S1792" s="15"/>
      <c r="T1792" s="15"/>
      <c r="U1792" s="16"/>
      <c r="V1792" s="16"/>
      <c r="W1792" s="16"/>
      <c r="X1792" s="16"/>
      <c r="Y1792" s="16"/>
      <c r="Z1792" s="16"/>
    </row>
    <row r="1793" spans="19:26" ht="12.75">
      <c r="S1793" s="15"/>
      <c r="T1793" s="15"/>
      <c r="U1793" s="16"/>
      <c r="V1793" s="16"/>
      <c r="W1793" s="16"/>
      <c r="X1793" s="16"/>
      <c r="Y1793" s="16"/>
      <c r="Z1793" s="16"/>
    </row>
    <row r="1794" spans="19:26" ht="12.75">
      <c r="S1794" s="15"/>
      <c r="T1794" s="15"/>
      <c r="U1794" s="16"/>
      <c r="V1794" s="16"/>
      <c r="W1794" s="16"/>
      <c r="X1794" s="16"/>
      <c r="Y1794" s="16"/>
      <c r="Z1794" s="16"/>
    </row>
    <row r="1795" spans="19:26" ht="12.75">
      <c r="S1795" s="15"/>
      <c r="T1795" s="15"/>
      <c r="U1795" s="16"/>
      <c r="V1795" s="16"/>
      <c r="W1795" s="16"/>
      <c r="X1795" s="16"/>
      <c r="Y1795" s="16"/>
      <c r="Z1795" s="16"/>
    </row>
    <row r="1796" spans="19:26" ht="12.75">
      <c r="S1796" s="15"/>
      <c r="T1796" s="15"/>
      <c r="U1796" s="16"/>
      <c r="V1796" s="16"/>
      <c r="W1796" s="16"/>
      <c r="X1796" s="16"/>
      <c r="Y1796" s="16"/>
      <c r="Z1796" s="16"/>
    </row>
    <row r="1797" spans="19:26" ht="12.75">
      <c r="S1797" s="15"/>
      <c r="T1797" s="15"/>
      <c r="U1797" s="16"/>
      <c r="V1797" s="16"/>
      <c r="W1797" s="16"/>
      <c r="X1797" s="16"/>
      <c r="Y1797" s="16"/>
      <c r="Z1797" s="16"/>
    </row>
    <row r="1798" spans="19:26" ht="12.75">
      <c r="S1798" s="15"/>
      <c r="T1798" s="15"/>
      <c r="U1798" s="16"/>
      <c r="V1798" s="16"/>
      <c r="W1798" s="16"/>
      <c r="X1798" s="16"/>
      <c r="Y1798" s="16"/>
      <c r="Z1798" s="16"/>
    </row>
    <row r="1799" spans="19:26" ht="12.75">
      <c r="S1799" s="15"/>
      <c r="T1799" s="15"/>
      <c r="U1799" s="16"/>
      <c r="V1799" s="16"/>
      <c r="W1799" s="16"/>
      <c r="X1799" s="16"/>
      <c r="Y1799" s="16"/>
      <c r="Z1799" s="16"/>
    </row>
    <row r="1800" spans="19:26" ht="12.75">
      <c r="S1800" s="15"/>
      <c r="T1800" s="15"/>
      <c r="U1800" s="16"/>
      <c r="V1800" s="16"/>
      <c r="W1800" s="16"/>
      <c r="X1800" s="16"/>
      <c r="Y1800" s="16"/>
      <c r="Z1800" s="16"/>
    </row>
    <row r="1801" spans="19:26" ht="12.75">
      <c r="S1801" s="15"/>
      <c r="T1801" s="15"/>
      <c r="U1801" s="16"/>
      <c r="V1801" s="16"/>
      <c r="W1801" s="16"/>
      <c r="X1801" s="16"/>
      <c r="Y1801" s="16"/>
      <c r="Z1801" s="16"/>
    </row>
    <row r="1802" spans="19:26" ht="12.75">
      <c r="S1802" s="15"/>
      <c r="T1802" s="15"/>
      <c r="U1802" s="16"/>
      <c r="V1802" s="16"/>
      <c r="W1802" s="16"/>
      <c r="X1802" s="16"/>
      <c r="Y1802" s="16"/>
      <c r="Z1802" s="16"/>
    </row>
    <row r="1803" spans="19:26" ht="12.75">
      <c r="S1803" s="15"/>
      <c r="T1803" s="15"/>
      <c r="U1803" s="16"/>
      <c r="V1803" s="16"/>
      <c r="W1803" s="16"/>
      <c r="X1803" s="16"/>
      <c r="Y1803" s="16"/>
      <c r="Z1803" s="16"/>
    </row>
    <row r="1804" spans="19:26" ht="12.75">
      <c r="S1804" s="15"/>
      <c r="T1804" s="15"/>
      <c r="U1804" s="16"/>
      <c r="V1804" s="16"/>
      <c r="W1804" s="16"/>
      <c r="X1804" s="16"/>
      <c r="Y1804" s="16"/>
      <c r="Z1804" s="16"/>
    </row>
    <row r="1805" spans="19:26" ht="12.75">
      <c r="S1805" s="15"/>
      <c r="T1805" s="15"/>
      <c r="U1805" s="16"/>
      <c r="V1805" s="16"/>
      <c r="W1805" s="16"/>
      <c r="X1805" s="16"/>
      <c r="Y1805" s="16"/>
      <c r="Z1805" s="16"/>
    </row>
    <row r="1806" spans="19:26" ht="12.75">
      <c r="S1806" s="15"/>
      <c r="T1806" s="15"/>
      <c r="U1806" s="16"/>
      <c r="V1806" s="16"/>
      <c r="W1806" s="16"/>
      <c r="X1806" s="16"/>
      <c r="Y1806" s="16"/>
      <c r="Z1806" s="16"/>
    </row>
    <row r="1807" spans="19:26" ht="12.75">
      <c r="S1807" s="15"/>
      <c r="T1807" s="15"/>
      <c r="U1807" s="16"/>
      <c r="V1807" s="16"/>
      <c r="W1807" s="16"/>
      <c r="X1807" s="16"/>
      <c r="Y1807" s="16"/>
      <c r="Z1807" s="16"/>
    </row>
    <row r="1808" spans="19:26" ht="12.75">
      <c r="S1808" s="15"/>
      <c r="T1808" s="15"/>
      <c r="U1808" s="16"/>
      <c r="V1808" s="16"/>
      <c r="W1808" s="16"/>
      <c r="X1808" s="16"/>
      <c r="Y1808" s="16"/>
      <c r="Z1808" s="16"/>
    </row>
    <row r="1809" spans="19:26" ht="12.75">
      <c r="S1809" s="15"/>
      <c r="T1809" s="15"/>
      <c r="U1809" s="16"/>
      <c r="V1809" s="16"/>
      <c r="W1809" s="16"/>
      <c r="X1809" s="16"/>
      <c r="Y1809" s="16"/>
      <c r="Z1809" s="16"/>
    </row>
    <row r="1810" spans="19:26" ht="12.75">
      <c r="S1810" s="15"/>
      <c r="T1810" s="15"/>
      <c r="U1810" s="16"/>
      <c r="V1810" s="16"/>
      <c r="W1810" s="16"/>
      <c r="X1810" s="16"/>
      <c r="Y1810" s="16"/>
      <c r="Z1810" s="16"/>
    </row>
    <row r="1811" spans="19:26" ht="12.75">
      <c r="S1811" s="15"/>
      <c r="T1811" s="15"/>
      <c r="U1811" s="16"/>
      <c r="V1811" s="16"/>
      <c r="W1811" s="16"/>
      <c r="X1811" s="16"/>
      <c r="Y1811" s="16"/>
      <c r="Z1811" s="16"/>
    </row>
    <row r="1812" spans="19:26" ht="12.75">
      <c r="S1812" s="15"/>
      <c r="T1812" s="15"/>
      <c r="U1812" s="16"/>
      <c r="V1812" s="16"/>
      <c r="W1812" s="16"/>
      <c r="X1812" s="16"/>
      <c r="Y1812" s="16"/>
      <c r="Z1812" s="16"/>
    </row>
    <row r="1813" spans="19:26" ht="12.75">
      <c r="S1813" s="15"/>
      <c r="T1813" s="15"/>
      <c r="U1813" s="16"/>
      <c r="V1813" s="16"/>
      <c r="W1813" s="16"/>
      <c r="X1813" s="16"/>
      <c r="Y1813" s="16"/>
      <c r="Z1813" s="16"/>
    </row>
    <row r="1814" spans="19:26" ht="12.75">
      <c r="S1814" s="15"/>
      <c r="T1814" s="15"/>
      <c r="U1814" s="16"/>
      <c r="V1814" s="16"/>
      <c r="W1814" s="16"/>
      <c r="X1814" s="16"/>
      <c r="Y1814" s="16"/>
      <c r="Z1814" s="16"/>
    </row>
    <row r="1815" spans="19:26" ht="12.75">
      <c r="S1815" s="15"/>
      <c r="T1815" s="15"/>
      <c r="U1815" s="16"/>
      <c r="V1815" s="16"/>
      <c r="W1815" s="16"/>
      <c r="X1815" s="16"/>
      <c r="Y1815" s="16"/>
      <c r="Z1815" s="16"/>
    </row>
    <row r="1816" spans="19:26" ht="12.75">
      <c r="S1816" s="15"/>
      <c r="T1816" s="15"/>
      <c r="U1816" s="16"/>
      <c r="V1816" s="16"/>
      <c r="W1816" s="16"/>
      <c r="X1816" s="16"/>
      <c r="Y1816" s="16"/>
      <c r="Z1816" s="16"/>
    </row>
    <row r="1817" spans="19:26" ht="12.75">
      <c r="S1817" s="15"/>
      <c r="T1817" s="15"/>
      <c r="U1817" s="16"/>
      <c r="V1817" s="16"/>
      <c r="W1817" s="16"/>
      <c r="X1817" s="16"/>
      <c r="Y1817" s="16"/>
      <c r="Z1817" s="16"/>
    </row>
    <row r="1818" spans="19:26" ht="12.75">
      <c r="S1818" s="15"/>
      <c r="T1818" s="15"/>
      <c r="U1818" s="16"/>
      <c r="V1818" s="16"/>
      <c r="W1818" s="16"/>
      <c r="X1818" s="16"/>
      <c r="Y1818" s="16"/>
      <c r="Z1818" s="16"/>
    </row>
    <row r="1819" spans="19:26" ht="12.75">
      <c r="S1819" s="15"/>
      <c r="T1819" s="15"/>
      <c r="U1819" s="16"/>
      <c r="V1819" s="16"/>
      <c r="W1819" s="16"/>
      <c r="X1819" s="16"/>
      <c r="Y1819" s="16"/>
      <c r="Z1819" s="16"/>
    </row>
    <row r="1820" spans="19:26" ht="12.75">
      <c r="S1820" s="15"/>
      <c r="T1820" s="15"/>
      <c r="U1820" s="16"/>
      <c r="V1820" s="16"/>
      <c r="W1820" s="16"/>
      <c r="X1820" s="16"/>
      <c r="Y1820" s="16"/>
      <c r="Z1820" s="16"/>
    </row>
    <row r="1821" spans="19:26" ht="12.75">
      <c r="S1821" s="15"/>
      <c r="T1821" s="15"/>
      <c r="U1821" s="16"/>
      <c r="V1821" s="16"/>
      <c r="W1821" s="16"/>
      <c r="X1821" s="16"/>
      <c r="Y1821" s="16"/>
      <c r="Z1821" s="16"/>
    </row>
    <row r="1822" spans="19:26" ht="12.75">
      <c r="S1822" s="15"/>
      <c r="T1822" s="15"/>
      <c r="U1822" s="16"/>
      <c r="V1822" s="16"/>
      <c r="W1822" s="16"/>
      <c r="X1822" s="16"/>
      <c r="Y1822" s="16"/>
      <c r="Z1822" s="16"/>
    </row>
    <row r="1823" spans="19:26" ht="12.75">
      <c r="S1823" s="15"/>
      <c r="T1823" s="15"/>
      <c r="U1823" s="16"/>
      <c r="V1823" s="16"/>
      <c r="W1823" s="16"/>
      <c r="X1823" s="16"/>
      <c r="Y1823" s="16"/>
      <c r="Z1823" s="16"/>
    </row>
    <row r="1824" spans="19:26" ht="12.75">
      <c r="S1824" s="15"/>
      <c r="T1824" s="15"/>
      <c r="U1824" s="16"/>
      <c r="V1824" s="16"/>
      <c r="W1824" s="16"/>
      <c r="X1824" s="16"/>
      <c r="Y1824" s="16"/>
      <c r="Z1824" s="16"/>
    </row>
    <row r="1825" spans="19:26" ht="12.75">
      <c r="S1825" s="15"/>
      <c r="T1825" s="15"/>
      <c r="U1825" s="16"/>
      <c r="V1825" s="16"/>
      <c r="W1825" s="16"/>
      <c r="X1825" s="16"/>
      <c r="Y1825" s="16"/>
      <c r="Z1825" s="16"/>
    </row>
    <row r="1826" spans="19:26" ht="12.75">
      <c r="S1826" s="15"/>
      <c r="T1826" s="15"/>
      <c r="U1826" s="16"/>
      <c r="V1826" s="16"/>
      <c r="W1826" s="16"/>
      <c r="X1826" s="16"/>
      <c r="Y1826" s="16"/>
      <c r="Z1826" s="16"/>
    </row>
    <row r="1827" spans="19:26" ht="12.75">
      <c r="S1827" s="15"/>
      <c r="T1827" s="15"/>
      <c r="U1827" s="16"/>
      <c r="V1827" s="16"/>
      <c r="W1827" s="16"/>
      <c r="X1827" s="16"/>
      <c r="Y1827" s="16"/>
      <c r="Z1827" s="16"/>
    </row>
    <row r="1828" spans="19:26" ht="12.75">
      <c r="S1828" s="15"/>
      <c r="T1828" s="15"/>
      <c r="U1828" s="16"/>
      <c r="V1828" s="16"/>
      <c r="W1828" s="16"/>
      <c r="X1828" s="16"/>
      <c r="Y1828" s="16"/>
      <c r="Z1828" s="16"/>
    </row>
    <row r="1829" spans="19:26" ht="12.75">
      <c r="S1829" s="15"/>
      <c r="T1829" s="15"/>
      <c r="U1829" s="16"/>
      <c r="V1829" s="16"/>
      <c r="W1829" s="16"/>
      <c r="X1829" s="16"/>
      <c r="Y1829" s="16"/>
      <c r="Z1829" s="16"/>
    </row>
    <row r="1830" spans="19:26" ht="12.75">
      <c r="S1830" s="15"/>
      <c r="T1830" s="15"/>
      <c r="U1830" s="16"/>
      <c r="V1830" s="16"/>
      <c r="W1830" s="16"/>
      <c r="X1830" s="16"/>
      <c r="Y1830" s="16"/>
      <c r="Z1830" s="16"/>
    </row>
    <row r="1831" spans="19:26" ht="12.75">
      <c r="S1831" s="15"/>
      <c r="T1831" s="15"/>
      <c r="U1831" s="16"/>
      <c r="V1831" s="16"/>
      <c r="W1831" s="16"/>
      <c r="X1831" s="16"/>
      <c r="Y1831" s="16"/>
      <c r="Z1831" s="16"/>
    </row>
    <row r="1832" spans="19:26" ht="12.75">
      <c r="S1832" s="15"/>
      <c r="T1832" s="15"/>
      <c r="U1832" s="16"/>
      <c r="V1832" s="16"/>
      <c r="W1832" s="16"/>
      <c r="X1832" s="16"/>
      <c r="Y1832" s="16"/>
      <c r="Z1832" s="16"/>
    </row>
    <row r="1833" spans="19:26" ht="12.75">
      <c r="S1833" s="15"/>
      <c r="T1833" s="15"/>
      <c r="U1833" s="16"/>
      <c r="V1833" s="16"/>
      <c r="W1833" s="16"/>
      <c r="X1833" s="16"/>
      <c r="Y1833" s="16"/>
      <c r="Z1833" s="16"/>
    </row>
    <row r="1834" spans="19:26" ht="12.75">
      <c r="S1834" s="15"/>
      <c r="T1834" s="15"/>
      <c r="U1834" s="16"/>
      <c r="V1834" s="16"/>
      <c r="W1834" s="16"/>
      <c r="X1834" s="16"/>
      <c r="Y1834" s="16"/>
      <c r="Z1834" s="16"/>
    </row>
    <row r="1835" spans="19:26" ht="12.75">
      <c r="S1835" s="15"/>
      <c r="T1835" s="15"/>
      <c r="U1835" s="16"/>
      <c r="V1835" s="16"/>
      <c r="W1835" s="16"/>
      <c r="X1835" s="16"/>
      <c r="Y1835" s="16"/>
      <c r="Z1835" s="16"/>
    </row>
    <row r="1836" spans="19:26" ht="12.75">
      <c r="S1836" s="15"/>
      <c r="T1836" s="15"/>
      <c r="U1836" s="16"/>
      <c r="V1836" s="16"/>
      <c r="W1836" s="16"/>
      <c r="X1836" s="16"/>
      <c r="Y1836" s="16"/>
      <c r="Z1836" s="16"/>
    </row>
    <row r="1837" spans="19:26" ht="12.75">
      <c r="S1837" s="15"/>
      <c r="T1837" s="15"/>
      <c r="U1837" s="16"/>
      <c r="V1837" s="16"/>
      <c r="W1837" s="16"/>
      <c r="X1837" s="16"/>
      <c r="Y1837" s="16"/>
      <c r="Z1837" s="16"/>
    </row>
    <row r="1838" spans="19:26" ht="12.75">
      <c r="S1838" s="15"/>
      <c r="T1838" s="15"/>
      <c r="U1838" s="16"/>
      <c r="V1838" s="16"/>
      <c r="W1838" s="16"/>
      <c r="X1838" s="16"/>
      <c r="Y1838" s="16"/>
      <c r="Z1838" s="16"/>
    </row>
    <row r="1839" spans="19:26" ht="12.75">
      <c r="S1839" s="15"/>
      <c r="T1839" s="15"/>
      <c r="U1839" s="16"/>
      <c r="V1839" s="16"/>
      <c r="W1839" s="16"/>
      <c r="X1839" s="16"/>
      <c r="Y1839" s="16"/>
      <c r="Z1839" s="16"/>
    </row>
    <row r="1840" spans="19:26" ht="12.75">
      <c r="S1840" s="15"/>
      <c r="T1840" s="15"/>
      <c r="U1840" s="16"/>
      <c r="V1840" s="16"/>
      <c r="W1840" s="16"/>
      <c r="X1840" s="16"/>
      <c r="Y1840" s="16"/>
      <c r="Z1840" s="16"/>
    </row>
    <row r="1841" spans="19:26" ht="12.75">
      <c r="S1841" s="15"/>
      <c r="T1841" s="15"/>
      <c r="U1841" s="16"/>
      <c r="V1841" s="16"/>
      <c r="W1841" s="16"/>
      <c r="X1841" s="16"/>
      <c r="Y1841" s="16"/>
      <c r="Z1841" s="16"/>
    </row>
    <row r="1842" spans="19:26" ht="12.75">
      <c r="S1842" s="15"/>
      <c r="T1842" s="15"/>
      <c r="U1842" s="16"/>
      <c r="V1842" s="16"/>
      <c r="W1842" s="16"/>
      <c r="X1842" s="16"/>
      <c r="Y1842" s="16"/>
      <c r="Z1842" s="16"/>
    </row>
    <row r="1843" spans="19:26" ht="12.75">
      <c r="S1843" s="15"/>
      <c r="T1843" s="15"/>
      <c r="U1843" s="16"/>
      <c r="V1843" s="16"/>
      <c r="W1843" s="16"/>
      <c r="X1843" s="16"/>
      <c r="Y1843" s="16"/>
      <c r="Z1843" s="16"/>
    </row>
    <row r="1844" spans="19:26" ht="12.75">
      <c r="S1844" s="15"/>
      <c r="T1844" s="15"/>
      <c r="U1844" s="16"/>
      <c r="V1844" s="16"/>
      <c r="W1844" s="16"/>
      <c r="X1844" s="16"/>
      <c r="Y1844" s="16"/>
      <c r="Z1844" s="16"/>
    </row>
    <row r="1845" spans="19:26" ht="12.75">
      <c r="S1845" s="15"/>
      <c r="T1845" s="15"/>
      <c r="U1845" s="16"/>
      <c r="V1845" s="16"/>
      <c r="W1845" s="16"/>
      <c r="X1845" s="16"/>
      <c r="Y1845" s="16"/>
      <c r="Z1845" s="16"/>
    </row>
    <row r="1846" spans="19:26" ht="12.75">
      <c r="S1846" s="15"/>
      <c r="T1846" s="15"/>
      <c r="U1846" s="16"/>
      <c r="V1846" s="16"/>
      <c r="W1846" s="16"/>
      <c r="X1846" s="16"/>
      <c r="Y1846" s="16"/>
      <c r="Z1846" s="16"/>
    </row>
    <row r="1847" spans="19:26" ht="12.75">
      <c r="S1847" s="15"/>
      <c r="T1847" s="15"/>
      <c r="U1847" s="16"/>
      <c r="V1847" s="16"/>
      <c r="W1847" s="16"/>
      <c r="X1847" s="16"/>
      <c r="Y1847" s="16"/>
      <c r="Z1847" s="16"/>
    </row>
    <row r="1848" spans="19:26" ht="12.75">
      <c r="S1848" s="15"/>
      <c r="T1848" s="15"/>
      <c r="U1848" s="16"/>
      <c r="V1848" s="16"/>
      <c r="W1848" s="16"/>
      <c r="X1848" s="16"/>
      <c r="Y1848" s="16"/>
      <c r="Z1848" s="16"/>
    </row>
    <row r="1849" spans="19:26" ht="12.75">
      <c r="S1849" s="15"/>
      <c r="T1849" s="15"/>
      <c r="U1849" s="16"/>
      <c r="V1849" s="16"/>
      <c r="W1849" s="16"/>
      <c r="X1849" s="16"/>
      <c r="Y1849" s="16"/>
      <c r="Z1849" s="16"/>
    </row>
    <row r="1850" spans="19:26" ht="12.75">
      <c r="S1850" s="15"/>
      <c r="T1850" s="15"/>
      <c r="U1850" s="16"/>
      <c r="V1850" s="16"/>
      <c r="W1850" s="16"/>
      <c r="X1850" s="16"/>
      <c r="Y1850" s="16"/>
      <c r="Z1850" s="16"/>
    </row>
    <row r="1851" spans="19:26" ht="12.75">
      <c r="S1851" s="15"/>
      <c r="T1851" s="15"/>
      <c r="U1851" s="16"/>
      <c r="V1851" s="16"/>
      <c r="W1851" s="16"/>
      <c r="X1851" s="16"/>
      <c r="Y1851" s="16"/>
      <c r="Z1851" s="16"/>
    </row>
    <row r="1852" spans="19:26" ht="12.75">
      <c r="S1852" s="15"/>
      <c r="T1852" s="15"/>
      <c r="U1852" s="16"/>
      <c r="V1852" s="16"/>
      <c r="W1852" s="16"/>
      <c r="X1852" s="16"/>
      <c r="Y1852" s="16"/>
      <c r="Z1852" s="16"/>
    </row>
    <row r="1853" spans="19:26" ht="12.75">
      <c r="S1853" s="15"/>
      <c r="T1853" s="15"/>
      <c r="U1853" s="16"/>
      <c r="V1853" s="16"/>
      <c r="W1853" s="16"/>
      <c r="X1853" s="16"/>
      <c r="Y1853" s="16"/>
      <c r="Z1853" s="16"/>
    </row>
    <row r="1854" spans="19:26" ht="12.75">
      <c r="S1854" s="15"/>
      <c r="T1854" s="15"/>
      <c r="U1854" s="16"/>
      <c r="V1854" s="16"/>
      <c r="W1854" s="16"/>
      <c r="X1854" s="16"/>
      <c r="Y1854" s="16"/>
      <c r="Z1854" s="16"/>
    </row>
    <row r="1855" spans="19:26" ht="12.75">
      <c r="S1855" s="15"/>
      <c r="T1855" s="15"/>
      <c r="U1855" s="16"/>
      <c r="V1855" s="16"/>
      <c r="W1855" s="16"/>
      <c r="X1855" s="16"/>
      <c r="Y1855" s="16"/>
      <c r="Z1855" s="16"/>
    </row>
    <row r="1856" spans="19:26" ht="12.75">
      <c r="S1856" s="15"/>
      <c r="T1856" s="15"/>
      <c r="U1856" s="16"/>
      <c r="V1856" s="16"/>
      <c r="W1856" s="16"/>
      <c r="X1856" s="16"/>
      <c r="Y1856" s="16"/>
      <c r="Z1856" s="16"/>
    </row>
    <row r="1857" spans="19:26" ht="12.75">
      <c r="S1857" s="15"/>
      <c r="T1857" s="15"/>
      <c r="U1857" s="16"/>
      <c r="V1857" s="16"/>
      <c r="W1857" s="16"/>
      <c r="X1857" s="16"/>
      <c r="Y1857" s="16"/>
      <c r="Z1857" s="16"/>
    </row>
    <row r="1858" spans="19:26" ht="12.75">
      <c r="S1858" s="15"/>
      <c r="T1858" s="15"/>
      <c r="U1858" s="16"/>
      <c r="V1858" s="16"/>
      <c r="W1858" s="16"/>
      <c r="X1858" s="16"/>
      <c r="Y1858" s="16"/>
      <c r="Z1858" s="16"/>
    </row>
    <row r="1859" spans="19:26" ht="12.75">
      <c r="S1859" s="15"/>
      <c r="T1859" s="15"/>
      <c r="U1859" s="16"/>
      <c r="V1859" s="16"/>
      <c r="W1859" s="16"/>
      <c r="X1859" s="16"/>
      <c r="Y1859" s="16"/>
      <c r="Z1859" s="16"/>
    </row>
    <row r="1860" spans="19:26" ht="12.75">
      <c r="S1860" s="15"/>
      <c r="T1860" s="15"/>
      <c r="U1860" s="16"/>
      <c r="V1860" s="16"/>
      <c r="W1860" s="16"/>
      <c r="X1860" s="16"/>
      <c r="Y1860" s="16"/>
      <c r="Z1860" s="16"/>
    </row>
    <row r="1861" spans="19:26" ht="12.75">
      <c r="S1861" s="15"/>
      <c r="T1861" s="15"/>
      <c r="U1861" s="16"/>
      <c r="V1861" s="16"/>
      <c r="W1861" s="16"/>
      <c r="X1861" s="16"/>
      <c r="Y1861" s="16"/>
      <c r="Z1861" s="16"/>
    </row>
    <row r="1862" spans="19:26" ht="12.75">
      <c r="S1862" s="15"/>
      <c r="T1862" s="15"/>
      <c r="U1862" s="16"/>
      <c r="V1862" s="16"/>
      <c r="W1862" s="16"/>
      <c r="X1862" s="16"/>
      <c r="Y1862" s="16"/>
      <c r="Z1862" s="16"/>
    </row>
    <row r="1863" spans="19:26" ht="12.75">
      <c r="S1863" s="15"/>
      <c r="T1863" s="15"/>
      <c r="U1863" s="16"/>
      <c r="V1863" s="16"/>
      <c r="W1863" s="16"/>
      <c r="X1863" s="16"/>
      <c r="Y1863" s="16"/>
      <c r="Z1863" s="16"/>
    </row>
    <row r="1864" spans="19:26" ht="12.75">
      <c r="S1864" s="15"/>
      <c r="T1864" s="15"/>
      <c r="U1864" s="16"/>
      <c r="V1864" s="16"/>
      <c r="W1864" s="16"/>
      <c r="X1864" s="16"/>
      <c r="Y1864" s="16"/>
      <c r="Z1864" s="16"/>
    </row>
    <row r="1865" spans="19:26" ht="12.75">
      <c r="S1865" s="15"/>
      <c r="T1865" s="15"/>
      <c r="U1865" s="16"/>
      <c r="V1865" s="16"/>
      <c r="W1865" s="16"/>
      <c r="X1865" s="16"/>
      <c r="Y1865" s="16"/>
      <c r="Z1865" s="16"/>
    </row>
    <row r="1866" spans="19:26" ht="12.75">
      <c r="S1866" s="15"/>
      <c r="T1866" s="15"/>
      <c r="U1866" s="16"/>
      <c r="V1866" s="16"/>
      <c r="W1866" s="16"/>
      <c r="X1866" s="16"/>
      <c r="Y1866" s="16"/>
      <c r="Z1866" s="16"/>
    </row>
    <row r="1867" spans="19:26" ht="12.75">
      <c r="S1867" s="15"/>
      <c r="T1867" s="15"/>
      <c r="U1867" s="16"/>
      <c r="V1867" s="16"/>
      <c r="W1867" s="16"/>
      <c r="X1867" s="16"/>
      <c r="Y1867" s="16"/>
      <c r="Z1867" s="16"/>
    </row>
    <row r="1868" spans="19:26" ht="12.75">
      <c r="S1868" s="15"/>
      <c r="T1868" s="15"/>
      <c r="U1868" s="16"/>
      <c r="V1868" s="16"/>
      <c r="W1868" s="16"/>
      <c r="X1868" s="16"/>
      <c r="Y1868" s="16"/>
      <c r="Z1868" s="16"/>
    </row>
    <row r="1869" spans="19:26" ht="12.75">
      <c r="S1869" s="15"/>
      <c r="T1869" s="15"/>
      <c r="U1869" s="16"/>
      <c r="V1869" s="16"/>
      <c r="W1869" s="16"/>
      <c r="X1869" s="16"/>
      <c r="Y1869" s="16"/>
      <c r="Z1869" s="16"/>
    </row>
    <row r="1870" spans="19:26" ht="12.75">
      <c r="S1870" s="15"/>
      <c r="T1870" s="15"/>
      <c r="U1870" s="16"/>
      <c r="V1870" s="16"/>
      <c r="W1870" s="16"/>
      <c r="X1870" s="16"/>
      <c r="Y1870" s="16"/>
      <c r="Z1870" s="16"/>
    </row>
    <row r="1871" spans="19:26" ht="12.75">
      <c r="S1871" s="15"/>
      <c r="T1871" s="15"/>
      <c r="U1871" s="16"/>
      <c r="V1871" s="16"/>
      <c r="W1871" s="16"/>
      <c r="X1871" s="16"/>
      <c r="Y1871" s="16"/>
      <c r="Z1871" s="16"/>
    </row>
    <row r="1872" spans="19:26" ht="12.75">
      <c r="S1872" s="15"/>
      <c r="T1872" s="15"/>
      <c r="U1872" s="16"/>
      <c r="V1872" s="16"/>
      <c r="W1872" s="16"/>
      <c r="X1872" s="16"/>
      <c r="Y1872" s="16"/>
      <c r="Z1872" s="16"/>
    </row>
    <row r="1873" spans="19:26" ht="12.75">
      <c r="S1873" s="15"/>
      <c r="T1873" s="15"/>
      <c r="U1873" s="16"/>
      <c r="V1873" s="16"/>
      <c r="W1873" s="16"/>
      <c r="X1873" s="16"/>
      <c r="Y1873" s="16"/>
      <c r="Z1873" s="16"/>
    </row>
    <row r="1874" spans="19:26" ht="12.75">
      <c r="S1874" s="15"/>
      <c r="T1874" s="15"/>
      <c r="U1874" s="16"/>
      <c r="V1874" s="16"/>
      <c r="W1874" s="16"/>
      <c r="X1874" s="16"/>
      <c r="Y1874" s="16"/>
      <c r="Z1874" s="16"/>
    </row>
    <row r="1875" spans="19:26" ht="12.75">
      <c r="S1875" s="15"/>
      <c r="T1875" s="15"/>
      <c r="U1875" s="16"/>
      <c r="V1875" s="16"/>
      <c r="W1875" s="16"/>
      <c r="X1875" s="16"/>
      <c r="Y1875" s="16"/>
      <c r="Z1875" s="16"/>
    </row>
    <row r="1876" spans="19:26" ht="12.75">
      <c r="S1876" s="15"/>
      <c r="T1876" s="15"/>
      <c r="U1876" s="16"/>
      <c r="V1876" s="16"/>
      <c r="W1876" s="16"/>
      <c r="X1876" s="16"/>
      <c r="Y1876" s="16"/>
      <c r="Z1876" s="16"/>
    </row>
    <row r="1877" spans="19:26" ht="12.75">
      <c r="S1877" s="15"/>
      <c r="T1877" s="15"/>
      <c r="U1877" s="16"/>
      <c r="V1877" s="16"/>
      <c r="W1877" s="16"/>
      <c r="X1877" s="16"/>
      <c r="Y1877" s="16"/>
      <c r="Z1877" s="16"/>
    </row>
    <row r="1878" spans="19:26" ht="12.75">
      <c r="S1878" s="15"/>
      <c r="T1878" s="15"/>
      <c r="U1878" s="16"/>
      <c r="V1878" s="16"/>
      <c r="W1878" s="16"/>
      <c r="X1878" s="16"/>
      <c r="Y1878" s="16"/>
      <c r="Z1878" s="16"/>
    </row>
    <row r="1879" spans="19:26" ht="12.75">
      <c r="S1879" s="15"/>
      <c r="T1879" s="15"/>
      <c r="U1879" s="16"/>
      <c r="V1879" s="16"/>
      <c r="W1879" s="16"/>
      <c r="X1879" s="16"/>
      <c r="Y1879" s="16"/>
      <c r="Z1879" s="16"/>
    </row>
    <row r="1880" spans="19:26" ht="12.75">
      <c r="S1880" s="15"/>
      <c r="T1880" s="15"/>
      <c r="U1880" s="16"/>
      <c r="V1880" s="16"/>
      <c r="W1880" s="16"/>
      <c r="X1880" s="16"/>
      <c r="Y1880" s="16"/>
      <c r="Z1880" s="16"/>
    </row>
    <row r="1881" spans="19:26" ht="12.75">
      <c r="S1881" s="15"/>
      <c r="T1881" s="15"/>
      <c r="U1881" s="16"/>
      <c r="V1881" s="16"/>
      <c r="W1881" s="16"/>
      <c r="X1881" s="16"/>
      <c r="Y1881" s="16"/>
      <c r="Z1881" s="16"/>
    </row>
    <row r="1882" spans="19:26" ht="12.75">
      <c r="S1882" s="15"/>
      <c r="T1882" s="15"/>
      <c r="U1882" s="16"/>
      <c r="V1882" s="16"/>
      <c r="W1882" s="16"/>
      <c r="X1882" s="16"/>
      <c r="Y1882" s="16"/>
      <c r="Z1882" s="16"/>
    </row>
    <row r="1883" spans="19:26" ht="12.75">
      <c r="S1883" s="15"/>
      <c r="T1883" s="15"/>
      <c r="U1883" s="16"/>
      <c r="V1883" s="16"/>
      <c r="W1883" s="16"/>
      <c r="X1883" s="16"/>
      <c r="Y1883" s="16"/>
      <c r="Z1883" s="16"/>
    </row>
    <row r="1884" spans="19:26" ht="12.75">
      <c r="S1884" s="15"/>
      <c r="T1884" s="15"/>
      <c r="U1884" s="16"/>
      <c r="V1884" s="16"/>
      <c r="W1884" s="16"/>
      <c r="X1884" s="16"/>
      <c r="Y1884" s="16"/>
      <c r="Z1884" s="16"/>
    </row>
    <row r="1885" spans="19:26" ht="12.75">
      <c r="S1885" s="15"/>
      <c r="T1885" s="15"/>
      <c r="U1885" s="16"/>
      <c r="V1885" s="16"/>
      <c r="W1885" s="16"/>
      <c r="X1885" s="16"/>
      <c r="Y1885" s="16"/>
      <c r="Z1885" s="16"/>
    </row>
    <row r="1886" spans="19:26" ht="12.75">
      <c r="S1886" s="15"/>
      <c r="T1886" s="15"/>
      <c r="U1886" s="16"/>
      <c r="V1886" s="16"/>
      <c r="W1886" s="16"/>
      <c r="X1886" s="16"/>
      <c r="Y1886" s="16"/>
      <c r="Z1886" s="16"/>
    </row>
    <row r="1887" spans="19:26" ht="12.75">
      <c r="S1887" s="15"/>
      <c r="T1887" s="15"/>
      <c r="U1887" s="16"/>
      <c r="V1887" s="16"/>
      <c r="W1887" s="16"/>
      <c r="X1887" s="16"/>
      <c r="Y1887" s="16"/>
      <c r="Z1887" s="16"/>
    </row>
    <row r="1888" spans="19:26" ht="12.75">
      <c r="S1888" s="15"/>
      <c r="T1888" s="15"/>
      <c r="U1888" s="16"/>
      <c r="V1888" s="16"/>
      <c r="W1888" s="16"/>
      <c r="X1888" s="16"/>
      <c r="Y1888" s="16"/>
      <c r="Z1888" s="16"/>
    </row>
    <row r="1889" spans="19:26" ht="12.75">
      <c r="S1889" s="15"/>
      <c r="T1889" s="15"/>
      <c r="U1889" s="16"/>
      <c r="V1889" s="16"/>
      <c r="W1889" s="16"/>
      <c r="X1889" s="16"/>
      <c r="Y1889" s="16"/>
      <c r="Z1889" s="16"/>
    </row>
    <row r="1890" spans="19:26" ht="12.75">
      <c r="S1890" s="15"/>
      <c r="T1890" s="15"/>
      <c r="U1890" s="16"/>
      <c r="V1890" s="16"/>
      <c r="W1890" s="16"/>
      <c r="X1890" s="16"/>
      <c r="Y1890" s="16"/>
      <c r="Z1890" s="16"/>
    </row>
    <row r="1891" spans="19:26" ht="12.75">
      <c r="S1891" s="15"/>
      <c r="T1891" s="15"/>
      <c r="U1891" s="16"/>
      <c r="V1891" s="16"/>
      <c r="W1891" s="16"/>
      <c r="X1891" s="16"/>
      <c r="Y1891" s="16"/>
      <c r="Z1891" s="16"/>
    </row>
    <row r="1892" spans="19:26" ht="12.75">
      <c r="S1892" s="15"/>
      <c r="T1892" s="15"/>
      <c r="U1892" s="16"/>
      <c r="V1892" s="16"/>
      <c r="W1892" s="16"/>
      <c r="X1892" s="16"/>
      <c r="Y1892" s="16"/>
      <c r="Z1892" s="16"/>
    </row>
    <row r="1893" spans="19:26" ht="12.75">
      <c r="S1893" s="15"/>
      <c r="T1893" s="15"/>
      <c r="U1893" s="16"/>
      <c r="V1893" s="16"/>
      <c r="W1893" s="16"/>
      <c r="X1893" s="16"/>
      <c r="Y1893" s="16"/>
      <c r="Z1893" s="16"/>
    </row>
    <row r="1894" spans="19:26" ht="12.75">
      <c r="S1894" s="15"/>
      <c r="T1894" s="15"/>
      <c r="U1894" s="16"/>
      <c r="V1894" s="16"/>
      <c r="W1894" s="16"/>
      <c r="X1894" s="16"/>
      <c r="Y1894" s="16"/>
      <c r="Z1894" s="16"/>
    </row>
    <row r="1895" spans="19:26" ht="12.75">
      <c r="S1895" s="15"/>
      <c r="T1895" s="15"/>
      <c r="U1895" s="16"/>
      <c r="V1895" s="16"/>
      <c r="W1895" s="16"/>
      <c r="X1895" s="16"/>
      <c r="Y1895" s="16"/>
      <c r="Z1895" s="16"/>
    </row>
    <row r="1896" spans="19:26" ht="12.75">
      <c r="S1896" s="15"/>
      <c r="T1896" s="15"/>
      <c r="U1896" s="16"/>
      <c r="V1896" s="16"/>
      <c r="W1896" s="16"/>
      <c r="X1896" s="16"/>
      <c r="Y1896" s="16"/>
      <c r="Z1896" s="16"/>
    </row>
    <row r="1897" spans="19:26" ht="12.75">
      <c r="S1897" s="15"/>
      <c r="T1897" s="15"/>
      <c r="U1897" s="16"/>
      <c r="V1897" s="16"/>
      <c r="W1897" s="16"/>
      <c r="X1897" s="16"/>
      <c r="Y1897" s="16"/>
      <c r="Z1897" s="16"/>
    </row>
    <row r="1898" spans="19:26" ht="12.75">
      <c r="S1898" s="15"/>
      <c r="T1898" s="15"/>
      <c r="U1898" s="16"/>
      <c r="V1898" s="16"/>
      <c r="W1898" s="16"/>
      <c r="X1898" s="16"/>
      <c r="Y1898" s="16"/>
      <c r="Z1898" s="16"/>
    </row>
    <row r="1899" spans="19:26" ht="12.75">
      <c r="S1899" s="15"/>
      <c r="T1899" s="15"/>
      <c r="U1899" s="16"/>
      <c r="V1899" s="16"/>
      <c r="W1899" s="16"/>
      <c r="X1899" s="16"/>
      <c r="Y1899" s="16"/>
      <c r="Z1899" s="16"/>
    </row>
    <row r="1900" spans="19:26" ht="12.75">
      <c r="S1900" s="15"/>
      <c r="T1900" s="15"/>
      <c r="U1900" s="16"/>
      <c r="V1900" s="16"/>
      <c r="W1900" s="16"/>
      <c r="X1900" s="16"/>
      <c r="Y1900" s="16"/>
      <c r="Z1900" s="16"/>
    </row>
    <row r="1901" spans="19:26" ht="12.75">
      <c r="S1901" s="15"/>
      <c r="T1901" s="15"/>
      <c r="U1901" s="16"/>
      <c r="V1901" s="16"/>
      <c r="W1901" s="16"/>
      <c r="X1901" s="16"/>
      <c r="Y1901" s="16"/>
      <c r="Z1901" s="16"/>
    </row>
    <row r="1902" spans="19:26" ht="12.75">
      <c r="S1902" s="15"/>
      <c r="T1902" s="15"/>
      <c r="U1902" s="16"/>
      <c r="V1902" s="16"/>
      <c r="W1902" s="16"/>
      <c r="X1902" s="16"/>
      <c r="Y1902" s="16"/>
      <c r="Z1902" s="16"/>
    </row>
    <row r="1903" spans="19:26" ht="12.75">
      <c r="S1903" s="15"/>
      <c r="T1903" s="15"/>
      <c r="U1903" s="16"/>
      <c r="V1903" s="16"/>
      <c r="W1903" s="16"/>
      <c r="X1903" s="16"/>
      <c r="Y1903" s="16"/>
      <c r="Z1903" s="16"/>
    </row>
    <row r="1904" spans="19:26" ht="12.75">
      <c r="S1904" s="15"/>
      <c r="T1904" s="15"/>
      <c r="U1904" s="16"/>
      <c r="V1904" s="16"/>
      <c r="W1904" s="16"/>
      <c r="X1904" s="16"/>
      <c r="Y1904" s="16"/>
      <c r="Z1904" s="16"/>
    </row>
    <row r="1905" spans="19:26" ht="12.75">
      <c r="S1905" s="15"/>
      <c r="T1905" s="15"/>
      <c r="U1905" s="16"/>
      <c r="V1905" s="16"/>
      <c r="W1905" s="16"/>
      <c r="X1905" s="16"/>
      <c r="Y1905" s="16"/>
      <c r="Z1905" s="16"/>
    </row>
    <row r="1906" spans="19:26" ht="12.75">
      <c r="S1906" s="15"/>
      <c r="T1906" s="15"/>
      <c r="U1906" s="16"/>
      <c r="V1906" s="16"/>
      <c r="W1906" s="16"/>
      <c r="X1906" s="16"/>
      <c r="Y1906" s="16"/>
      <c r="Z1906" s="16"/>
    </row>
    <row r="1907" spans="19:26" ht="12.75">
      <c r="S1907" s="15"/>
      <c r="T1907" s="15"/>
      <c r="U1907" s="16"/>
      <c r="V1907" s="16"/>
      <c r="W1907" s="16"/>
      <c r="X1907" s="16"/>
      <c r="Y1907" s="16"/>
      <c r="Z1907" s="16"/>
    </row>
    <row r="1908" spans="19:26" ht="12.75">
      <c r="S1908" s="15"/>
      <c r="T1908" s="15"/>
      <c r="U1908" s="16"/>
      <c r="V1908" s="16"/>
      <c r="W1908" s="16"/>
      <c r="X1908" s="16"/>
      <c r="Y1908" s="16"/>
      <c r="Z1908" s="16"/>
    </row>
    <row r="1909" spans="19:26" ht="12.75">
      <c r="S1909" s="15"/>
      <c r="T1909" s="15"/>
      <c r="U1909" s="16"/>
      <c r="V1909" s="16"/>
      <c r="W1909" s="16"/>
      <c r="X1909" s="16"/>
      <c r="Y1909" s="16"/>
      <c r="Z1909" s="16"/>
    </row>
    <row r="1910" spans="19:26" ht="12.75">
      <c r="S1910" s="15"/>
      <c r="T1910" s="15"/>
      <c r="U1910" s="16"/>
      <c r="V1910" s="16"/>
      <c r="W1910" s="16"/>
      <c r="X1910" s="16"/>
      <c r="Y1910" s="16"/>
      <c r="Z1910" s="16"/>
    </row>
    <row r="1911" spans="19:26" ht="12.75">
      <c r="S1911" s="15"/>
      <c r="T1911" s="15"/>
      <c r="U1911" s="16"/>
      <c r="V1911" s="16"/>
      <c r="W1911" s="16"/>
      <c r="X1911" s="16"/>
      <c r="Y1911" s="16"/>
      <c r="Z1911" s="16"/>
    </row>
    <row r="1912" spans="19:26" ht="12.75">
      <c r="S1912" s="15"/>
      <c r="T1912" s="15"/>
      <c r="U1912" s="16"/>
      <c r="V1912" s="16"/>
      <c r="W1912" s="16"/>
      <c r="X1912" s="16"/>
      <c r="Y1912" s="16"/>
      <c r="Z1912" s="16"/>
    </row>
    <row r="1913" spans="19:26" ht="12.75">
      <c r="S1913" s="15"/>
      <c r="T1913" s="15"/>
      <c r="U1913" s="16"/>
      <c r="V1913" s="16"/>
      <c r="W1913" s="16"/>
      <c r="X1913" s="16"/>
      <c r="Y1913" s="16"/>
      <c r="Z1913" s="16"/>
    </row>
    <row r="1914" spans="19:26" ht="12.75">
      <c r="S1914" s="15"/>
      <c r="T1914" s="15"/>
      <c r="U1914" s="16"/>
      <c r="V1914" s="16"/>
      <c r="W1914" s="16"/>
      <c r="X1914" s="16"/>
      <c r="Y1914" s="16"/>
      <c r="Z1914" s="16"/>
    </row>
    <row r="1915" spans="19:26" ht="12.75">
      <c r="S1915" s="15"/>
      <c r="T1915" s="15"/>
      <c r="U1915" s="16"/>
      <c r="V1915" s="16"/>
      <c r="W1915" s="16"/>
      <c r="X1915" s="16"/>
      <c r="Y1915" s="16"/>
      <c r="Z1915" s="16"/>
    </row>
    <row r="1916" spans="19:26" ht="12.75">
      <c r="S1916" s="15"/>
      <c r="T1916" s="15"/>
      <c r="U1916" s="16"/>
      <c r="V1916" s="16"/>
      <c r="W1916" s="16"/>
      <c r="X1916" s="16"/>
      <c r="Y1916" s="16"/>
      <c r="Z1916" s="16"/>
    </row>
    <row r="1917" spans="19:26" ht="12.75">
      <c r="S1917" s="15"/>
      <c r="T1917" s="15"/>
      <c r="U1917" s="16"/>
      <c r="V1917" s="16"/>
      <c r="W1917" s="16"/>
      <c r="X1917" s="16"/>
      <c r="Y1917" s="16"/>
      <c r="Z1917" s="16"/>
    </row>
    <row r="1918" spans="19:26" ht="12.75">
      <c r="S1918" s="15"/>
      <c r="T1918" s="15"/>
      <c r="U1918" s="16"/>
      <c r="V1918" s="16"/>
      <c r="W1918" s="16"/>
      <c r="X1918" s="16"/>
      <c r="Y1918" s="16"/>
      <c r="Z1918" s="16"/>
    </row>
    <row r="1919" spans="19:26" ht="12.75">
      <c r="S1919" s="15"/>
      <c r="T1919" s="15"/>
      <c r="U1919" s="16"/>
      <c r="V1919" s="16"/>
      <c r="W1919" s="16"/>
      <c r="X1919" s="16"/>
      <c r="Y1919" s="16"/>
      <c r="Z1919" s="16"/>
    </row>
    <row r="1920" spans="19:26" ht="12.75">
      <c r="S1920" s="15"/>
      <c r="T1920" s="15"/>
      <c r="U1920" s="16"/>
      <c r="V1920" s="16"/>
      <c r="W1920" s="16"/>
      <c r="X1920" s="16"/>
      <c r="Y1920" s="16"/>
      <c r="Z1920" s="16"/>
    </row>
    <row r="1921" spans="19:26" ht="12.75">
      <c r="S1921" s="15"/>
      <c r="T1921" s="15"/>
      <c r="U1921" s="16"/>
      <c r="V1921" s="16"/>
      <c r="W1921" s="16"/>
      <c r="X1921" s="16"/>
      <c r="Y1921" s="16"/>
      <c r="Z1921" s="16"/>
    </row>
    <row r="1922" spans="19:26" ht="12.75">
      <c r="S1922" s="15"/>
      <c r="T1922" s="15"/>
      <c r="U1922" s="16"/>
      <c r="V1922" s="16"/>
      <c r="W1922" s="16"/>
      <c r="X1922" s="16"/>
      <c r="Y1922" s="16"/>
      <c r="Z1922" s="16"/>
    </row>
    <row r="1923" spans="19:26" ht="12.75">
      <c r="S1923" s="15"/>
      <c r="T1923" s="15"/>
      <c r="U1923" s="16"/>
      <c r="V1923" s="16"/>
      <c r="W1923" s="16"/>
      <c r="X1923" s="16"/>
      <c r="Y1923" s="16"/>
      <c r="Z1923" s="16"/>
    </row>
    <row r="1924" spans="19:26" ht="12.75">
      <c r="S1924" s="15"/>
      <c r="T1924" s="15"/>
      <c r="U1924" s="16"/>
      <c r="V1924" s="16"/>
      <c r="W1924" s="16"/>
      <c r="X1924" s="16"/>
      <c r="Y1924" s="16"/>
      <c r="Z1924" s="16"/>
    </row>
    <row r="1925" spans="19:26" ht="12.75">
      <c r="S1925" s="15"/>
      <c r="T1925" s="15"/>
      <c r="U1925" s="16"/>
      <c r="V1925" s="16"/>
      <c r="W1925" s="16"/>
      <c r="X1925" s="16"/>
      <c r="Y1925" s="16"/>
      <c r="Z1925" s="16"/>
    </row>
    <row r="1926" spans="19:26" ht="12.75">
      <c r="S1926" s="15"/>
      <c r="T1926" s="15"/>
      <c r="U1926" s="16"/>
      <c r="V1926" s="16"/>
      <c r="W1926" s="16"/>
      <c r="X1926" s="16"/>
      <c r="Y1926" s="16"/>
      <c r="Z1926" s="16"/>
    </row>
    <row r="1927" spans="19:26" ht="12.75">
      <c r="S1927" s="15"/>
      <c r="T1927" s="15"/>
      <c r="U1927" s="16"/>
      <c r="V1927" s="16"/>
      <c r="W1927" s="16"/>
      <c r="X1927" s="16"/>
      <c r="Y1927" s="16"/>
      <c r="Z1927" s="16"/>
    </row>
    <row r="1928" spans="19:26" ht="12.75">
      <c r="S1928" s="15"/>
      <c r="T1928" s="15"/>
      <c r="U1928" s="16"/>
      <c r="V1928" s="16"/>
      <c r="W1928" s="16"/>
      <c r="X1928" s="16"/>
      <c r="Y1928" s="16"/>
      <c r="Z1928" s="16"/>
    </row>
    <row r="1929" spans="19:26" ht="12.75">
      <c r="S1929" s="15"/>
      <c r="T1929" s="15"/>
      <c r="U1929" s="16"/>
      <c r="V1929" s="16"/>
      <c r="W1929" s="16"/>
      <c r="X1929" s="16"/>
      <c r="Y1929" s="16"/>
      <c r="Z1929" s="16"/>
    </row>
    <row r="1930" spans="19:26" ht="12.75">
      <c r="S1930" s="15"/>
      <c r="T1930" s="15"/>
      <c r="U1930" s="16"/>
      <c r="V1930" s="16"/>
      <c r="W1930" s="16"/>
      <c r="X1930" s="16"/>
      <c r="Y1930" s="16"/>
      <c r="Z1930" s="16"/>
    </row>
    <row r="1931" spans="19:26" ht="12.75">
      <c r="S1931" s="15"/>
      <c r="T1931" s="15"/>
      <c r="U1931" s="16"/>
      <c r="V1931" s="16"/>
      <c r="W1931" s="16"/>
      <c r="X1931" s="16"/>
      <c r="Y1931" s="16"/>
      <c r="Z1931" s="16"/>
    </row>
    <row r="1932" spans="19:26" ht="12.75">
      <c r="S1932" s="15"/>
      <c r="T1932" s="15"/>
      <c r="U1932" s="16"/>
      <c r="V1932" s="16"/>
      <c r="W1932" s="16"/>
      <c r="X1932" s="16"/>
      <c r="Y1932" s="16"/>
      <c r="Z1932" s="16"/>
    </row>
    <row r="1933" spans="19:26" ht="12.75">
      <c r="S1933" s="15"/>
      <c r="T1933" s="15"/>
      <c r="U1933" s="16"/>
      <c r="V1933" s="16"/>
      <c r="W1933" s="16"/>
      <c r="X1933" s="16"/>
      <c r="Y1933" s="16"/>
      <c r="Z1933" s="16"/>
    </row>
    <row r="1934" spans="19:26" ht="12.75">
      <c r="S1934" s="15"/>
      <c r="T1934" s="15"/>
      <c r="U1934" s="16"/>
      <c r="V1934" s="16"/>
      <c r="W1934" s="16"/>
      <c r="X1934" s="16"/>
      <c r="Y1934" s="16"/>
      <c r="Z1934" s="16"/>
    </row>
    <row r="1935" spans="19:26" ht="12.75">
      <c r="S1935" s="15"/>
      <c r="T1935" s="15"/>
      <c r="U1935" s="16"/>
      <c r="V1935" s="16"/>
      <c r="W1935" s="16"/>
      <c r="X1935" s="16"/>
      <c r="Y1935" s="16"/>
      <c r="Z1935" s="16"/>
    </row>
    <row r="1936" spans="19:26" ht="12.75">
      <c r="S1936" s="15"/>
      <c r="T1936" s="15"/>
      <c r="U1936" s="16"/>
      <c r="V1936" s="16"/>
      <c r="W1936" s="16"/>
      <c r="X1936" s="16"/>
      <c r="Y1936" s="16"/>
      <c r="Z1936" s="16"/>
    </row>
    <row r="1937" spans="19:26" ht="12.75">
      <c r="S1937" s="15"/>
      <c r="T1937" s="15"/>
      <c r="U1937" s="16"/>
      <c r="V1937" s="16"/>
      <c r="W1937" s="16"/>
      <c r="X1937" s="16"/>
      <c r="Y1937" s="16"/>
      <c r="Z1937" s="16"/>
    </row>
    <row r="1938" spans="19:26" ht="12.75">
      <c r="S1938" s="15"/>
      <c r="T1938" s="15"/>
      <c r="U1938" s="16"/>
      <c r="V1938" s="16"/>
      <c r="W1938" s="16"/>
      <c r="X1938" s="16"/>
      <c r="Y1938" s="16"/>
      <c r="Z1938" s="16"/>
    </row>
    <row r="1939" spans="19:26" ht="12.75">
      <c r="S1939" s="15"/>
      <c r="T1939" s="15"/>
      <c r="U1939" s="16"/>
      <c r="V1939" s="16"/>
      <c r="W1939" s="16"/>
      <c r="X1939" s="16"/>
      <c r="Y1939" s="16"/>
      <c r="Z1939" s="16"/>
    </row>
    <row r="1940" spans="19:26" ht="12.75">
      <c r="S1940" s="15"/>
      <c r="T1940" s="15"/>
      <c r="U1940" s="16"/>
      <c r="V1940" s="16"/>
      <c r="W1940" s="16"/>
      <c r="X1940" s="16"/>
      <c r="Y1940" s="16"/>
      <c r="Z1940" s="16"/>
    </row>
    <row r="1941" spans="19:26" ht="12.75">
      <c r="S1941" s="15"/>
      <c r="T1941" s="15"/>
      <c r="U1941" s="16"/>
      <c r="V1941" s="16"/>
      <c r="W1941" s="16"/>
      <c r="X1941" s="16"/>
      <c r="Y1941" s="16"/>
      <c r="Z1941" s="16"/>
    </row>
    <row r="1942" spans="19:26" ht="12.75">
      <c r="S1942" s="15"/>
      <c r="T1942" s="15"/>
      <c r="U1942" s="16"/>
      <c r="V1942" s="16"/>
      <c r="W1942" s="16"/>
      <c r="X1942" s="16"/>
      <c r="Y1942" s="16"/>
      <c r="Z1942" s="16"/>
    </row>
    <row r="1943" spans="19:26" ht="12.75">
      <c r="S1943" s="15"/>
      <c r="T1943" s="15"/>
      <c r="U1943" s="16"/>
      <c r="V1943" s="16"/>
      <c r="W1943" s="16"/>
      <c r="X1943" s="16"/>
      <c r="Y1943" s="16"/>
      <c r="Z1943" s="16"/>
    </row>
    <row r="1944" spans="19:26" ht="12.75">
      <c r="S1944" s="15"/>
      <c r="T1944" s="15"/>
      <c r="U1944" s="16"/>
      <c r="V1944" s="16"/>
      <c r="W1944" s="16"/>
      <c r="X1944" s="16"/>
      <c r="Y1944" s="16"/>
      <c r="Z1944" s="16"/>
    </row>
    <row r="1945" spans="19:26" ht="12.75">
      <c r="S1945" s="15"/>
      <c r="T1945" s="15"/>
      <c r="U1945" s="16"/>
      <c r="V1945" s="16"/>
      <c r="W1945" s="16"/>
      <c r="X1945" s="16"/>
      <c r="Y1945" s="16"/>
      <c r="Z1945" s="16"/>
    </row>
    <row r="1946" spans="19:26" ht="12.75">
      <c r="S1946" s="15"/>
      <c r="T1946" s="15"/>
      <c r="U1946" s="16"/>
      <c r="V1946" s="16"/>
      <c r="W1946" s="16"/>
      <c r="X1946" s="16"/>
      <c r="Y1946" s="16"/>
      <c r="Z1946" s="16"/>
    </row>
    <row r="1947" spans="19:26" ht="12.75">
      <c r="S1947" s="15"/>
      <c r="T1947" s="15"/>
      <c r="U1947" s="16"/>
      <c r="V1947" s="16"/>
      <c r="W1947" s="16"/>
      <c r="X1947" s="16"/>
      <c r="Y1947" s="16"/>
      <c r="Z1947" s="16"/>
    </row>
    <row r="1948" spans="19:26" ht="12.75">
      <c r="S1948" s="15"/>
      <c r="T1948" s="15"/>
      <c r="U1948" s="16"/>
      <c r="V1948" s="16"/>
      <c r="W1948" s="16"/>
      <c r="X1948" s="16"/>
      <c r="Y1948" s="16"/>
      <c r="Z1948" s="16"/>
    </row>
    <row r="1949" spans="19:26" ht="12.75">
      <c r="S1949" s="15"/>
      <c r="T1949" s="15"/>
      <c r="U1949" s="16"/>
      <c r="V1949" s="16"/>
      <c r="W1949" s="16"/>
      <c r="X1949" s="16"/>
      <c r="Y1949" s="16"/>
      <c r="Z1949" s="16"/>
    </row>
    <row r="1950" spans="19:26" ht="12.75">
      <c r="S1950" s="15"/>
      <c r="T1950" s="15"/>
      <c r="U1950" s="16"/>
      <c r="V1950" s="16"/>
      <c r="W1950" s="16"/>
      <c r="X1950" s="16"/>
      <c r="Y1950" s="16"/>
      <c r="Z1950" s="16"/>
    </row>
    <row r="1951" spans="19:26" ht="12.75">
      <c r="S1951" s="15"/>
      <c r="T1951" s="15"/>
      <c r="U1951" s="16"/>
      <c r="V1951" s="16"/>
      <c r="W1951" s="16"/>
      <c r="X1951" s="16"/>
      <c r="Y1951" s="16"/>
      <c r="Z1951" s="16"/>
    </row>
    <row r="1952" spans="19:26" ht="12.75">
      <c r="S1952" s="15"/>
      <c r="T1952" s="15"/>
      <c r="U1952" s="16"/>
      <c r="V1952" s="16"/>
      <c r="W1952" s="16"/>
      <c r="X1952" s="16"/>
      <c r="Y1952" s="16"/>
      <c r="Z1952" s="16"/>
    </row>
    <row r="1953" spans="19:26" ht="12.75">
      <c r="S1953" s="15"/>
      <c r="T1953" s="15"/>
      <c r="U1953" s="16"/>
      <c r="V1953" s="16"/>
      <c r="W1953" s="16"/>
      <c r="X1953" s="16"/>
      <c r="Y1953" s="16"/>
      <c r="Z1953" s="16"/>
    </row>
    <row r="1954" spans="19:26" ht="12.75">
      <c r="S1954" s="15"/>
      <c r="T1954" s="15"/>
      <c r="U1954" s="16"/>
      <c r="V1954" s="16"/>
      <c r="W1954" s="16"/>
      <c r="X1954" s="16"/>
      <c r="Y1954" s="16"/>
      <c r="Z1954" s="16"/>
    </row>
    <row r="1955" spans="19:26" ht="12.75">
      <c r="S1955" s="15"/>
      <c r="T1955" s="15"/>
      <c r="U1955" s="16"/>
      <c r="V1955" s="16"/>
      <c r="W1955" s="16"/>
      <c r="X1955" s="16"/>
      <c r="Y1955" s="16"/>
      <c r="Z1955" s="16"/>
    </row>
    <row r="1956" spans="19:26" ht="12.75">
      <c r="S1956" s="15"/>
      <c r="T1956" s="15"/>
      <c r="U1956" s="16"/>
      <c r="V1956" s="16"/>
      <c r="W1956" s="16"/>
      <c r="X1956" s="16"/>
      <c r="Y1956" s="16"/>
      <c r="Z1956" s="16"/>
    </row>
    <row r="1957" spans="19:26" ht="12.75">
      <c r="S1957" s="15"/>
      <c r="T1957" s="15"/>
      <c r="U1957" s="16"/>
      <c r="V1957" s="16"/>
      <c r="W1957" s="16"/>
      <c r="X1957" s="16"/>
      <c r="Y1957" s="16"/>
      <c r="Z1957" s="16"/>
    </row>
    <row r="1958" spans="19:26" ht="12.75">
      <c r="S1958" s="15"/>
      <c r="T1958" s="15"/>
      <c r="U1958" s="16"/>
      <c r="V1958" s="16"/>
      <c r="W1958" s="16"/>
      <c r="X1958" s="16"/>
      <c r="Y1958" s="16"/>
      <c r="Z1958" s="16"/>
    </row>
    <row r="1959" spans="19:26" ht="12.75">
      <c r="S1959" s="15"/>
      <c r="T1959" s="15"/>
      <c r="U1959" s="16"/>
      <c r="V1959" s="16"/>
      <c r="W1959" s="16"/>
      <c r="X1959" s="16"/>
      <c r="Y1959" s="16"/>
      <c r="Z1959" s="16"/>
    </row>
    <row r="1960" spans="19:26" ht="12.75">
      <c r="S1960" s="15"/>
      <c r="T1960" s="15"/>
      <c r="U1960" s="16"/>
      <c r="V1960" s="16"/>
      <c r="W1960" s="16"/>
      <c r="X1960" s="16"/>
      <c r="Y1960" s="16"/>
      <c r="Z1960" s="16"/>
    </row>
    <row r="1961" spans="19:26" ht="12.75">
      <c r="S1961" s="15"/>
      <c r="T1961" s="15"/>
      <c r="U1961" s="16"/>
      <c r="V1961" s="16"/>
      <c r="W1961" s="16"/>
      <c r="X1961" s="16"/>
      <c r="Y1961" s="16"/>
      <c r="Z1961" s="16"/>
    </row>
    <row r="1962" spans="19:26" ht="12.75">
      <c r="S1962" s="15"/>
      <c r="T1962" s="15"/>
      <c r="U1962" s="16"/>
      <c r="V1962" s="16"/>
      <c r="W1962" s="16"/>
      <c r="X1962" s="16"/>
      <c r="Y1962" s="16"/>
      <c r="Z1962" s="16"/>
    </row>
    <row r="1963" spans="19:26" ht="12.75">
      <c r="S1963" s="15"/>
      <c r="T1963" s="15"/>
      <c r="U1963" s="16"/>
      <c r="V1963" s="16"/>
      <c r="W1963" s="16"/>
      <c r="X1963" s="16"/>
      <c r="Y1963" s="16"/>
      <c r="Z1963" s="16"/>
    </row>
    <row r="1964" spans="19:26" ht="12.75">
      <c r="S1964" s="15"/>
      <c r="T1964" s="15"/>
      <c r="U1964" s="16"/>
      <c r="V1964" s="16"/>
      <c r="W1964" s="16"/>
      <c r="X1964" s="16"/>
      <c r="Y1964" s="16"/>
      <c r="Z1964" s="16"/>
    </row>
    <row r="1965" spans="19:26" ht="12.75">
      <c r="S1965" s="15"/>
      <c r="T1965" s="15"/>
      <c r="U1965" s="16"/>
      <c r="V1965" s="16"/>
      <c r="W1965" s="16"/>
      <c r="X1965" s="16"/>
      <c r="Y1965" s="16"/>
      <c r="Z1965" s="16"/>
    </row>
    <row r="1966" spans="19:26" ht="12.75">
      <c r="S1966" s="15"/>
      <c r="T1966" s="15"/>
      <c r="U1966" s="16"/>
      <c r="V1966" s="16"/>
      <c r="W1966" s="16"/>
      <c r="X1966" s="16"/>
      <c r="Y1966" s="16"/>
      <c r="Z1966" s="16"/>
    </row>
    <row r="1967" spans="19:26" ht="12.75">
      <c r="S1967" s="15"/>
      <c r="T1967" s="15"/>
      <c r="U1967" s="16"/>
      <c r="V1967" s="16"/>
      <c r="W1967" s="16"/>
      <c r="X1967" s="16"/>
      <c r="Y1967" s="16"/>
      <c r="Z1967" s="16"/>
    </row>
    <row r="1968" spans="19:26" ht="12.75">
      <c r="S1968" s="15"/>
      <c r="T1968" s="15"/>
      <c r="U1968" s="16"/>
      <c r="V1968" s="16"/>
      <c r="W1968" s="16"/>
      <c r="X1968" s="16"/>
      <c r="Y1968" s="16"/>
      <c r="Z1968" s="16"/>
    </row>
    <row r="1969" spans="19:26" ht="12.75">
      <c r="S1969" s="15"/>
      <c r="T1969" s="15"/>
      <c r="U1969" s="16"/>
      <c r="V1969" s="16"/>
      <c r="W1969" s="16"/>
      <c r="X1969" s="16"/>
      <c r="Y1969" s="16"/>
      <c r="Z1969" s="16"/>
    </row>
    <row r="1970" spans="19:26" ht="12.75">
      <c r="S1970" s="15"/>
      <c r="T1970" s="15"/>
      <c r="U1970" s="16"/>
      <c r="V1970" s="16"/>
      <c r="W1970" s="16"/>
      <c r="X1970" s="16"/>
      <c r="Y1970" s="16"/>
      <c r="Z1970" s="16"/>
    </row>
    <row r="1971" spans="19:26" ht="12.75">
      <c r="S1971" s="15"/>
      <c r="T1971" s="15"/>
      <c r="U1971" s="16"/>
      <c r="V1971" s="16"/>
      <c r="W1971" s="16"/>
      <c r="X1971" s="16"/>
      <c r="Y1971" s="16"/>
      <c r="Z1971" s="16"/>
    </row>
    <row r="1972" spans="19:26" ht="12.75">
      <c r="S1972" s="15"/>
      <c r="T1972" s="15"/>
      <c r="U1972" s="16"/>
      <c r="V1972" s="16"/>
      <c r="W1972" s="16"/>
      <c r="X1972" s="16"/>
      <c r="Y1972" s="16"/>
      <c r="Z1972" s="16"/>
    </row>
    <row r="1973" spans="19:26" ht="12.75">
      <c r="S1973" s="15"/>
      <c r="T1973" s="15"/>
      <c r="U1973" s="16"/>
      <c r="V1973" s="16"/>
      <c r="W1973" s="16"/>
      <c r="X1973" s="16"/>
      <c r="Y1973" s="16"/>
      <c r="Z1973" s="16"/>
    </row>
    <row r="1974" spans="19:26" ht="12.75">
      <c r="S1974" s="15"/>
      <c r="T1974" s="15"/>
      <c r="U1974" s="16"/>
      <c r="V1974" s="16"/>
      <c r="W1974" s="16"/>
      <c r="X1974" s="16"/>
      <c r="Y1974" s="16"/>
      <c r="Z1974" s="16"/>
    </row>
    <row r="1975" spans="19:26" ht="12.75">
      <c r="S1975" s="15"/>
      <c r="T1975" s="15"/>
      <c r="U1975" s="16"/>
      <c r="V1975" s="16"/>
      <c r="W1975" s="16"/>
      <c r="X1975" s="16"/>
      <c r="Y1975" s="16"/>
      <c r="Z1975" s="16"/>
    </row>
    <row r="1976" spans="19:26" ht="12.75">
      <c r="S1976" s="15"/>
      <c r="T1976" s="15"/>
      <c r="U1976" s="16"/>
      <c r="V1976" s="16"/>
      <c r="W1976" s="16"/>
      <c r="X1976" s="16"/>
      <c r="Y1976" s="16"/>
      <c r="Z1976" s="16"/>
    </row>
    <row r="1977" spans="19:26" ht="12.75">
      <c r="S1977" s="15"/>
      <c r="T1977" s="15"/>
      <c r="U1977" s="16"/>
      <c r="V1977" s="16"/>
      <c r="W1977" s="16"/>
      <c r="X1977" s="16"/>
      <c r="Y1977" s="16"/>
      <c r="Z1977" s="16"/>
    </row>
    <row r="1978" spans="19:26" ht="12.75">
      <c r="S1978" s="15"/>
      <c r="T1978" s="15"/>
      <c r="U1978" s="16"/>
      <c r="V1978" s="16"/>
      <c r="W1978" s="16"/>
      <c r="X1978" s="16"/>
      <c r="Y1978" s="16"/>
      <c r="Z1978" s="16"/>
    </row>
    <row r="1979" spans="19:26" ht="12.75">
      <c r="S1979" s="15"/>
      <c r="T1979" s="15"/>
      <c r="U1979" s="16"/>
      <c r="V1979" s="16"/>
      <c r="W1979" s="16"/>
      <c r="X1979" s="16"/>
      <c r="Y1979" s="16"/>
      <c r="Z1979" s="16"/>
    </row>
    <row r="1980" spans="19:26" ht="12.75">
      <c r="S1980" s="15"/>
      <c r="T1980" s="15"/>
      <c r="U1980" s="16"/>
      <c r="V1980" s="16"/>
      <c r="W1980" s="16"/>
      <c r="X1980" s="16"/>
      <c r="Y1980" s="16"/>
      <c r="Z1980" s="16"/>
    </row>
    <row r="1981" spans="19:26" ht="12.75">
      <c r="S1981" s="15"/>
      <c r="T1981" s="15"/>
      <c r="U1981" s="16"/>
      <c r="V1981" s="16"/>
      <c r="W1981" s="16"/>
      <c r="X1981" s="16"/>
      <c r="Y1981" s="16"/>
      <c r="Z1981" s="16"/>
    </row>
    <row r="1982" spans="19:26" ht="12.75">
      <c r="S1982" s="15"/>
      <c r="T1982" s="15"/>
      <c r="U1982" s="16"/>
      <c r="V1982" s="16"/>
      <c r="W1982" s="16"/>
      <c r="X1982" s="16"/>
      <c r="Y1982" s="16"/>
      <c r="Z1982" s="16"/>
    </row>
    <row r="1983" spans="19:26" ht="12.75">
      <c r="S1983" s="15"/>
      <c r="T1983" s="15"/>
      <c r="U1983" s="16"/>
      <c r="V1983" s="16"/>
      <c r="W1983" s="16"/>
      <c r="X1983" s="16"/>
      <c r="Y1983" s="16"/>
      <c r="Z1983" s="16"/>
    </row>
    <row r="1984" spans="19:26" ht="12.75">
      <c r="S1984" s="15"/>
      <c r="T1984" s="15"/>
      <c r="U1984" s="16"/>
      <c r="V1984" s="16"/>
      <c r="W1984" s="16"/>
      <c r="X1984" s="16"/>
      <c r="Y1984" s="16"/>
      <c r="Z1984" s="16"/>
    </row>
    <row r="1985" spans="19:26" ht="12.75">
      <c r="S1985" s="15"/>
      <c r="T1985" s="15"/>
      <c r="U1985" s="16"/>
      <c r="V1985" s="16"/>
      <c r="W1985" s="16"/>
      <c r="X1985" s="16"/>
      <c r="Y1985" s="16"/>
      <c r="Z1985" s="16"/>
    </row>
    <row r="1986" spans="19:26" ht="12.75">
      <c r="S1986" s="15"/>
      <c r="T1986" s="15"/>
      <c r="U1986" s="16"/>
      <c r="V1986" s="16"/>
      <c r="W1986" s="16"/>
      <c r="X1986" s="16"/>
      <c r="Y1986" s="16"/>
      <c r="Z1986" s="16"/>
    </row>
    <row r="1987" spans="19:26" ht="12.75">
      <c r="S1987" s="15"/>
      <c r="T1987" s="15"/>
      <c r="U1987" s="16"/>
      <c r="V1987" s="16"/>
      <c r="W1987" s="16"/>
      <c r="X1987" s="16"/>
      <c r="Y1987" s="16"/>
      <c r="Z1987" s="16"/>
    </row>
    <row r="1988" spans="19:26" ht="12.75">
      <c r="S1988" s="15"/>
      <c r="T1988" s="15"/>
      <c r="U1988" s="16"/>
      <c r="V1988" s="16"/>
      <c r="W1988" s="16"/>
      <c r="X1988" s="16"/>
      <c r="Y1988" s="16"/>
      <c r="Z1988" s="16"/>
    </row>
    <row r="1989" spans="19:26" ht="12.75">
      <c r="S1989" s="15"/>
      <c r="T1989" s="15"/>
      <c r="U1989" s="16"/>
      <c r="V1989" s="16"/>
      <c r="W1989" s="16"/>
      <c r="X1989" s="16"/>
      <c r="Y1989" s="16"/>
      <c r="Z1989" s="16"/>
    </row>
    <row r="1990" spans="19:26" ht="12.75">
      <c r="S1990" s="15"/>
      <c r="T1990" s="15"/>
      <c r="U1990" s="16"/>
      <c r="V1990" s="16"/>
      <c r="W1990" s="16"/>
      <c r="X1990" s="16"/>
      <c r="Y1990" s="16"/>
      <c r="Z1990" s="16"/>
    </row>
    <row r="1991" spans="19:26" ht="12.75">
      <c r="S1991" s="15"/>
      <c r="T1991" s="15"/>
      <c r="U1991" s="16"/>
      <c r="V1991" s="16"/>
      <c r="W1991" s="16"/>
      <c r="X1991" s="16"/>
      <c r="Y1991" s="16"/>
      <c r="Z1991" s="16"/>
    </row>
    <row r="1992" spans="19:26" ht="12.75">
      <c r="S1992" s="15"/>
      <c r="T1992" s="15"/>
      <c r="U1992" s="16"/>
      <c r="V1992" s="16"/>
      <c r="W1992" s="16"/>
      <c r="X1992" s="16"/>
      <c r="Y1992" s="16"/>
      <c r="Z1992" s="16"/>
    </row>
    <row r="1993" spans="19:26" ht="12.75">
      <c r="S1993" s="15"/>
      <c r="T1993" s="15"/>
      <c r="U1993" s="16"/>
      <c r="V1993" s="16"/>
      <c r="W1993" s="16"/>
      <c r="X1993" s="16"/>
      <c r="Y1993" s="16"/>
      <c r="Z1993" s="16"/>
    </row>
    <row r="1994" spans="19:26" ht="12.75">
      <c r="S1994" s="15"/>
      <c r="T1994" s="15"/>
      <c r="U1994" s="16"/>
      <c r="V1994" s="16"/>
      <c r="W1994" s="16"/>
      <c r="X1994" s="16"/>
      <c r="Y1994" s="16"/>
      <c r="Z1994" s="16"/>
    </row>
    <row r="1995" spans="19:26" ht="12.75">
      <c r="S1995" s="15"/>
      <c r="T1995" s="15"/>
      <c r="U1995" s="16"/>
      <c r="V1995" s="16"/>
      <c r="W1995" s="16"/>
      <c r="X1995" s="16"/>
      <c r="Y1995" s="16"/>
      <c r="Z1995" s="16"/>
    </row>
    <row r="1996" spans="19:26" ht="12.75">
      <c r="S1996" s="15"/>
      <c r="T1996" s="15"/>
      <c r="U1996" s="16"/>
      <c r="V1996" s="16"/>
      <c r="W1996" s="16"/>
      <c r="X1996" s="16"/>
      <c r="Y1996" s="16"/>
      <c r="Z1996" s="16"/>
    </row>
    <row r="1997" spans="19:26" ht="12.75">
      <c r="S1997" s="15"/>
      <c r="T1997" s="15"/>
      <c r="U1997" s="16"/>
      <c r="V1997" s="16"/>
      <c r="W1997" s="16"/>
      <c r="X1997" s="16"/>
      <c r="Y1997" s="16"/>
      <c r="Z1997" s="16"/>
    </row>
    <row r="1998" spans="19:26" ht="12.75">
      <c r="S1998" s="15"/>
      <c r="T1998" s="15"/>
      <c r="U1998" s="16"/>
      <c r="V1998" s="16"/>
      <c r="W1998" s="16"/>
      <c r="X1998" s="16"/>
      <c r="Y1998" s="16"/>
      <c r="Z1998" s="16"/>
    </row>
    <row r="1999" spans="19:26" ht="12.75">
      <c r="S1999" s="15"/>
      <c r="T1999" s="15"/>
      <c r="U1999" s="16"/>
      <c r="V1999" s="16"/>
      <c r="W1999" s="16"/>
      <c r="X1999" s="16"/>
      <c r="Y1999" s="16"/>
      <c r="Z1999" s="16"/>
    </row>
    <row r="2000" spans="19:26" ht="12.75">
      <c r="S2000" s="15"/>
      <c r="T2000" s="15"/>
      <c r="U2000" s="16"/>
      <c r="V2000" s="16"/>
      <c r="W2000" s="16"/>
      <c r="X2000" s="16"/>
      <c r="Y2000" s="16"/>
      <c r="Z2000" s="16"/>
    </row>
    <row r="2001" spans="19:26" ht="12.75">
      <c r="S2001" s="15"/>
      <c r="T2001" s="15"/>
      <c r="U2001" s="16"/>
      <c r="V2001" s="16"/>
      <c r="W2001" s="16"/>
      <c r="X2001" s="16"/>
      <c r="Y2001" s="16"/>
      <c r="Z2001" s="16"/>
    </row>
    <row r="2002" spans="19:26" ht="12.75">
      <c r="S2002" s="15"/>
      <c r="T2002" s="15"/>
      <c r="U2002" s="16"/>
      <c r="V2002" s="16"/>
      <c r="W2002" s="16"/>
      <c r="X2002" s="16"/>
      <c r="Y2002" s="16"/>
      <c r="Z2002" s="16"/>
    </row>
    <row r="2003" spans="19:26" ht="12.75">
      <c r="S2003" s="15"/>
      <c r="T2003" s="15"/>
      <c r="U2003" s="16"/>
      <c r="V2003" s="16"/>
      <c r="W2003" s="16"/>
      <c r="X2003" s="16"/>
      <c r="Y2003" s="16"/>
      <c r="Z2003" s="16"/>
    </row>
    <row r="2004" spans="19:26" ht="12.75">
      <c r="S2004" s="15"/>
      <c r="T2004" s="15"/>
      <c r="U2004" s="16"/>
      <c r="V2004" s="16"/>
      <c r="W2004" s="16"/>
      <c r="X2004" s="16"/>
      <c r="Y2004" s="16"/>
      <c r="Z2004" s="16"/>
    </row>
    <row r="2005" spans="19:26" ht="12.75">
      <c r="S2005" s="15"/>
      <c r="T2005" s="15"/>
      <c r="U2005" s="16"/>
      <c r="V2005" s="16"/>
      <c r="W2005" s="16"/>
      <c r="X2005" s="16"/>
      <c r="Y2005" s="16"/>
      <c r="Z2005" s="16"/>
    </row>
    <row r="2006" spans="19:26" ht="12.75">
      <c r="S2006" s="15"/>
      <c r="T2006" s="15"/>
      <c r="U2006" s="16"/>
      <c r="V2006" s="16"/>
      <c r="W2006" s="16"/>
      <c r="X2006" s="16"/>
      <c r="Y2006" s="16"/>
      <c r="Z2006" s="16"/>
    </row>
    <row r="2007" spans="19:26" ht="12.75">
      <c r="S2007" s="15"/>
      <c r="T2007" s="15"/>
      <c r="U2007" s="16"/>
      <c r="V2007" s="16"/>
      <c r="W2007" s="16"/>
      <c r="X2007" s="16"/>
      <c r="Y2007" s="16"/>
      <c r="Z2007" s="16"/>
    </row>
    <row r="2008" spans="19:26" ht="12.75">
      <c r="S2008" s="15"/>
      <c r="T2008" s="15"/>
      <c r="U2008" s="16"/>
      <c r="V2008" s="16"/>
      <c r="W2008" s="16"/>
      <c r="X2008" s="16"/>
      <c r="Y2008" s="16"/>
      <c r="Z2008" s="16"/>
    </row>
    <row r="2009" spans="19:26" ht="12.75">
      <c r="S2009" s="15"/>
      <c r="T2009" s="15"/>
      <c r="U2009" s="16"/>
      <c r="V2009" s="16"/>
      <c r="W2009" s="16"/>
      <c r="X2009" s="16"/>
      <c r="Y2009" s="16"/>
      <c r="Z2009" s="16"/>
    </row>
    <row r="2010" spans="19:26" ht="12.75">
      <c r="S2010" s="15"/>
      <c r="T2010" s="15"/>
      <c r="U2010" s="16"/>
      <c r="V2010" s="16"/>
      <c r="W2010" s="16"/>
      <c r="X2010" s="16"/>
      <c r="Y2010" s="16"/>
      <c r="Z2010" s="16"/>
    </row>
    <row r="2011" spans="19:26" ht="12.75">
      <c r="S2011" s="15"/>
      <c r="T2011" s="15"/>
      <c r="U2011" s="16"/>
      <c r="V2011" s="16"/>
      <c r="W2011" s="16"/>
      <c r="X2011" s="16"/>
      <c r="Y2011" s="16"/>
      <c r="Z2011" s="16"/>
    </row>
    <row r="2012" spans="19:26" ht="12.75">
      <c r="S2012" s="15"/>
      <c r="T2012" s="15"/>
      <c r="U2012" s="16"/>
      <c r="V2012" s="16"/>
      <c r="W2012" s="16"/>
      <c r="X2012" s="16"/>
      <c r="Y2012" s="16"/>
      <c r="Z2012" s="16"/>
    </row>
    <row r="2013" spans="19:26" ht="12.75">
      <c r="S2013" s="15"/>
      <c r="T2013" s="15"/>
      <c r="U2013" s="16"/>
      <c r="V2013" s="16"/>
      <c r="W2013" s="16"/>
      <c r="X2013" s="16"/>
      <c r="Y2013" s="16"/>
      <c r="Z2013" s="16"/>
    </row>
    <row r="2014" spans="19:26" ht="12.75">
      <c r="S2014" s="15"/>
      <c r="T2014" s="15"/>
      <c r="U2014" s="16"/>
      <c r="V2014" s="16"/>
      <c r="W2014" s="16"/>
      <c r="X2014" s="16"/>
      <c r="Y2014" s="16"/>
      <c r="Z2014" s="16"/>
    </row>
    <row r="2015" spans="19:26" ht="12.75">
      <c r="S2015" s="15"/>
      <c r="T2015" s="15"/>
      <c r="U2015" s="16"/>
      <c r="V2015" s="16"/>
      <c r="W2015" s="16"/>
      <c r="X2015" s="16"/>
      <c r="Y2015" s="16"/>
      <c r="Z2015" s="16"/>
    </row>
    <row r="2016" spans="19:26" ht="12.75">
      <c r="S2016" s="15"/>
      <c r="T2016" s="15"/>
      <c r="U2016" s="16"/>
      <c r="V2016" s="16"/>
      <c r="W2016" s="16"/>
      <c r="X2016" s="16"/>
      <c r="Y2016" s="16"/>
      <c r="Z2016" s="16"/>
    </row>
    <row r="2017" spans="19:26" ht="12.75">
      <c r="S2017" s="15"/>
      <c r="T2017" s="15"/>
      <c r="U2017" s="16"/>
      <c r="V2017" s="16"/>
      <c r="W2017" s="16"/>
      <c r="X2017" s="16"/>
      <c r="Y2017" s="16"/>
      <c r="Z2017" s="16"/>
    </row>
    <row r="2018" spans="19:26" ht="12.75">
      <c r="S2018" s="15"/>
      <c r="T2018" s="15"/>
      <c r="U2018" s="16"/>
      <c r="V2018" s="16"/>
      <c r="W2018" s="16"/>
      <c r="X2018" s="16"/>
      <c r="Y2018" s="16"/>
      <c r="Z2018" s="16"/>
    </row>
    <row r="2019" spans="19:26" ht="12.75">
      <c r="S2019" s="15"/>
      <c r="T2019" s="15"/>
      <c r="U2019" s="16"/>
      <c r="V2019" s="16"/>
      <c r="W2019" s="16"/>
      <c r="X2019" s="16"/>
      <c r="Y2019" s="16"/>
      <c r="Z2019" s="16"/>
    </row>
    <row r="2020" spans="19:26" ht="12.75">
      <c r="S2020" s="15"/>
      <c r="T2020" s="15"/>
      <c r="U2020" s="16"/>
      <c r="V2020" s="16"/>
      <c r="W2020" s="16"/>
      <c r="X2020" s="16"/>
      <c r="Y2020" s="16"/>
      <c r="Z2020" s="16"/>
    </row>
    <row r="2021" spans="19:26" ht="12.75">
      <c r="S2021" s="15"/>
      <c r="T2021" s="15"/>
      <c r="U2021" s="16"/>
      <c r="V2021" s="16"/>
      <c r="W2021" s="16"/>
      <c r="X2021" s="16"/>
      <c r="Y2021" s="16"/>
      <c r="Z2021" s="16"/>
    </row>
    <row r="2022" spans="19:26" ht="12.75">
      <c r="S2022" s="15"/>
      <c r="T2022" s="15"/>
      <c r="U2022" s="16"/>
      <c r="V2022" s="16"/>
      <c r="W2022" s="16"/>
      <c r="X2022" s="16"/>
      <c r="Y2022" s="16"/>
      <c r="Z2022" s="16"/>
    </row>
    <row r="2023" spans="19:26" ht="12.75">
      <c r="S2023" s="15"/>
      <c r="T2023" s="15"/>
      <c r="U2023" s="16"/>
      <c r="V2023" s="16"/>
      <c r="W2023" s="16"/>
      <c r="X2023" s="16"/>
      <c r="Y2023" s="16"/>
      <c r="Z2023" s="16"/>
    </row>
    <row r="2024" spans="19:26" ht="12.75">
      <c r="S2024" s="15"/>
      <c r="T2024" s="15"/>
      <c r="U2024" s="16"/>
      <c r="V2024" s="16"/>
      <c r="W2024" s="16"/>
      <c r="X2024" s="16"/>
      <c r="Y2024" s="16"/>
      <c r="Z2024" s="16"/>
    </row>
    <row r="2025" spans="19:26" ht="12.75">
      <c r="S2025" s="15"/>
      <c r="T2025" s="15"/>
      <c r="U2025" s="16"/>
      <c r="V2025" s="16"/>
      <c r="W2025" s="16"/>
      <c r="X2025" s="16"/>
      <c r="Y2025" s="16"/>
      <c r="Z2025" s="16"/>
    </row>
    <row r="2026" spans="19:26" ht="12.75">
      <c r="S2026" s="15"/>
      <c r="T2026" s="15"/>
      <c r="U2026" s="16"/>
      <c r="V2026" s="16"/>
      <c r="W2026" s="16"/>
      <c r="X2026" s="16"/>
      <c r="Y2026" s="16"/>
      <c r="Z2026" s="16"/>
    </row>
    <row r="2027" spans="19:26" ht="12.75">
      <c r="S2027" s="15"/>
      <c r="T2027" s="15"/>
      <c r="U2027" s="16"/>
      <c r="V2027" s="16"/>
      <c r="W2027" s="16"/>
      <c r="X2027" s="16"/>
      <c r="Y2027" s="16"/>
      <c r="Z2027" s="16"/>
    </row>
    <row r="2028" spans="19:26" ht="12.75">
      <c r="S2028" s="15"/>
      <c r="T2028" s="15"/>
      <c r="U2028" s="16"/>
      <c r="V2028" s="16"/>
      <c r="W2028" s="16"/>
      <c r="X2028" s="16"/>
      <c r="Y2028" s="16"/>
      <c r="Z2028" s="16"/>
    </row>
    <row r="2029" spans="19:26" ht="12.75">
      <c r="S2029" s="15"/>
      <c r="T2029" s="15"/>
      <c r="U2029" s="16"/>
      <c r="V2029" s="16"/>
      <c r="W2029" s="16"/>
      <c r="X2029" s="16"/>
      <c r="Y2029" s="16"/>
      <c r="Z2029" s="16"/>
    </row>
    <row r="2030" spans="19:26" ht="12.75">
      <c r="S2030" s="15"/>
      <c r="T2030" s="15"/>
      <c r="U2030" s="16"/>
      <c r="V2030" s="16"/>
      <c r="W2030" s="16"/>
      <c r="X2030" s="16"/>
      <c r="Y2030" s="16"/>
      <c r="Z2030" s="16"/>
    </row>
    <row r="2031" spans="19:26" ht="12.75">
      <c r="S2031" s="15"/>
      <c r="T2031" s="15"/>
      <c r="U2031" s="16"/>
      <c r="V2031" s="16"/>
      <c r="W2031" s="16"/>
      <c r="X2031" s="16"/>
      <c r="Y2031" s="16"/>
      <c r="Z2031" s="16"/>
    </row>
    <row r="2032" spans="19:26" ht="12.75">
      <c r="S2032" s="15"/>
      <c r="T2032" s="15"/>
      <c r="U2032" s="16"/>
      <c r="V2032" s="16"/>
      <c r="W2032" s="16"/>
      <c r="X2032" s="16"/>
      <c r="Y2032" s="16"/>
      <c r="Z2032" s="16"/>
    </row>
    <row r="2033" spans="19:26" ht="12.75">
      <c r="S2033" s="15"/>
      <c r="T2033" s="15"/>
      <c r="U2033" s="16"/>
      <c r="V2033" s="16"/>
      <c r="W2033" s="16"/>
      <c r="X2033" s="16"/>
      <c r="Y2033" s="16"/>
      <c r="Z2033" s="16"/>
    </row>
    <row r="2034" spans="19:26" ht="12.75">
      <c r="S2034" s="15"/>
      <c r="T2034" s="15"/>
      <c r="U2034" s="16"/>
      <c r="V2034" s="16"/>
      <c r="W2034" s="16"/>
      <c r="X2034" s="16"/>
      <c r="Y2034" s="16"/>
      <c r="Z2034" s="16"/>
    </row>
    <row r="2035" spans="19:26" ht="12.75">
      <c r="S2035" s="15"/>
      <c r="T2035" s="15"/>
      <c r="U2035" s="16"/>
      <c r="V2035" s="16"/>
      <c r="W2035" s="16"/>
      <c r="X2035" s="16"/>
      <c r="Y2035" s="16"/>
      <c r="Z2035" s="16"/>
    </row>
    <row r="2036" spans="19:26" ht="12.75">
      <c r="S2036" s="15"/>
      <c r="T2036" s="15"/>
      <c r="U2036" s="16"/>
      <c r="V2036" s="16"/>
      <c r="W2036" s="16"/>
      <c r="X2036" s="16"/>
      <c r="Y2036" s="16"/>
      <c r="Z2036" s="16"/>
    </row>
    <row r="2037" spans="19:26" ht="12.75">
      <c r="S2037" s="15"/>
      <c r="T2037" s="15"/>
      <c r="U2037" s="16"/>
      <c r="V2037" s="16"/>
      <c r="W2037" s="16"/>
      <c r="X2037" s="16"/>
      <c r="Y2037" s="16"/>
      <c r="Z2037" s="16"/>
    </row>
    <row r="2038" spans="19:26" ht="12.75">
      <c r="S2038" s="15"/>
      <c r="T2038" s="15"/>
      <c r="U2038" s="16"/>
      <c r="V2038" s="16"/>
      <c r="W2038" s="16"/>
      <c r="X2038" s="16"/>
      <c r="Y2038" s="16"/>
      <c r="Z2038" s="16"/>
    </row>
    <row r="2039" spans="19:26" ht="12.75">
      <c r="S2039" s="15"/>
      <c r="T2039" s="15"/>
      <c r="U2039" s="16"/>
      <c r="V2039" s="16"/>
      <c r="W2039" s="16"/>
      <c r="X2039" s="16"/>
      <c r="Y2039" s="16"/>
      <c r="Z2039" s="16"/>
    </row>
    <row r="2040" spans="19:26" ht="12.75">
      <c r="S2040" s="15"/>
      <c r="T2040" s="15"/>
      <c r="U2040" s="16"/>
      <c r="V2040" s="16"/>
      <c r="W2040" s="16"/>
      <c r="X2040" s="16"/>
      <c r="Y2040" s="16"/>
      <c r="Z2040" s="16"/>
    </row>
    <row r="2041" spans="19:26" ht="12.75">
      <c r="S2041" s="15"/>
      <c r="T2041" s="15"/>
      <c r="U2041" s="16"/>
      <c r="V2041" s="16"/>
      <c r="W2041" s="16"/>
      <c r="X2041" s="16"/>
      <c r="Y2041" s="16"/>
      <c r="Z2041" s="16"/>
    </row>
    <row r="2042" spans="19:26" ht="12.75">
      <c r="S2042" s="15"/>
      <c r="T2042" s="15"/>
      <c r="U2042" s="16"/>
      <c r="V2042" s="16"/>
      <c r="W2042" s="16"/>
      <c r="X2042" s="16"/>
      <c r="Y2042" s="16"/>
      <c r="Z2042" s="16"/>
    </row>
    <row r="2043" spans="19:26" ht="12.75">
      <c r="S2043" s="15"/>
      <c r="T2043" s="15"/>
      <c r="U2043" s="16"/>
      <c r="V2043" s="16"/>
      <c r="W2043" s="16"/>
      <c r="X2043" s="16"/>
      <c r="Y2043" s="16"/>
      <c r="Z2043" s="16"/>
    </row>
    <row r="2044" spans="19:26" ht="12.75">
      <c r="S2044" s="15"/>
      <c r="T2044" s="15"/>
      <c r="U2044" s="16"/>
      <c r="V2044" s="16"/>
      <c r="W2044" s="16"/>
      <c r="X2044" s="16"/>
      <c r="Y2044" s="16"/>
      <c r="Z2044" s="16"/>
    </row>
    <row r="2045" spans="19:26" ht="12.75">
      <c r="S2045" s="15"/>
      <c r="T2045" s="15"/>
      <c r="U2045" s="16"/>
      <c r="V2045" s="16"/>
      <c r="W2045" s="16"/>
      <c r="X2045" s="16"/>
      <c r="Y2045" s="16"/>
      <c r="Z2045" s="16"/>
    </row>
    <row r="2046" spans="19:26" ht="12.75">
      <c r="S2046" s="15"/>
      <c r="T2046" s="15"/>
      <c r="U2046" s="16"/>
      <c r="V2046" s="16"/>
      <c r="W2046" s="16"/>
      <c r="X2046" s="16"/>
      <c r="Y2046" s="16"/>
      <c r="Z2046" s="16"/>
    </row>
    <row r="2047" spans="19:26" ht="12.75">
      <c r="S2047" s="15"/>
      <c r="T2047" s="15"/>
      <c r="U2047" s="16"/>
      <c r="V2047" s="16"/>
      <c r="W2047" s="16"/>
      <c r="X2047" s="16"/>
      <c r="Y2047" s="16"/>
      <c r="Z2047" s="16"/>
    </row>
    <row r="2048" spans="19:26" ht="12.75">
      <c r="S2048" s="15"/>
      <c r="T2048" s="15"/>
      <c r="U2048" s="16"/>
      <c r="V2048" s="16"/>
      <c r="W2048" s="16"/>
      <c r="X2048" s="16"/>
      <c r="Y2048" s="16"/>
      <c r="Z2048" s="16"/>
    </row>
    <row r="2049" spans="19:26" ht="12.75">
      <c r="S2049" s="15"/>
      <c r="T2049" s="15"/>
      <c r="U2049" s="16"/>
      <c r="V2049" s="16"/>
      <c r="W2049" s="16"/>
      <c r="X2049" s="16"/>
      <c r="Y2049" s="16"/>
      <c r="Z2049" s="16"/>
    </row>
    <row r="2050" spans="19:26" ht="12.75">
      <c r="S2050" s="15"/>
      <c r="T2050" s="15"/>
      <c r="U2050" s="16"/>
      <c r="V2050" s="16"/>
      <c r="W2050" s="16"/>
      <c r="X2050" s="16"/>
      <c r="Y2050" s="16"/>
      <c r="Z2050" s="16"/>
    </row>
    <row r="2051" spans="19:26" ht="12.75">
      <c r="S2051" s="15"/>
      <c r="T2051" s="15"/>
      <c r="U2051" s="16"/>
      <c r="V2051" s="16"/>
      <c r="W2051" s="16"/>
      <c r="X2051" s="16"/>
      <c r="Y2051" s="16"/>
      <c r="Z2051" s="16"/>
    </row>
    <row r="2052" spans="19:26" ht="12.75">
      <c r="S2052" s="15"/>
      <c r="T2052" s="15"/>
      <c r="U2052" s="16"/>
      <c r="V2052" s="16"/>
      <c r="W2052" s="16"/>
      <c r="X2052" s="16"/>
      <c r="Y2052" s="16"/>
      <c r="Z2052" s="16"/>
    </row>
    <row r="2053" spans="19:26" ht="12.75">
      <c r="S2053" s="15"/>
      <c r="T2053" s="15"/>
      <c r="U2053" s="16"/>
      <c r="V2053" s="16"/>
      <c r="W2053" s="16"/>
      <c r="X2053" s="16"/>
      <c r="Y2053" s="16"/>
      <c r="Z2053" s="16"/>
    </row>
    <row r="2054" spans="19:26" ht="12.75">
      <c r="S2054" s="15"/>
      <c r="T2054" s="15"/>
      <c r="U2054" s="16"/>
      <c r="V2054" s="16"/>
      <c r="W2054" s="16"/>
      <c r="X2054" s="16"/>
      <c r="Y2054" s="16"/>
      <c r="Z2054" s="16"/>
    </row>
    <row r="2055" spans="19:26" ht="12.75">
      <c r="S2055" s="15"/>
      <c r="T2055" s="15"/>
      <c r="U2055" s="16"/>
      <c r="V2055" s="16"/>
      <c r="W2055" s="16"/>
      <c r="X2055" s="16"/>
      <c r="Y2055" s="16"/>
      <c r="Z2055" s="16"/>
    </row>
    <row r="2056" spans="19:26" ht="12.75">
      <c r="S2056" s="15"/>
      <c r="T2056" s="15"/>
      <c r="U2056" s="16"/>
      <c r="V2056" s="16"/>
      <c r="W2056" s="16"/>
      <c r="X2056" s="16"/>
      <c r="Y2056" s="16"/>
      <c r="Z2056" s="16"/>
    </row>
    <row r="2057" spans="19:26" ht="12.75">
      <c r="S2057" s="15"/>
      <c r="T2057" s="15"/>
      <c r="U2057" s="16"/>
      <c r="V2057" s="16"/>
      <c r="W2057" s="16"/>
      <c r="X2057" s="16"/>
      <c r="Y2057" s="16"/>
      <c r="Z2057" s="16"/>
    </row>
    <row r="2058" spans="19:26" ht="12.75">
      <c r="S2058" s="15"/>
      <c r="T2058" s="15"/>
      <c r="U2058" s="16"/>
      <c r="V2058" s="16"/>
      <c r="W2058" s="16"/>
      <c r="X2058" s="16"/>
      <c r="Y2058" s="16"/>
      <c r="Z2058" s="16"/>
    </row>
    <row r="2059" spans="19:26" ht="12.75">
      <c r="S2059" s="15"/>
      <c r="T2059" s="15"/>
      <c r="U2059" s="16"/>
      <c r="V2059" s="16"/>
      <c r="W2059" s="16"/>
      <c r="X2059" s="16"/>
      <c r="Y2059" s="16"/>
      <c r="Z2059" s="16"/>
    </row>
    <row r="2060" spans="19:26" ht="12.75">
      <c r="S2060" s="15"/>
      <c r="T2060" s="15"/>
      <c r="U2060" s="16"/>
      <c r="V2060" s="16"/>
      <c r="W2060" s="16"/>
      <c r="X2060" s="16"/>
      <c r="Y2060" s="16"/>
      <c r="Z2060" s="16"/>
    </row>
    <row r="2061" spans="19:26" ht="12.75">
      <c r="S2061" s="15"/>
      <c r="T2061" s="15"/>
      <c r="U2061" s="16"/>
      <c r="V2061" s="16"/>
      <c r="W2061" s="16"/>
      <c r="X2061" s="16"/>
      <c r="Y2061" s="16"/>
      <c r="Z2061" s="16"/>
    </row>
    <row r="2062" spans="19:26" ht="12.75">
      <c r="S2062" s="15"/>
      <c r="T2062" s="15"/>
      <c r="U2062" s="16"/>
      <c r="V2062" s="16"/>
      <c r="W2062" s="16"/>
      <c r="X2062" s="16"/>
      <c r="Y2062" s="16"/>
      <c r="Z2062" s="16"/>
    </row>
    <row r="2063" spans="19:26" ht="12.75">
      <c r="S2063" s="15"/>
      <c r="T2063" s="15"/>
      <c r="U2063" s="16"/>
      <c r="V2063" s="16"/>
      <c r="W2063" s="16"/>
      <c r="X2063" s="16"/>
      <c r="Y2063" s="16"/>
      <c r="Z2063" s="16"/>
    </row>
    <row r="2064" spans="19:26" ht="12.75">
      <c r="S2064" s="15"/>
      <c r="T2064" s="15"/>
      <c r="U2064" s="16"/>
      <c r="V2064" s="16"/>
      <c r="W2064" s="16"/>
      <c r="X2064" s="16"/>
      <c r="Y2064" s="16"/>
      <c r="Z2064" s="16"/>
    </row>
    <row r="2065" spans="19:26" ht="12.75">
      <c r="S2065" s="15"/>
      <c r="T2065" s="15"/>
      <c r="U2065" s="16"/>
      <c r="V2065" s="16"/>
      <c r="W2065" s="16"/>
      <c r="X2065" s="16"/>
      <c r="Y2065" s="16"/>
      <c r="Z2065" s="16"/>
    </row>
    <row r="2066" spans="19:26" ht="12.75">
      <c r="S2066" s="15"/>
      <c r="T2066" s="15"/>
      <c r="U2066" s="16"/>
      <c r="V2066" s="16"/>
      <c r="W2066" s="16"/>
      <c r="X2066" s="16"/>
      <c r="Y2066" s="16"/>
      <c r="Z2066" s="16"/>
    </row>
    <row r="2067" spans="19:26" ht="12.75">
      <c r="S2067" s="15"/>
      <c r="T2067" s="15"/>
      <c r="U2067" s="16"/>
      <c r="V2067" s="16"/>
      <c r="W2067" s="16"/>
      <c r="X2067" s="16"/>
      <c r="Y2067" s="16"/>
      <c r="Z2067" s="16"/>
    </row>
    <row r="2068" spans="19:26" ht="12.75">
      <c r="S2068" s="15"/>
      <c r="T2068" s="15"/>
      <c r="U2068" s="16"/>
      <c r="V2068" s="16"/>
      <c r="W2068" s="16"/>
      <c r="X2068" s="16"/>
      <c r="Y2068" s="16"/>
      <c r="Z2068" s="16"/>
    </row>
    <row r="2069" spans="19:26" ht="12.75">
      <c r="S2069" s="15"/>
      <c r="T2069" s="15"/>
      <c r="U2069" s="16"/>
      <c r="V2069" s="16"/>
      <c r="W2069" s="16"/>
      <c r="X2069" s="16"/>
      <c r="Y2069" s="16"/>
      <c r="Z2069" s="16"/>
    </row>
    <row r="2070" spans="19:26" ht="12.75">
      <c r="S2070" s="15"/>
      <c r="T2070" s="15"/>
      <c r="U2070" s="16"/>
      <c r="V2070" s="16"/>
      <c r="W2070" s="16"/>
      <c r="X2070" s="16"/>
      <c r="Y2070" s="16"/>
      <c r="Z2070" s="16"/>
    </row>
    <row r="2071" spans="19:26" ht="12.75">
      <c r="S2071" s="15"/>
      <c r="T2071" s="15"/>
      <c r="U2071" s="16"/>
      <c r="V2071" s="16"/>
      <c r="W2071" s="16"/>
      <c r="X2071" s="16"/>
      <c r="Y2071" s="16"/>
      <c r="Z2071" s="16"/>
    </row>
    <row r="2072" spans="19:26" ht="12.75">
      <c r="S2072" s="15"/>
      <c r="T2072" s="15"/>
      <c r="U2072" s="16"/>
      <c r="V2072" s="16"/>
      <c r="W2072" s="16"/>
      <c r="X2072" s="16"/>
      <c r="Y2072" s="16"/>
      <c r="Z2072" s="16"/>
    </row>
    <row r="2073" spans="19:26" ht="12.75">
      <c r="S2073" s="15"/>
      <c r="T2073" s="15"/>
      <c r="U2073" s="16"/>
      <c r="V2073" s="16"/>
      <c r="W2073" s="16"/>
      <c r="X2073" s="16"/>
      <c r="Y2073" s="16"/>
      <c r="Z2073" s="16"/>
    </row>
    <row r="2074" spans="19:26" ht="12.75">
      <c r="S2074" s="15"/>
      <c r="T2074" s="15"/>
      <c r="U2074" s="16"/>
      <c r="V2074" s="16"/>
      <c r="W2074" s="16"/>
      <c r="X2074" s="16"/>
      <c r="Y2074" s="16"/>
      <c r="Z2074" s="16"/>
    </row>
    <row r="2075" spans="19:26" ht="12.75">
      <c r="S2075" s="15"/>
      <c r="T2075" s="15"/>
      <c r="U2075" s="16"/>
      <c r="V2075" s="16"/>
      <c r="W2075" s="16"/>
      <c r="X2075" s="16"/>
      <c r="Y2075" s="16"/>
      <c r="Z2075" s="16"/>
    </row>
    <row r="2076" spans="19:26" ht="12.75">
      <c r="S2076" s="15"/>
      <c r="T2076" s="15"/>
      <c r="U2076" s="16"/>
      <c r="V2076" s="16"/>
      <c r="W2076" s="16"/>
      <c r="X2076" s="16"/>
      <c r="Y2076" s="16"/>
      <c r="Z2076" s="16"/>
    </row>
    <row r="2077" spans="19:26" ht="12.75">
      <c r="S2077" s="15"/>
      <c r="T2077" s="15"/>
      <c r="U2077" s="16"/>
      <c r="V2077" s="16"/>
      <c r="W2077" s="16"/>
      <c r="X2077" s="16"/>
      <c r="Y2077" s="16"/>
      <c r="Z2077" s="16"/>
    </row>
    <row r="2078" spans="19:26" ht="12.75">
      <c r="S2078" s="15"/>
      <c r="T2078" s="15"/>
      <c r="U2078" s="16"/>
      <c r="V2078" s="16"/>
      <c r="W2078" s="16"/>
      <c r="X2078" s="16"/>
      <c r="Y2078" s="16"/>
      <c r="Z2078" s="16"/>
    </row>
    <row r="2079" spans="19:26" ht="12.75">
      <c r="S2079" s="15"/>
      <c r="T2079" s="15"/>
      <c r="U2079" s="16"/>
      <c r="V2079" s="16"/>
      <c r="W2079" s="16"/>
      <c r="X2079" s="16"/>
      <c r="Y2079" s="16"/>
      <c r="Z2079" s="16"/>
    </row>
    <row r="2080" spans="19:26" ht="12.75">
      <c r="S2080" s="15"/>
      <c r="T2080" s="15"/>
      <c r="U2080" s="16"/>
      <c r="V2080" s="16"/>
      <c r="W2080" s="16"/>
      <c r="X2080" s="16"/>
      <c r="Y2080" s="16"/>
      <c r="Z2080" s="16"/>
    </row>
    <row r="2081" spans="19:26" ht="12.75">
      <c r="S2081" s="15"/>
      <c r="T2081" s="15"/>
      <c r="U2081" s="16"/>
      <c r="V2081" s="16"/>
      <c r="W2081" s="16"/>
      <c r="X2081" s="16"/>
      <c r="Y2081" s="16"/>
      <c r="Z2081" s="16"/>
    </row>
    <row r="2082" spans="19:26" ht="12.75">
      <c r="S2082" s="15"/>
      <c r="T2082" s="15"/>
      <c r="U2082" s="16"/>
      <c r="V2082" s="16"/>
      <c r="W2082" s="16"/>
      <c r="X2082" s="16"/>
      <c r="Y2082" s="16"/>
      <c r="Z2082" s="16"/>
    </row>
    <row r="2083" spans="19:26" ht="12.75">
      <c r="S2083" s="15"/>
      <c r="T2083" s="15"/>
      <c r="U2083" s="16"/>
      <c r="V2083" s="16"/>
      <c r="W2083" s="16"/>
      <c r="X2083" s="16"/>
      <c r="Y2083" s="16"/>
      <c r="Z2083" s="16"/>
    </row>
    <row r="2084" spans="19:26" ht="12.75">
      <c r="S2084" s="15"/>
      <c r="T2084" s="15"/>
      <c r="U2084" s="16"/>
      <c r="V2084" s="16"/>
      <c r="W2084" s="16"/>
      <c r="X2084" s="16"/>
      <c r="Y2084" s="16"/>
      <c r="Z2084" s="16"/>
    </row>
    <row r="2085" spans="19:26" ht="12.75">
      <c r="S2085" s="15"/>
      <c r="T2085" s="15"/>
      <c r="U2085" s="16"/>
      <c r="V2085" s="16"/>
      <c r="W2085" s="16"/>
      <c r="X2085" s="16"/>
      <c r="Y2085" s="16"/>
      <c r="Z2085" s="16"/>
    </row>
    <row r="2086" spans="19:26" ht="12.75">
      <c r="S2086" s="15"/>
      <c r="T2086" s="15"/>
      <c r="U2086" s="16"/>
      <c r="V2086" s="16"/>
      <c r="W2086" s="16"/>
      <c r="X2086" s="16"/>
      <c r="Y2086" s="16"/>
      <c r="Z2086" s="16"/>
    </row>
    <row r="2087" spans="19:26" ht="12.75">
      <c r="S2087" s="15"/>
      <c r="T2087" s="15"/>
      <c r="U2087" s="16"/>
      <c r="V2087" s="16"/>
      <c r="W2087" s="16"/>
      <c r="X2087" s="16"/>
      <c r="Y2087" s="16"/>
      <c r="Z2087" s="16"/>
    </row>
    <row r="2088" spans="19:26" ht="12.75">
      <c r="S2088" s="15"/>
      <c r="T2088" s="15"/>
      <c r="U2088" s="16"/>
      <c r="V2088" s="16"/>
      <c r="W2088" s="16"/>
      <c r="X2088" s="16"/>
      <c r="Y2088" s="16"/>
      <c r="Z2088" s="16"/>
    </row>
    <row r="2089" spans="19:26" ht="12.75">
      <c r="S2089" s="15"/>
      <c r="T2089" s="15"/>
      <c r="U2089" s="16"/>
      <c r="V2089" s="16"/>
      <c r="W2089" s="16"/>
      <c r="X2089" s="16"/>
      <c r="Y2089" s="16"/>
      <c r="Z2089" s="16"/>
    </row>
    <row r="2090" spans="19:26" ht="12.75">
      <c r="S2090" s="15"/>
      <c r="T2090" s="15"/>
      <c r="U2090" s="16"/>
      <c r="V2090" s="16"/>
      <c r="W2090" s="16"/>
      <c r="X2090" s="16"/>
      <c r="Y2090" s="16"/>
      <c r="Z2090" s="16"/>
    </row>
    <row r="2091" spans="19:26" ht="12.75">
      <c r="S2091" s="15"/>
      <c r="T2091" s="15"/>
      <c r="U2091" s="16"/>
      <c r="V2091" s="16"/>
      <c r="W2091" s="16"/>
      <c r="X2091" s="16"/>
      <c r="Y2091" s="16"/>
      <c r="Z2091" s="16"/>
    </row>
    <row r="2092" spans="19:26" ht="12.75">
      <c r="S2092" s="15"/>
      <c r="T2092" s="15"/>
      <c r="U2092" s="16"/>
      <c r="V2092" s="16"/>
      <c r="W2092" s="16"/>
      <c r="X2092" s="16"/>
      <c r="Y2092" s="16"/>
      <c r="Z2092" s="16"/>
    </row>
    <row r="2093" spans="19:26" ht="12.75">
      <c r="S2093" s="15"/>
      <c r="T2093" s="15"/>
      <c r="U2093" s="16"/>
      <c r="V2093" s="16"/>
      <c r="W2093" s="16"/>
      <c r="X2093" s="16"/>
      <c r="Y2093" s="16"/>
      <c r="Z2093" s="16"/>
    </row>
    <row r="2094" spans="19:26" ht="12.75">
      <c r="S2094" s="15"/>
      <c r="T2094" s="15"/>
      <c r="U2094" s="16"/>
      <c r="V2094" s="16"/>
      <c r="W2094" s="16"/>
      <c r="X2094" s="16"/>
      <c r="Y2094" s="16"/>
      <c r="Z2094" s="16"/>
    </row>
    <row r="2095" spans="19:26" ht="12.75">
      <c r="S2095" s="15"/>
      <c r="T2095" s="15"/>
      <c r="U2095" s="16"/>
      <c r="V2095" s="16"/>
      <c r="W2095" s="16"/>
      <c r="X2095" s="16"/>
      <c r="Y2095" s="16"/>
      <c r="Z2095" s="16"/>
    </row>
    <row r="2096" spans="19:26" ht="12.75">
      <c r="S2096" s="15"/>
      <c r="T2096" s="15"/>
      <c r="U2096" s="16"/>
      <c r="V2096" s="16"/>
      <c r="W2096" s="16"/>
      <c r="X2096" s="16"/>
      <c r="Y2096" s="16"/>
      <c r="Z2096" s="16"/>
    </row>
    <row r="2097" spans="19:26" ht="12.75">
      <c r="S2097" s="15"/>
      <c r="T2097" s="15"/>
      <c r="U2097" s="16"/>
      <c r="V2097" s="16"/>
      <c r="W2097" s="16"/>
      <c r="X2097" s="16"/>
      <c r="Y2097" s="16"/>
      <c r="Z2097" s="16"/>
    </row>
    <row r="2098" spans="19:26" ht="12.75">
      <c r="S2098" s="15"/>
      <c r="T2098" s="15"/>
      <c r="U2098" s="16"/>
      <c r="V2098" s="16"/>
      <c r="W2098" s="16"/>
      <c r="X2098" s="16"/>
      <c r="Y2098" s="16"/>
      <c r="Z2098" s="16"/>
    </row>
    <row r="2099" spans="19:26" ht="12.75">
      <c r="S2099" s="15"/>
      <c r="T2099" s="15"/>
      <c r="U2099" s="16"/>
      <c r="V2099" s="16"/>
      <c r="W2099" s="16"/>
      <c r="X2099" s="16"/>
      <c r="Y2099" s="16"/>
      <c r="Z2099" s="16"/>
    </row>
    <row r="2100" spans="19:26" ht="12.75">
      <c r="S2100" s="15"/>
      <c r="T2100" s="15"/>
      <c r="U2100" s="16"/>
      <c r="V2100" s="16"/>
      <c r="W2100" s="16"/>
      <c r="X2100" s="16"/>
      <c r="Y2100" s="16"/>
      <c r="Z2100" s="16"/>
    </row>
    <row r="2101" spans="19:26" ht="12.75">
      <c r="S2101" s="15"/>
      <c r="T2101" s="15"/>
      <c r="U2101" s="16"/>
      <c r="V2101" s="16"/>
      <c r="W2101" s="16"/>
      <c r="X2101" s="16"/>
      <c r="Y2101" s="16"/>
      <c r="Z2101" s="16"/>
    </row>
    <row r="2102" spans="19:26" ht="12.75">
      <c r="S2102" s="15"/>
      <c r="T2102" s="15"/>
      <c r="U2102" s="16"/>
      <c r="V2102" s="16"/>
      <c r="W2102" s="16"/>
      <c r="X2102" s="16"/>
      <c r="Y2102" s="16"/>
      <c r="Z2102" s="16"/>
    </row>
    <row r="2103" spans="19:26" ht="12.75">
      <c r="S2103" s="15"/>
      <c r="T2103" s="15"/>
      <c r="U2103" s="16"/>
      <c r="V2103" s="16"/>
      <c r="W2103" s="16"/>
      <c r="X2103" s="16"/>
      <c r="Y2103" s="16"/>
      <c r="Z2103" s="16"/>
    </row>
    <row r="2104" spans="19:26" ht="12.75">
      <c r="S2104" s="15"/>
      <c r="T2104" s="15"/>
      <c r="U2104" s="16"/>
      <c r="V2104" s="16"/>
      <c r="W2104" s="16"/>
      <c r="X2104" s="16"/>
      <c r="Y2104" s="16"/>
      <c r="Z2104" s="16"/>
    </row>
    <row r="2105" spans="19:26" ht="12.75">
      <c r="S2105" s="15"/>
      <c r="T2105" s="15"/>
      <c r="U2105" s="16"/>
      <c r="V2105" s="16"/>
      <c r="W2105" s="16"/>
      <c r="X2105" s="16"/>
      <c r="Y2105" s="16"/>
      <c r="Z2105" s="16"/>
    </row>
    <row r="2106" spans="19:26" ht="12.75">
      <c r="S2106" s="15"/>
      <c r="T2106" s="15"/>
      <c r="U2106" s="16"/>
      <c r="V2106" s="16"/>
      <c r="W2106" s="16"/>
      <c r="X2106" s="16"/>
      <c r="Y2106" s="16"/>
      <c r="Z2106" s="16"/>
    </row>
    <row r="2107" spans="19:26" ht="12.75">
      <c r="S2107" s="15"/>
      <c r="T2107" s="15"/>
      <c r="U2107" s="16"/>
      <c r="V2107" s="16"/>
      <c r="W2107" s="16"/>
      <c r="X2107" s="16"/>
      <c r="Y2107" s="16"/>
      <c r="Z2107" s="16"/>
    </row>
    <row r="2108" spans="19:26" ht="12.75">
      <c r="S2108" s="15"/>
      <c r="T2108" s="15"/>
      <c r="U2108" s="16"/>
      <c r="V2108" s="16"/>
      <c r="W2108" s="16"/>
      <c r="X2108" s="16"/>
      <c r="Y2108" s="16"/>
      <c r="Z2108" s="16"/>
    </row>
    <row r="2109" spans="19:26" ht="12.75">
      <c r="S2109" s="15"/>
      <c r="T2109" s="15"/>
      <c r="U2109" s="16"/>
      <c r="V2109" s="16"/>
      <c r="W2109" s="16"/>
      <c r="X2109" s="16"/>
      <c r="Y2109" s="16"/>
      <c r="Z2109" s="16"/>
    </row>
    <row r="2110" spans="19:26" ht="12.75">
      <c r="S2110" s="15"/>
      <c r="T2110" s="15"/>
      <c r="U2110" s="16"/>
      <c r="V2110" s="16"/>
      <c r="W2110" s="16"/>
      <c r="X2110" s="16"/>
      <c r="Y2110" s="16"/>
      <c r="Z2110" s="16"/>
    </row>
    <row r="2111" spans="19:26" ht="12.75">
      <c r="S2111" s="15"/>
      <c r="T2111" s="15"/>
      <c r="U2111" s="16"/>
      <c r="V2111" s="16"/>
      <c r="W2111" s="16"/>
      <c r="X2111" s="16"/>
      <c r="Y2111" s="16"/>
      <c r="Z2111" s="16"/>
    </row>
    <row r="2112" spans="19:26" ht="12.75">
      <c r="S2112" s="15"/>
      <c r="T2112" s="15"/>
      <c r="U2112" s="16"/>
      <c r="V2112" s="16"/>
      <c r="W2112" s="16"/>
      <c r="X2112" s="16"/>
      <c r="Y2112" s="16"/>
      <c r="Z2112" s="16"/>
    </row>
    <row r="2113" spans="19:26" ht="12.75">
      <c r="S2113" s="15"/>
      <c r="T2113" s="15"/>
      <c r="U2113" s="16"/>
      <c r="V2113" s="16"/>
      <c r="W2113" s="16"/>
      <c r="X2113" s="16"/>
      <c r="Y2113" s="16"/>
      <c r="Z2113" s="16"/>
    </row>
    <row r="2114" spans="19:26" ht="12.75">
      <c r="S2114" s="15"/>
      <c r="T2114" s="15"/>
      <c r="U2114" s="16"/>
      <c r="V2114" s="16"/>
      <c r="W2114" s="16"/>
      <c r="X2114" s="16"/>
      <c r="Y2114" s="16"/>
      <c r="Z2114" s="16"/>
    </row>
    <row r="2115" spans="19:26" ht="12.75">
      <c r="S2115" s="15"/>
      <c r="T2115" s="15"/>
      <c r="U2115" s="16"/>
      <c r="V2115" s="16"/>
      <c r="W2115" s="16"/>
      <c r="X2115" s="16"/>
      <c r="Y2115" s="16"/>
      <c r="Z2115" s="16"/>
    </row>
    <row r="2116" spans="19:26" ht="12.75">
      <c r="S2116" s="15"/>
      <c r="T2116" s="15"/>
      <c r="U2116" s="16"/>
      <c r="V2116" s="16"/>
      <c r="W2116" s="16"/>
      <c r="X2116" s="16"/>
      <c r="Y2116" s="16"/>
      <c r="Z2116" s="16"/>
    </row>
    <row r="2117" spans="19:26" ht="12.75">
      <c r="S2117" s="15"/>
      <c r="T2117" s="15"/>
      <c r="U2117" s="16"/>
      <c r="V2117" s="16"/>
      <c r="W2117" s="16"/>
      <c r="X2117" s="16"/>
      <c r="Y2117" s="16"/>
      <c r="Z2117" s="16"/>
    </row>
    <row r="2118" spans="19:26" ht="12.75">
      <c r="S2118" s="15"/>
      <c r="T2118" s="15"/>
      <c r="U2118" s="16"/>
      <c r="V2118" s="16"/>
      <c r="W2118" s="16"/>
      <c r="X2118" s="16"/>
      <c r="Y2118" s="16"/>
      <c r="Z2118" s="16"/>
    </row>
    <row r="2119" spans="19:26" ht="12.75">
      <c r="S2119" s="15"/>
      <c r="T2119" s="15"/>
      <c r="U2119" s="16"/>
      <c r="V2119" s="16"/>
      <c r="W2119" s="16"/>
      <c r="X2119" s="16"/>
      <c r="Y2119" s="16"/>
      <c r="Z2119" s="16"/>
    </row>
    <row r="2120" spans="19:26" ht="12.75">
      <c r="S2120" s="15"/>
      <c r="T2120" s="15"/>
      <c r="U2120" s="16"/>
      <c r="V2120" s="16"/>
      <c r="W2120" s="16"/>
      <c r="X2120" s="16"/>
      <c r="Y2120" s="16"/>
      <c r="Z2120" s="16"/>
    </row>
    <row r="2121" spans="19:26" ht="12.75">
      <c r="S2121" s="15"/>
      <c r="T2121" s="15"/>
      <c r="U2121" s="16"/>
      <c r="V2121" s="16"/>
      <c r="W2121" s="16"/>
      <c r="X2121" s="16"/>
      <c r="Y2121" s="16"/>
      <c r="Z2121" s="16"/>
    </row>
    <row r="2122" spans="19:26" ht="12.75">
      <c r="S2122" s="15"/>
      <c r="T2122" s="15"/>
      <c r="U2122" s="16"/>
      <c r="V2122" s="16"/>
      <c r="W2122" s="16"/>
      <c r="X2122" s="16"/>
      <c r="Y2122" s="16"/>
      <c r="Z2122" s="16"/>
    </row>
    <row r="2123" spans="19:26" ht="12.75">
      <c r="S2123" s="15"/>
      <c r="T2123" s="15"/>
      <c r="U2123" s="16"/>
      <c r="V2123" s="16"/>
      <c r="W2123" s="16"/>
      <c r="X2123" s="16"/>
      <c r="Y2123" s="16"/>
      <c r="Z2123" s="16"/>
    </row>
    <row r="2124" spans="19:26" ht="12.75">
      <c r="S2124" s="15"/>
      <c r="T2124" s="15"/>
      <c r="U2124" s="16"/>
      <c r="V2124" s="16"/>
      <c r="W2124" s="16"/>
      <c r="X2124" s="16"/>
      <c r="Y2124" s="16"/>
      <c r="Z2124" s="16"/>
    </row>
    <row r="2125" spans="19:26" ht="12.75">
      <c r="S2125" s="15"/>
      <c r="T2125" s="15"/>
      <c r="U2125" s="16"/>
      <c r="V2125" s="16"/>
      <c r="W2125" s="16"/>
      <c r="X2125" s="16"/>
      <c r="Y2125" s="16"/>
      <c r="Z2125" s="16"/>
    </row>
    <row r="2126" spans="19:26" ht="12.75">
      <c r="S2126" s="15"/>
      <c r="T2126" s="15"/>
      <c r="U2126" s="16"/>
      <c r="V2126" s="16"/>
      <c r="W2126" s="16"/>
      <c r="X2126" s="16"/>
      <c r="Y2126" s="16"/>
      <c r="Z2126" s="16"/>
    </row>
    <row r="2127" spans="19:26" ht="12.75">
      <c r="S2127" s="15"/>
      <c r="T2127" s="15"/>
      <c r="U2127" s="16"/>
      <c r="V2127" s="16"/>
      <c r="W2127" s="16"/>
      <c r="X2127" s="16"/>
      <c r="Y2127" s="16"/>
      <c r="Z2127" s="16"/>
    </row>
    <row r="2128" spans="19:26" ht="12.75">
      <c r="S2128" s="15"/>
      <c r="T2128" s="15"/>
      <c r="U2128" s="16"/>
      <c r="V2128" s="16"/>
      <c r="W2128" s="16"/>
      <c r="X2128" s="16"/>
      <c r="Y2128" s="16"/>
      <c r="Z2128" s="16"/>
    </row>
    <row r="2129" spans="19:26" ht="12.75">
      <c r="S2129" s="15"/>
      <c r="T2129" s="15"/>
      <c r="U2129" s="16"/>
      <c r="V2129" s="16"/>
      <c r="W2129" s="16"/>
      <c r="X2129" s="16"/>
      <c r="Y2129" s="16"/>
      <c r="Z2129" s="16"/>
    </row>
    <row r="2130" spans="19:26" ht="12.75">
      <c r="S2130" s="15"/>
      <c r="T2130" s="15"/>
      <c r="U2130" s="16"/>
      <c r="V2130" s="16"/>
      <c r="W2130" s="16"/>
      <c r="X2130" s="16"/>
      <c r="Y2130" s="16"/>
      <c r="Z2130" s="16"/>
    </row>
    <row r="2131" spans="19:26" ht="12.75">
      <c r="S2131" s="15"/>
      <c r="T2131" s="15"/>
      <c r="U2131" s="16"/>
      <c r="V2131" s="16"/>
      <c r="W2131" s="16"/>
      <c r="X2131" s="16"/>
      <c r="Y2131" s="16"/>
      <c r="Z2131" s="16"/>
    </row>
    <row r="2132" spans="19:26" ht="12.75">
      <c r="S2132" s="15"/>
      <c r="T2132" s="15"/>
      <c r="U2132" s="16"/>
      <c r="V2132" s="16"/>
      <c r="W2132" s="16"/>
      <c r="X2132" s="16"/>
      <c r="Y2132" s="16"/>
      <c r="Z2132" s="16"/>
    </row>
    <row r="2133" spans="19:26" ht="12.75">
      <c r="S2133" s="15"/>
      <c r="T2133" s="15"/>
      <c r="U2133" s="16"/>
      <c r="V2133" s="16"/>
      <c r="W2133" s="16"/>
      <c r="X2133" s="16"/>
      <c r="Y2133" s="16"/>
      <c r="Z2133" s="16"/>
    </row>
    <row r="2134" spans="19:26" ht="12.75">
      <c r="S2134" s="15"/>
      <c r="T2134" s="15"/>
      <c r="U2134" s="16"/>
      <c r="V2134" s="16"/>
      <c r="W2134" s="16"/>
      <c r="X2134" s="16"/>
      <c r="Y2134" s="16"/>
      <c r="Z2134" s="16"/>
    </row>
    <row r="2135" spans="19:26" ht="12.75">
      <c r="S2135" s="15"/>
      <c r="T2135" s="15"/>
      <c r="U2135" s="16"/>
      <c r="V2135" s="16"/>
      <c r="W2135" s="16"/>
      <c r="X2135" s="16"/>
      <c r="Y2135" s="16"/>
      <c r="Z2135" s="16"/>
    </row>
    <row r="2136" spans="19:26" ht="12.75">
      <c r="S2136" s="15"/>
      <c r="T2136" s="15"/>
      <c r="U2136" s="16"/>
      <c r="V2136" s="16"/>
      <c r="W2136" s="16"/>
      <c r="X2136" s="16"/>
      <c r="Y2136" s="16"/>
      <c r="Z2136" s="16"/>
    </row>
    <row r="2137" spans="19:26" ht="12.75">
      <c r="S2137" s="15"/>
      <c r="T2137" s="15"/>
      <c r="U2137" s="16"/>
      <c r="V2137" s="16"/>
      <c r="W2137" s="16"/>
      <c r="X2137" s="16"/>
      <c r="Y2137" s="16"/>
      <c r="Z2137" s="16"/>
    </row>
    <row r="2138" spans="19:26" ht="12.75">
      <c r="S2138" s="15"/>
      <c r="T2138" s="15"/>
      <c r="U2138" s="16"/>
      <c r="V2138" s="16"/>
      <c r="W2138" s="16"/>
      <c r="X2138" s="16"/>
      <c r="Y2138" s="16"/>
      <c r="Z2138" s="16"/>
    </row>
    <row r="2139" spans="19:26" ht="12.75">
      <c r="S2139" s="15"/>
      <c r="T2139" s="15"/>
      <c r="U2139" s="16"/>
      <c r="V2139" s="16"/>
      <c r="W2139" s="16"/>
      <c r="X2139" s="16"/>
      <c r="Y2139" s="16"/>
      <c r="Z2139" s="16"/>
    </row>
    <row r="2140" spans="19:26" ht="12.75">
      <c r="S2140" s="15"/>
      <c r="T2140" s="15"/>
      <c r="U2140" s="16"/>
      <c r="V2140" s="16"/>
      <c r="W2140" s="16"/>
      <c r="X2140" s="16"/>
      <c r="Y2140" s="16"/>
      <c r="Z2140" s="16"/>
    </row>
    <row r="2141" spans="19:26" ht="12.75">
      <c r="S2141" s="15"/>
      <c r="T2141" s="15"/>
      <c r="U2141" s="16"/>
      <c r="V2141" s="16"/>
      <c r="W2141" s="16"/>
      <c r="X2141" s="16"/>
      <c r="Y2141" s="16"/>
      <c r="Z2141" s="16"/>
    </row>
    <row r="2142" spans="19:26" ht="12.75">
      <c r="S2142" s="15"/>
      <c r="T2142" s="15"/>
      <c r="U2142" s="16"/>
      <c r="V2142" s="16"/>
      <c r="W2142" s="16"/>
      <c r="X2142" s="16"/>
      <c r="Y2142" s="16"/>
      <c r="Z2142" s="16"/>
    </row>
    <row r="2143" spans="19:26" ht="12.75">
      <c r="S2143" s="15"/>
      <c r="T2143" s="15"/>
      <c r="U2143" s="16"/>
      <c r="V2143" s="16"/>
      <c r="W2143" s="16"/>
      <c r="X2143" s="16"/>
      <c r="Y2143" s="16"/>
      <c r="Z2143" s="16"/>
    </row>
    <row r="2144" spans="19:26" ht="12.75">
      <c r="S2144" s="15"/>
      <c r="T2144" s="15"/>
      <c r="U2144" s="16"/>
      <c r="V2144" s="16"/>
      <c r="W2144" s="16"/>
      <c r="X2144" s="16"/>
      <c r="Y2144" s="16"/>
      <c r="Z2144" s="16"/>
    </row>
    <row r="2145" spans="19:26" ht="12.75">
      <c r="S2145" s="15"/>
      <c r="T2145" s="15"/>
      <c r="U2145" s="16"/>
      <c r="V2145" s="16"/>
      <c r="W2145" s="16"/>
      <c r="X2145" s="16"/>
      <c r="Y2145" s="16"/>
      <c r="Z2145" s="16"/>
    </row>
    <row r="2146" spans="19:26" ht="12.75">
      <c r="S2146" s="15"/>
      <c r="T2146" s="15"/>
      <c r="U2146" s="16"/>
      <c r="V2146" s="16"/>
      <c r="W2146" s="16"/>
      <c r="X2146" s="16"/>
      <c r="Y2146" s="16"/>
      <c r="Z2146" s="16"/>
    </row>
    <row r="2147" spans="19:26" ht="12.75">
      <c r="S2147" s="15"/>
      <c r="T2147" s="15"/>
      <c r="U2147" s="16"/>
      <c r="V2147" s="16"/>
      <c r="W2147" s="16"/>
      <c r="X2147" s="16"/>
      <c r="Y2147" s="16"/>
      <c r="Z2147" s="16"/>
    </row>
    <row r="2148" spans="19:26" ht="12.75">
      <c r="S2148" s="15"/>
      <c r="T2148" s="15"/>
      <c r="U2148" s="16"/>
      <c r="V2148" s="16"/>
      <c r="W2148" s="16"/>
      <c r="X2148" s="16"/>
      <c r="Y2148" s="16"/>
      <c r="Z2148" s="16"/>
    </row>
    <row r="2149" spans="19:26" ht="12.75">
      <c r="S2149" s="15"/>
      <c r="T2149" s="15"/>
      <c r="U2149" s="16"/>
      <c r="V2149" s="16"/>
      <c r="W2149" s="16"/>
      <c r="X2149" s="16"/>
      <c r="Y2149" s="16"/>
      <c r="Z2149" s="16"/>
    </row>
    <row r="2150" spans="19:26" ht="12.75">
      <c r="S2150" s="15"/>
      <c r="T2150" s="15"/>
      <c r="U2150" s="16"/>
      <c r="V2150" s="16"/>
      <c r="W2150" s="16"/>
      <c r="X2150" s="16"/>
      <c r="Y2150" s="16"/>
      <c r="Z2150" s="16"/>
    </row>
    <row r="2151" spans="19:26" ht="12.75">
      <c r="S2151" s="15"/>
      <c r="T2151" s="15"/>
      <c r="U2151" s="16"/>
      <c r="V2151" s="16"/>
      <c r="W2151" s="16"/>
      <c r="X2151" s="16"/>
      <c r="Y2151" s="16"/>
      <c r="Z2151" s="16"/>
    </row>
    <row r="2152" spans="19:26" ht="12.75">
      <c r="S2152" s="15"/>
      <c r="T2152" s="15"/>
      <c r="U2152" s="16"/>
      <c r="V2152" s="16"/>
      <c r="W2152" s="16"/>
      <c r="X2152" s="16"/>
      <c r="Y2152" s="16"/>
      <c r="Z2152" s="16"/>
    </row>
    <row r="2153" spans="19:26" ht="12.75">
      <c r="S2153" s="15"/>
      <c r="T2153" s="15"/>
      <c r="U2153" s="16"/>
      <c r="V2153" s="16"/>
      <c r="W2153" s="16"/>
      <c r="X2153" s="16"/>
      <c r="Y2153" s="16"/>
      <c r="Z2153" s="16"/>
    </row>
    <row r="2154" spans="19:26" ht="12.75">
      <c r="S2154" s="15"/>
      <c r="T2154" s="15"/>
      <c r="U2154" s="16"/>
      <c r="V2154" s="16"/>
      <c r="W2154" s="16"/>
      <c r="X2154" s="16"/>
      <c r="Y2154" s="16"/>
      <c r="Z2154" s="16"/>
    </row>
    <row r="2155" spans="19:26" ht="12.75">
      <c r="S2155" s="15"/>
      <c r="T2155" s="15"/>
      <c r="U2155" s="16"/>
      <c r="V2155" s="16"/>
      <c r="W2155" s="16"/>
      <c r="X2155" s="16"/>
      <c r="Y2155" s="16"/>
      <c r="Z2155" s="16"/>
    </row>
    <row r="2156" spans="19:26" ht="12.75">
      <c r="S2156" s="15"/>
      <c r="T2156" s="15"/>
      <c r="U2156" s="16"/>
      <c r="V2156" s="16"/>
      <c r="W2156" s="16"/>
      <c r="X2156" s="16"/>
      <c r="Y2156" s="16"/>
      <c r="Z2156" s="16"/>
    </row>
    <row r="2157" spans="19:26" ht="12.75">
      <c r="S2157" s="15"/>
      <c r="T2157" s="15"/>
      <c r="U2157" s="16"/>
      <c r="V2157" s="16"/>
      <c r="W2157" s="16"/>
      <c r="X2157" s="16"/>
      <c r="Y2157" s="16"/>
      <c r="Z2157" s="16"/>
    </row>
    <row r="2158" spans="19:26" ht="12.75">
      <c r="S2158" s="15"/>
      <c r="T2158" s="15"/>
      <c r="U2158" s="16"/>
      <c r="V2158" s="16"/>
      <c r="W2158" s="16"/>
      <c r="X2158" s="16"/>
      <c r="Y2158" s="16"/>
      <c r="Z2158" s="16"/>
    </row>
    <row r="2159" spans="19:26" ht="12.75">
      <c r="S2159" s="15"/>
      <c r="T2159" s="15"/>
      <c r="U2159" s="16"/>
      <c r="V2159" s="16"/>
      <c r="W2159" s="16"/>
      <c r="X2159" s="16"/>
      <c r="Y2159" s="16"/>
      <c r="Z2159" s="16"/>
    </row>
    <row r="2160" spans="19:26" ht="12.75">
      <c r="S2160" s="15"/>
      <c r="T2160" s="15"/>
      <c r="U2160" s="16"/>
      <c r="V2160" s="16"/>
      <c r="W2160" s="16"/>
      <c r="X2160" s="16"/>
      <c r="Y2160" s="16"/>
      <c r="Z2160" s="16"/>
    </row>
    <row r="2161" spans="19:26" ht="12.75">
      <c r="S2161" s="15"/>
      <c r="T2161" s="15"/>
      <c r="U2161" s="16"/>
      <c r="V2161" s="16"/>
      <c r="W2161" s="16"/>
      <c r="X2161" s="16"/>
      <c r="Y2161" s="16"/>
      <c r="Z2161" s="16"/>
    </row>
    <row r="2162" spans="19:26" ht="12.75">
      <c r="S2162" s="15"/>
      <c r="T2162" s="15"/>
      <c r="U2162" s="16"/>
      <c r="V2162" s="16"/>
      <c r="W2162" s="16"/>
      <c r="X2162" s="16"/>
      <c r="Y2162" s="16"/>
      <c r="Z2162" s="16"/>
    </row>
    <row r="2163" spans="19:26" ht="12.75">
      <c r="S2163" s="15"/>
      <c r="T2163" s="15"/>
      <c r="U2163" s="16"/>
      <c r="V2163" s="16"/>
      <c r="W2163" s="16"/>
      <c r="X2163" s="16"/>
      <c r="Y2163" s="16"/>
      <c r="Z2163" s="16"/>
    </row>
    <row r="2164" spans="19:26" ht="12.75">
      <c r="S2164" s="15"/>
      <c r="T2164" s="15"/>
      <c r="U2164" s="16"/>
      <c r="V2164" s="16"/>
      <c r="W2164" s="16"/>
      <c r="X2164" s="16"/>
      <c r="Y2164" s="16"/>
      <c r="Z2164" s="16"/>
    </row>
    <row r="2165" spans="19:26" ht="12.75">
      <c r="S2165" s="15"/>
      <c r="T2165" s="15"/>
      <c r="U2165" s="16"/>
      <c r="V2165" s="16"/>
      <c r="W2165" s="16"/>
      <c r="X2165" s="16"/>
      <c r="Y2165" s="16"/>
      <c r="Z2165" s="16"/>
    </row>
    <row r="2166" spans="19:26" ht="12.75">
      <c r="S2166" s="15"/>
      <c r="T2166" s="15"/>
      <c r="U2166" s="16"/>
      <c r="V2166" s="16"/>
      <c r="W2166" s="16"/>
      <c r="X2166" s="16"/>
      <c r="Y2166" s="16"/>
      <c r="Z2166" s="16"/>
    </row>
    <row r="2167" spans="19:26" ht="12.75">
      <c r="S2167" s="15"/>
      <c r="T2167" s="15"/>
      <c r="U2167" s="16"/>
      <c r="V2167" s="16"/>
      <c r="W2167" s="16"/>
      <c r="X2167" s="16"/>
      <c r="Y2167" s="16"/>
      <c r="Z2167" s="16"/>
    </row>
    <row r="2168" spans="19:26" ht="12.75">
      <c r="S2168" s="15"/>
      <c r="T2168" s="15"/>
      <c r="U2168" s="16"/>
      <c r="V2168" s="16"/>
      <c r="W2168" s="16"/>
      <c r="X2168" s="16"/>
      <c r="Y2168" s="16"/>
      <c r="Z2168" s="16"/>
    </row>
    <row r="2169" spans="19:26" ht="12.75">
      <c r="S2169" s="15"/>
      <c r="T2169" s="15"/>
      <c r="U2169" s="16"/>
      <c r="V2169" s="16"/>
      <c r="W2169" s="16"/>
      <c r="X2169" s="16"/>
      <c r="Y2169" s="16"/>
      <c r="Z2169" s="16"/>
    </row>
    <row r="2170" spans="19:26" ht="12.75">
      <c r="S2170" s="15"/>
      <c r="T2170" s="15"/>
      <c r="U2170" s="16"/>
      <c r="V2170" s="16"/>
      <c r="W2170" s="16"/>
      <c r="X2170" s="16"/>
      <c r="Y2170" s="16"/>
      <c r="Z2170" s="16"/>
    </row>
    <row r="2171" spans="19:26" ht="12.75">
      <c r="S2171" s="15"/>
      <c r="T2171" s="15"/>
      <c r="U2171" s="16"/>
      <c r="V2171" s="16"/>
      <c r="W2171" s="16"/>
      <c r="X2171" s="16"/>
      <c r="Y2171" s="16"/>
      <c r="Z2171" s="16"/>
    </row>
    <row r="2172" spans="19:26" ht="12.75">
      <c r="S2172" s="15"/>
      <c r="T2172" s="15"/>
      <c r="U2172" s="16"/>
      <c r="V2172" s="16"/>
      <c r="W2172" s="16"/>
      <c r="X2172" s="16"/>
      <c r="Y2172" s="16"/>
      <c r="Z2172" s="16"/>
    </row>
    <row r="2173" spans="19:26" ht="12.75">
      <c r="S2173" s="15"/>
      <c r="T2173" s="15"/>
      <c r="U2173" s="16"/>
      <c r="V2173" s="16"/>
      <c r="W2173" s="16"/>
      <c r="X2173" s="16"/>
      <c r="Y2173" s="16"/>
      <c r="Z2173" s="16"/>
    </row>
    <row r="2174" spans="19:26" ht="12.75">
      <c r="S2174" s="15"/>
      <c r="T2174" s="15"/>
      <c r="U2174" s="16"/>
      <c r="V2174" s="16"/>
      <c r="W2174" s="16"/>
      <c r="X2174" s="16"/>
      <c r="Y2174" s="16"/>
      <c r="Z2174" s="16"/>
    </row>
    <row r="2175" spans="19:26" ht="12.75">
      <c r="S2175" s="15"/>
      <c r="T2175" s="15"/>
      <c r="U2175" s="16"/>
      <c r="V2175" s="16"/>
      <c r="W2175" s="16"/>
      <c r="X2175" s="16"/>
      <c r="Y2175" s="16"/>
      <c r="Z2175" s="16"/>
    </row>
    <row r="2176" spans="19:26" ht="12.75">
      <c r="S2176" s="15"/>
      <c r="T2176" s="15"/>
      <c r="U2176" s="16"/>
      <c r="V2176" s="16"/>
      <c r="W2176" s="16"/>
      <c r="X2176" s="16"/>
      <c r="Y2176" s="16"/>
      <c r="Z2176" s="16"/>
    </row>
    <row r="2177" spans="19:26" ht="12.75">
      <c r="S2177" s="15"/>
      <c r="T2177" s="15"/>
      <c r="U2177" s="16"/>
      <c r="V2177" s="16"/>
      <c r="W2177" s="16"/>
      <c r="X2177" s="16"/>
      <c r="Y2177" s="16"/>
      <c r="Z2177" s="16"/>
    </row>
    <row r="2178" spans="19:26" ht="12.75">
      <c r="S2178" s="15"/>
      <c r="T2178" s="15"/>
      <c r="U2178" s="16"/>
      <c r="V2178" s="16"/>
      <c r="W2178" s="16"/>
      <c r="X2178" s="16"/>
      <c r="Y2178" s="16"/>
      <c r="Z2178" s="16"/>
    </row>
    <row r="2179" spans="19:26" ht="12.75">
      <c r="S2179" s="15"/>
      <c r="T2179" s="15"/>
      <c r="U2179" s="16"/>
      <c r="V2179" s="16"/>
      <c r="W2179" s="16"/>
      <c r="X2179" s="16"/>
      <c r="Y2179" s="16"/>
      <c r="Z2179" s="16"/>
    </row>
    <row r="2180" spans="19:26" ht="12.75">
      <c r="S2180" s="15"/>
      <c r="T2180" s="15"/>
      <c r="U2180" s="16"/>
      <c r="V2180" s="16"/>
      <c r="W2180" s="16"/>
      <c r="X2180" s="16"/>
      <c r="Y2180" s="16"/>
      <c r="Z2180" s="16"/>
    </row>
    <row r="2181" spans="19:26" ht="12.75">
      <c r="S2181" s="15"/>
      <c r="T2181" s="15"/>
      <c r="U2181" s="16"/>
      <c r="V2181" s="16"/>
      <c r="W2181" s="16"/>
      <c r="X2181" s="16"/>
      <c r="Y2181" s="16"/>
      <c r="Z2181" s="16"/>
    </row>
    <row r="2182" spans="19:26" ht="12.75">
      <c r="S2182" s="15"/>
      <c r="T2182" s="15"/>
      <c r="U2182" s="16"/>
      <c r="V2182" s="16"/>
      <c r="W2182" s="16"/>
      <c r="X2182" s="16"/>
      <c r="Y2182" s="16"/>
      <c r="Z2182" s="16"/>
    </row>
    <row r="2183" spans="19:26" ht="12.75">
      <c r="S2183" s="15"/>
      <c r="T2183" s="15"/>
      <c r="U2183" s="16"/>
      <c r="V2183" s="16"/>
      <c r="W2183" s="16"/>
      <c r="X2183" s="16"/>
      <c r="Y2183" s="16"/>
      <c r="Z2183" s="16"/>
    </row>
    <row r="2184" spans="19:26" ht="12.75">
      <c r="S2184" s="15"/>
      <c r="T2184" s="15"/>
      <c r="U2184" s="16"/>
      <c r="V2184" s="16"/>
      <c r="W2184" s="16"/>
      <c r="X2184" s="16"/>
      <c r="Y2184" s="16"/>
      <c r="Z2184" s="16"/>
    </row>
    <row r="2185" spans="19:26" ht="12.75">
      <c r="S2185" s="15"/>
      <c r="T2185" s="15"/>
      <c r="U2185" s="16"/>
      <c r="V2185" s="16"/>
      <c r="W2185" s="16"/>
      <c r="X2185" s="16"/>
      <c r="Y2185" s="16"/>
      <c r="Z2185" s="16"/>
    </row>
    <row r="2186" spans="19:26" ht="12.75">
      <c r="S2186" s="15"/>
      <c r="T2186" s="15"/>
      <c r="U2186" s="16"/>
      <c r="V2186" s="16"/>
      <c r="W2186" s="16"/>
      <c r="X2186" s="16"/>
      <c r="Y2186" s="16"/>
      <c r="Z2186" s="16"/>
    </row>
    <row r="2187" spans="19:26" ht="12.75">
      <c r="S2187" s="15"/>
      <c r="T2187" s="15"/>
      <c r="U2187" s="16"/>
      <c r="V2187" s="16"/>
      <c r="W2187" s="16"/>
      <c r="X2187" s="16"/>
      <c r="Y2187" s="16"/>
      <c r="Z2187" s="16"/>
    </row>
    <row r="2188" spans="19:26" ht="12.75">
      <c r="S2188" s="15"/>
      <c r="T2188" s="15"/>
      <c r="U2188" s="16"/>
      <c r="V2188" s="16"/>
      <c r="W2188" s="16"/>
      <c r="X2188" s="16"/>
      <c r="Y2188" s="16"/>
      <c r="Z2188" s="16"/>
    </row>
    <row r="2189" spans="19:26" ht="12.75">
      <c r="S2189" s="15"/>
      <c r="T2189" s="15"/>
      <c r="U2189" s="16"/>
      <c r="V2189" s="16"/>
      <c r="W2189" s="16"/>
      <c r="X2189" s="16"/>
      <c r="Y2189" s="16"/>
      <c r="Z2189" s="16"/>
    </row>
    <row r="2190" spans="19:26" ht="12.75">
      <c r="S2190" s="15"/>
      <c r="T2190" s="15"/>
      <c r="U2190" s="16"/>
      <c r="V2190" s="16"/>
      <c r="W2190" s="16"/>
      <c r="X2190" s="16"/>
      <c r="Y2190" s="16"/>
      <c r="Z2190" s="16"/>
    </row>
    <row r="2191" spans="19:26" ht="12.75">
      <c r="S2191" s="15"/>
      <c r="T2191" s="15"/>
      <c r="U2191" s="16"/>
      <c r="V2191" s="16"/>
      <c r="W2191" s="16"/>
      <c r="X2191" s="16"/>
      <c r="Y2191" s="16"/>
      <c r="Z2191" s="16"/>
    </row>
    <row r="2192" spans="19:26" ht="12.75">
      <c r="S2192" s="15"/>
      <c r="T2192" s="15"/>
      <c r="U2192" s="16"/>
      <c r="V2192" s="16"/>
      <c r="W2192" s="16"/>
      <c r="X2192" s="16"/>
      <c r="Y2192" s="16"/>
      <c r="Z2192" s="16"/>
    </row>
    <row r="2193" spans="19:26" ht="12.75">
      <c r="S2193" s="15"/>
      <c r="T2193" s="15"/>
      <c r="U2193" s="16"/>
      <c r="V2193" s="16"/>
      <c r="W2193" s="16"/>
      <c r="X2193" s="16"/>
      <c r="Y2193" s="16"/>
      <c r="Z2193" s="16"/>
    </row>
    <row r="2194" spans="19:26" ht="12.75">
      <c r="S2194" s="15"/>
      <c r="T2194" s="15"/>
      <c r="U2194" s="16"/>
      <c r="V2194" s="16"/>
      <c r="W2194" s="16"/>
      <c r="X2194" s="16"/>
      <c r="Y2194" s="16"/>
      <c r="Z2194" s="16"/>
    </row>
    <row r="2195" spans="19:26" ht="12.75">
      <c r="S2195" s="15"/>
      <c r="T2195" s="15"/>
      <c r="U2195" s="16"/>
      <c r="V2195" s="16"/>
      <c r="W2195" s="16"/>
      <c r="X2195" s="16"/>
      <c r="Y2195" s="16"/>
      <c r="Z2195" s="16"/>
    </row>
    <row r="2196" spans="19:26" ht="12.75">
      <c r="S2196" s="15"/>
      <c r="T2196" s="15"/>
      <c r="U2196" s="16"/>
      <c r="V2196" s="16"/>
      <c r="W2196" s="16"/>
      <c r="X2196" s="16"/>
      <c r="Y2196" s="16"/>
      <c r="Z2196" s="16"/>
    </row>
    <row r="2197" spans="19:26" ht="12.75">
      <c r="S2197" s="15"/>
      <c r="T2197" s="15"/>
      <c r="U2197" s="16"/>
      <c r="V2197" s="16"/>
      <c r="W2197" s="16"/>
      <c r="X2197" s="16"/>
      <c r="Y2197" s="16"/>
      <c r="Z2197" s="16"/>
    </row>
    <row r="2198" spans="19:26" ht="12.75">
      <c r="S2198" s="15"/>
      <c r="T2198" s="15"/>
      <c r="U2198" s="16"/>
      <c r="V2198" s="16"/>
      <c r="W2198" s="16"/>
      <c r="X2198" s="16"/>
      <c r="Y2198" s="16"/>
      <c r="Z2198" s="16"/>
    </row>
    <row r="2199" spans="19:26" ht="12.75">
      <c r="S2199" s="15"/>
      <c r="T2199" s="15"/>
      <c r="U2199" s="16"/>
      <c r="V2199" s="16"/>
      <c r="W2199" s="16"/>
      <c r="X2199" s="16"/>
      <c r="Y2199" s="16"/>
      <c r="Z2199" s="16"/>
    </row>
    <row r="2200" spans="19:26" ht="12.75">
      <c r="S2200" s="15"/>
      <c r="T2200" s="15"/>
      <c r="U2200" s="16"/>
      <c r="V2200" s="16"/>
      <c r="W2200" s="16"/>
      <c r="X2200" s="16"/>
      <c r="Y2200" s="16"/>
      <c r="Z2200" s="16"/>
    </row>
    <row r="2201" spans="19:26" ht="12.75">
      <c r="S2201" s="15"/>
      <c r="T2201" s="15"/>
      <c r="U2201" s="16"/>
      <c r="V2201" s="16"/>
      <c r="W2201" s="16"/>
      <c r="X2201" s="16"/>
      <c r="Y2201" s="16"/>
      <c r="Z2201" s="16"/>
    </row>
    <row r="2202" spans="19:26" ht="12.75">
      <c r="S2202" s="15"/>
      <c r="T2202" s="15"/>
      <c r="U2202" s="16"/>
      <c r="V2202" s="16"/>
      <c r="W2202" s="16"/>
      <c r="X2202" s="16"/>
      <c r="Y2202" s="16"/>
      <c r="Z2202" s="16"/>
    </row>
    <row r="2203" spans="19:26" ht="12.75">
      <c r="S2203" s="15"/>
      <c r="T2203" s="15"/>
      <c r="U2203" s="16"/>
      <c r="V2203" s="16"/>
      <c r="W2203" s="16"/>
      <c r="X2203" s="16"/>
      <c r="Y2203" s="16"/>
      <c r="Z2203" s="16"/>
    </row>
    <row r="2204" spans="19:26" ht="12.75">
      <c r="S2204" s="15"/>
      <c r="T2204" s="15"/>
      <c r="U2204" s="16"/>
      <c r="V2204" s="16"/>
      <c r="W2204" s="16"/>
      <c r="X2204" s="16"/>
      <c r="Y2204" s="16"/>
      <c r="Z2204" s="16"/>
    </row>
    <row r="2205" spans="19:26" ht="12.75">
      <c r="S2205" s="15"/>
      <c r="T2205" s="15"/>
      <c r="U2205" s="16"/>
      <c r="V2205" s="16"/>
      <c r="W2205" s="16"/>
      <c r="X2205" s="16"/>
      <c r="Y2205" s="16"/>
      <c r="Z2205" s="16"/>
    </row>
    <row r="2206" spans="19:26" ht="12.75">
      <c r="S2206" s="15"/>
      <c r="T2206" s="15"/>
      <c r="U2206" s="16"/>
      <c r="V2206" s="16"/>
      <c r="W2206" s="16"/>
      <c r="X2206" s="16"/>
      <c r="Y2206" s="16"/>
      <c r="Z2206" s="16"/>
    </row>
    <row r="2207" spans="19:26" ht="12.75">
      <c r="S2207" s="15"/>
      <c r="T2207" s="15"/>
      <c r="U2207" s="16"/>
      <c r="V2207" s="16"/>
      <c r="W2207" s="16"/>
      <c r="X2207" s="16"/>
      <c r="Y2207" s="16"/>
      <c r="Z2207" s="16"/>
    </row>
    <row r="2208" spans="19:26" ht="12.75">
      <c r="S2208" s="15"/>
      <c r="T2208" s="15"/>
      <c r="U2208" s="16"/>
      <c r="V2208" s="16"/>
      <c r="W2208" s="16"/>
      <c r="X2208" s="16"/>
      <c r="Y2208" s="16"/>
      <c r="Z2208" s="16"/>
    </row>
    <row r="2209" spans="19:26" ht="12.75">
      <c r="S2209" s="15"/>
      <c r="T2209" s="15"/>
      <c r="U2209" s="16"/>
      <c r="V2209" s="16"/>
      <c r="W2209" s="16"/>
      <c r="X2209" s="16"/>
      <c r="Y2209" s="16"/>
      <c r="Z2209" s="16"/>
    </row>
    <row r="2210" spans="19:26" ht="12.75">
      <c r="S2210" s="15"/>
      <c r="T2210" s="15"/>
      <c r="U2210" s="16"/>
      <c r="V2210" s="16"/>
      <c r="W2210" s="16"/>
      <c r="X2210" s="16"/>
      <c r="Y2210" s="16"/>
      <c r="Z2210" s="16"/>
    </row>
    <row r="2211" spans="19:26" ht="12.75">
      <c r="S2211" s="15"/>
      <c r="T2211" s="15"/>
      <c r="U2211" s="16"/>
      <c r="V2211" s="16"/>
      <c r="W2211" s="16"/>
      <c r="X2211" s="16"/>
      <c r="Y2211" s="16"/>
      <c r="Z2211" s="16"/>
    </row>
    <row r="2212" spans="19:26" ht="12.75">
      <c r="S2212" s="15"/>
      <c r="T2212" s="15"/>
      <c r="U2212" s="16"/>
      <c r="V2212" s="16"/>
      <c r="W2212" s="16"/>
      <c r="X2212" s="16"/>
      <c r="Y2212" s="16"/>
      <c r="Z2212" s="16"/>
    </row>
    <row r="2213" spans="19:26" ht="12.75">
      <c r="S2213" s="15"/>
      <c r="T2213" s="15"/>
      <c r="U2213" s="16"/>
      <c r="V2213" s="16"/>
      <c r="W2213" s="16"/>
      <c r="X2213" s="16"/>
      <c r="Y2213" s="16"/>
      <c r="Z2213" s="16"/>
    </row>
    <row r="2214" spans="19:26" ht="12.75">
      <c r="S2214" s="15"/>
      <c r="T2214" s="15"/>
      <c r="U2214" s="16"/>
      <c r="V2214" s="16"/>
      <c r="W2214" s="16"/>
      <c r="X2214" s="16"/>
      <c r="Y2214" s="16"/>
      <c r="Z2214" s="16"/>
    </row>
    <row r="2215" spans="19:26" ht="12.75">
      <c r="S2215" s="15"/>
      <c r="T2215" s="15"/>
      <c r="U2215" s="16"/>
      <c r="V2215" s="16"/>
      <c r="W2215" s="16"/>
      <c r="X2215" s="16"/>
      <c r="Y2215" s="16"/>
      <c r="Z2215" s="16"/>
    </row>
    <row r="2216" spans="19:26" ht="12.75">
      <c r="S2216" s="15"/>
      <c r="T2216" s="15"/>
      <c r="U2216" s="16"/>
      <c r="V2216" s="16"/>
      <c r="W2216" s="16"/>
      <c r="X2216" s="16"/>
      <c r="Y2216" s="16"/>
      <c r="Z2216" s="16"/>
    </row>
    <row r="2217" spans="19:26" ht="12.75">
      <c r="S2217" s="15"/>
      <c r="T2217" s="15"/>
      <c r="U2217" s="16"/>
      <c r="V2217" s="16"/>
      <c r="W2217" s="16"/>
      <c r="X2217" s="16"/>
      <c r="Y2217" s="16"/>
      <c r="Z2217" s="16"/>
    </row>
    <row r="2218" spans="19:26" ht="12.75">
      <c r="S2218" s="15"/>
      <c r="T2218" s="15"/>
      <c r="U2218" s="16"/>
      <c r="V2218" s="16"/>
      <c r="W2218" s="16"/>
      <c r="X2218" s="16"/>
      <c r="Y2218" s="16"/>
      <c r="Z2218" s="16"/>
    </row>
    <row r="2219" spans="19:26" ht="12.75">
      <c r="S2219" s="15"/>
      <c r="T2219" s="15"/>
      <c r="U2219" s="16"/>
      <c r="V2219" s="16"/>
      <c r="W2219" s="16"/>
      <c r="X2219" s="16"/>
      <c r="Y2219" s="16"/>
      <c r="Z2219" s="16"/>
    </row>
    <row r="2220" spans="19:26" ht="12.75">
      <c r="S2220" s="15"/>
      <c r="T2220" s="15"/>
      <c r="U2220" s="16"/>
      <c r="V2220" s="16"/>
      <c r="W2220" s="16"/>
      <c r="X2220" s="16"/>
      <c r="Y2220" s="16"/>
      <c r="Z2220" s="16"/>
    </row>
    <row r="2221" spans="19:26" ht="12.75">
      <c r="S2221" s="15"/>
      <c r="T2221" s="15"/>
      <c r="U2221" s="16"/>
      <c r="V2221" s="16"/>
      <c r="W2221" s="16"/>
      <c r="X2221" s="16"/>
      <c r="Y2221" s="16"/>
      <c r="Z2221" s="16"/>
    </row>
    <row r="2222" spans="19:26" ht="12.75">
      <c r="S2222" s="15"/>
      <c r="T2222" s="15"/>
      <c r="U2222" s="16"/>
      <c r="V2222" s="16"/>
      <c r="W2222" s="16"/>
      <c r="X2222" s="16"/>
      <c r="Y2222" s="16"/>
      <c r="Z2222" s="16"/>
    </row>
    <row r="2223" spans="19:26" ht="12.75">
      <c r="S2223" s="15"/>
      <c r="T2223" s="15"/>
      <c r="U2223" s="16"/>
      <c r="V2223" s="16"/>
      <c r="W2223" s="16"/>
      <c r="X2223" s="16"/>
      <c r="Y2223" s="16"/>
      <c r="Z2223" s="16"/>
    </row>
    <row r="2224" spans="19:26" ht="12.75">
      <c r="S2224" s="15"/>
      <c r="T2224" s="15"/>
      <c r="U2224" s="16"/>
      <c r="V2224" s="16"/>
      <c r="W2224" s="16"/>
      <c r="X2224" s="16"/>
      <c r="Y2224" s="16"/>
      <c r="Z2224" s="16"/>
    </row>
    <row r="2225" spans="19:26" ht="12.75">
      <c r="S2225" s="15"/>
      <c r="T2225" s="15"/>
      <c r="U2225" s="16"/>
      <c r="V2225" s="16"/>
      <c r="W2225" s="16"/>
      <c r="X2225" s="16"/>
      <c r="Y2225" s="16"/>
      <c r="Z2225" s="16"/>
    </row>
    <row r="2226" spans="19:26" ht="12.75">
      <c r="S2226" s="15"/>
      <c r="T2226" s="15"/>
      <c r="U2226" s="16"/>
      <c r="V2226" s="16"/>
      <c r="W2226" s="16"/>
      <c r="X2226" s="16"/>
      <c r="Y2226" s="16"/>
      <c r="Z2226" s="16"/>
    </row>
    <row r="2227" spans="19:26" ht="12.75">
      <c r="S2227" s="15"/>
      <c r="T2227" s="15"/>
      <c r="U2227" s="16"/>
      <c r="V2227" s="16"/>
      <c r="W2227" s="16"/>
      <c r="X2227" s="16"/>
      <c r="Y2227" s="16"/>
      <c r="Z2227" s="16"/>
    </row>
    <row r="2228" spans="19:26" ht="12.75">
      <c r="S2228" s="15"/>
      <c r="T2228" s="15"/>
      <c r="U2228" s="16"/>
      <c r="V2228" s="16"/>
      <c r="W2228" s="16"/>
      <c r="X2228" s="16"/>
      <c r="Y2228" s="16"/>
      <c r="Z2228" s="16"/>
    </row>
    <row r="2229" spans="19:26" ht="12.75">
      <c r="S2229" s="15"/>
      <c r="T2229" s="15"/>
      <c r="U2229" s="16"/>
      <c r="V2229" s="16"/>
      <c r="W2229" s="16"/>
      <c r="X2229" s="16"/>
      <c r="Y2229" s="16"/>
      <c r="Z2229" s="16"/>
    </row>
    <row r="2230" spans="19:26" ht="12.75">
      <c r="S2230" s="15"/>
      <c r="T2230" s="15"/>
      <c r="U2230" s="16"/>
      <c r="V2230" s="16"/>
      <c r="W2230" s="16"/>
      <c r="X2230" s="16"/>
      <c r="Y2230" s="16"/>
      <c r="Z2230" s="16"/>
    </row>
    <row r="2231" spans="19:26" ht="12.75">
      <c r="S2231" s="15"/>
      <c r="T2231" s="15"/>
      <c r="U2231" s="16"/>
      <c r="V2231" s="16"/>
      <c r="W2231" s="16"/>
      <c r="X2231" s="16"/>
      <c r="Y2231" s="16"/>
      <c r="Z2231" s="16"/>
    </row>
    <row r="2232" spans="19:26" ht="12.75">
      <c r="S2232" s="15"/>
      <c r="T2232" s="15"/>
      <c r="U2232" s="16"/>
      <c r="V2232" s="16"/>
      <c r="W2232" s="16"/>
      <c r="X2232" s="16"/>
      <c r="Y2232" s="16"/>
      <c r="Z2232" s="16"/>
    </row>
    <row r="2233" spans="19:26" ht="12.75">
      <c r="S2233" s="15"/>
      <c r="T2233" s="15"/>
      <c r="U2233" s="16"/>
      <c r="V2233" s="16"/>
      <c r="W2233" s="16"/>
      <c r="X2233" s="16"/>
      <c r="Y2233" s="16"/>
      <c r="Z2233" s="16"/>
    </row>
    <row r="2234" spans="19:26" ht="12.75">
      <c r="S2234" s="15"/>
      <c r="T2234" s="15"/>
      <c r="U2234" s="16"/>
      <c r="V2234" s="16"/>
      <c r="W2234" s="16"/>
      <c r="X2234" s="16"/>
      <c r="Y2234" s="16"/>
      <c r="Z2234" s="16"/>
    </row>
    <row r="2235" spans="19:26" ht="12.75">
      <c r="S2235" s="15"/>
      <c r="T2235" s="15"/>
      <c r="U2235" s="16"/>
      <c r="V2235" s="16"/>
      <c r="W2235" s="16"/>
      <c r="X2235" s="16"/>
      <c r="Y2235" s="16"/>
      <c r="Z2235" s="16"/>
    </row>
    <row r="2236" spans="19:26" ht="12.75">
      <c r="S2236" s="15"/>
      <c r="T2236" s="15"/>
      <c r="U2236" s="16"/>
      <c r="V2236" s="16"/>
      <c r="W2236" s="16"/>
      <c r="X2236" s="16"/>
      <c r="Y2236" s="16"/>
      <c r="Z2236" s="16"/>
    </row>
    <row r="2237" spans="19:26" ht="12.75">
      <c r="S2237" s="15"/>
      <c r="T2237" s="15"/>
      <c r="U2237" s="16"/>
      <c r="V2237" s="16"/>
      <c r="W2237" s="16"/>
      <c r="X2237" s="16"/>
      <c r="Y2237" s="16"/>
      <c r="Z2237" s="16"/>
    </row>
    <row r="2238" spans="19:26" ht="12.75">
      <c r="S2238" s="15"/>
      <c r="T2238" s="15"/>
      <c r="U2238" s="16"/>
      <c r="V2238" s="16"/>
      <c r="W2238" s="16"/>
      <c r="X2238" s="16"/>
      <c r="Y2238" s="16"/>
      <c r="Z2238" s="16"/>
    </row>
    <row r="2239" spans="19:26" ht="12.75">
      <c r="S2239" s="15"/>
      <c r="T2239" s="15"/>
      <c r="U2239" s="16"/>
      <c r="V2239" s="16"/>
      <c r="W2239" s="16"/>
      <c r="X2239" s="16"/>
      <c r="Y2239" s="16"/>
      <c r="Z2239" s="16"/>
    </row>
    <row r="2240" spans="19:26" ht="12.75">
      <c r="S2240" s="15"/>
      <c r="T2240" s="15"/>
      <c r="U2240" s="16"/>
      <c r="V2240" s="16"/>
      <c r="W2240" s="16"/>
      <c r="X2240" s="16"/>
      <c r="Y2240" s="16"/>
      <c r="Z2240" s="16"/>
    </row>
    <row r="2241" spans="19:26" ht="12.75">
      <c r="S2241" s="15"/>
      <c r="T2241" s="15"/>
      <c r="U2241" s="16"/>
      <c r="V2241" s="16"/>
      <c r="W2241" s="16"/>
      <c r="X2241" s="16"/>
      <c r="Y2241" s="16"/>
      <c r="Z2241" s="16"/>
    </row>
    <row r="2242" spans="19:26" ht="12.75">
      <c r="S2242" s="15"/>
      <c r="T2242" s="15"/>
      <c r="U2242" s="16"/>
      <c r="V2242" s="16"/>
      <c r="W2242" s="16"/>
      <c r="X2242" s="16"/>
      <c r="Y2242" s="16"/>
      <c r="Z2242" s="16"/>
    </row>
    <row r="2243" spans="19:26" ht="12.75">
      <c r="S2243" s="15"/>
      <c r="T2243" s="15"/>
      <c r="U2243" s="16"/>
      <c r="V2243" s="16"/>
      <c r="W2243" s="16"/>
      <c r="X2243" s="16"/>
      <c r="Y2243" s="16"/>
      <c r="Z2243" s="16"/>
    </row>
    <row r="2244" spans="19:26" ht="12.75">
      <c r="S2244" s="15"/>
      <c r="T2244" s="15"/>
      <c r="U2244" s="16"/>
      <c r="V2244" s="16"/>
      <c r="W2244" s="16"/>
      <c r="X2244" s="16"/>
      <c r="Y2244" s="16"/>
      <c r="Z2244" s="16"/>
    </row>
    <row r="2245" spans="19:26" ht="12.75">
      <c r="S2245" s="15"/>
      <c r="T2245" s="15"/>
      <c r="U2245" s="16"/>
      <c r="V2245" s="16"/>
      <c r="W2245" s="16"/>
      <c r="X2245" s="16"/>
      <c r="Y2245" s="16"/>
      <c r="Z2245" s="16"/>
    </row>
    <row r="2246" spans="19:26" ht="12.75">
      <c r="S2246" s="15"/>
      <c r="T2246" s="15"/>
      <c r="U2246" s="16"/>
      <c r="V2246" s="16"/>
      <c r="W2246" s="16"/>
      <c r="X2246" s="16"/>
      <c r="Y2246" s="16"/>
      <c r="Z2246" s="16"/>
    </row>
    <row r="2247" spans="19:26" ht="12.75">
      <c r="S2247" s="15"/>
      <c r="T2247" s="15"/>
      <c r="U2247" s="16"/>
      <c r="V2247" s="16"/>
      <c r="W2247" s="16"/>
      <c r="X2247" s="16"/>
      <c r="Y2247" s="16"/>
      <c r="Z2247" s="16"/>
    </row>
    <row r="2248" spans="19:26" ht="12.75">
      <c r="S2248" s="15"/>
      <c r="T2248" s="15"/>
      <c r="U2248" s="16"/>
      <c r="V2248" s="16"/>
      <c r="W2248" s="16"/>
      <c r="X2248" s="16"/>
      <c r="Y2248" s="16"/>
      <c r="Z2248" s="16"/>
    </row>
    <row r="2249" spans="19:26" ht="12.75">
      <c r="S2249" s="15"/>
      <c r="T2249" s="15"/>
      <c r="U2249" s="16"/>
      <c r="V2249" s="16"/>
      <c r="W2249" s="16"/>
      <c r="X2249" s="16"/>
      <c r="Y2249" s="16"/>
      <c r="Z2249" s="16"/>
    </row>
    <row r="2250" spans="19:26" ht="12.75">
      <c r="S2250" s="15"/>
      <c r="T2250" s="15"/>
      <c r="U2250" s="16"/>
      <c r="V2250" s="16"/>
      <c r="W2250" s="16"/>
      <c r="X2250" s="16"/>
      <c r="Y2250" s="16"/>
      <c r="Z2250" s="16"/>
    </row>
    <row r="2251" spans="19:26" ht="12.75">
      <c r="S2251" s="15"/>
      <c r="T2251" s="15"/>
      <c r="U2251" s="16"/>
      <c r="V2251" s="16"/>
      <c r="W2251" s="16"/>
      <c r="X2251" s="16"/>
      <c r="Y2251" s="16"/>
      <c r="Z2251" s="16"/>
    </row>
    <row r="2252" spans="19:26" ht="12.75">
      <c r="S2252" s="15"/>
      <c r="T2252" s="15"/>
      <c r="U2252" s="16"/>
      <c r="V2252" s="16"/>
      <c r="W2252" s="16"/>
      <c r="X2252" s="16"/>
      <c r="Y2252" s="16"/>
      <c r="Z2252" s="16"/>
    </row>
    <row r="2253" spans="19:26" ht="12.75">
      <c r="S2253" s="15"/>
      <c r="T2253" s="15"/>
      <c r="U2253" s="16"/>
      <c r="V2253" s="16"/>
      <c r="W2253" s="16"/>
      <c r="X2253" s="16"/>
      <c r="Y2253" s="16"/>
      <c r="Z2253" s="16"/>
    </row>
    <row r="2254" spans="19:26" ht="12.75">
      <c r="S2254" s="15"/>
      <c r="T2254" s="15"/>
      <c r="U2254" s="16"/>
      <c r="V2254" s="16"/>
      <c r="W2254" s="16"/>
      <c r="X2254" s="16"/>
      <c r="Y2254" s="16"/>
      <c r="Z2254" s="16"/>
    </row>
    <row r="2255" spans="19:26" ht="12.75">
      <c r="S2255" s="15"/>
      <c r="T2255" s="15"/>
      <c r="U2255" s="16"/>
      <c r="V2255" s="16"/>
      <c r="W2255" s="16"/>
      <c r="X2255" s="16"/>
      <c r="Y2255" s="16"/>
      <c r="Z2255" s="16"/>
    </row>
    <row r="2256" spans="19:26" ht="12.75">
      <c r="S2256" s="15"/>
      <c r="T2256" s="15"/>
      <c r="U2256" s="16"/>
      <c r="V2256" s="16"/>
      <c r="W2256" s="16"/>
      <c r="X2256" s="16"/>
      <c r="Y2256" s="16"/>
      <c r="Z2256" s="16"/>
    </row>
    <row r="2257" spans="19:26" ht="12.75">
      <c r="S2257" s="15"/>
      <c r="T2257" s="15"/>
      <c r="U2257" s="16"/>
      <c r="V2257" s="16"/>
      <c r="W2257" s="16"/>
      <c r="X2257" s="16"/>
      <c r="Y2257" s="16"/>
      <c r="Z2257" s="16"/>
    </row>
    <row r="2258" spans="19:26" ht="12.75">
      <c r="S2258" s="15"/>
      <c r="T2258" s="15"/>
      <c r="U2258" s="16"/>
      <c r="V2258" s="16"/>
      <c r="W2258" s="16"/>
      <c r="X2258" s="16"/>
      <c r="Y2258" s="16"/>
      <c r="Z2258" s="16"/>
    </row>
    <row r="2259" spans="19:26" ht="12.75">
      <c r="S2259" s="15"/>
      <c r="T2259" s="15"/>
      <c r="U2259" s="16"/>
      <c r="V2259" s="16"/>
      <c r="W2259" s="16"/>
      <c r="X2259" s="16"/>
      <c r="Y2259" s="16"/>
      <c r="Z2259" s="16"/>
    </row>
    <row r="2260" spans="19:26" ht="12.75">
      <c r="S2260" s="15"/>
      <c r="T2260" s="15"/>
      <c r="U2260" s="16"/>
      <c r="V2260" s="16"/>
      <c r="W2260" s="16"/>
      <c r="X2260" s="16"/>
      <c r="Y2260" s="16"/>
      <c r="Z2260" s="16"/>
    </row>
    <row r="2261" spans="19:26" ht="12.75">
      <c r="S2261" s="15"/>
      <c r="T2261" s="15"/>
      <c r="U2261" s="16"/>
      <c r="V2261" s="16"/>
      <c r="W2261" s="16"/>
      <c r="X2261" s="16"/>
      <c r="Y2261" s="16"/>
      <c r="Z2261" s="16"/>
    </row>
    <row r="2262" spans="19:26" ht="12.75">
      <c r="S2262" s="15"/>
      <c r="T2262" s="15"/>
      <c r="U2262" s="16"/>
      <c r="V2262" s="16"/>
      <c r="W2262" s="16"/>
      <c r="X2262" s="16"/>
      <c r="Y2262" s="16"/>
      <c r="Z2262" s="16"/>
    </row>
    <row r="2263" spans="19:26" ht="12.75">
      <c r="S2263" s="15"/>
      <c r="T2263" s="15"/>
      <c r="U2263" s="16"/>
      <c r="V2263" s="16"/>
      <c r="W2263" s="16"/>
      <c r="X2263" s="16"/>
      <c r="Y2263" s="16"/>
      <c r="Z2263" s="16"/>
    </row>
    <row r="2264" spans="19:26" ht="12.75">
      <c r="S2264" s="15"/>
      <c r="T2264" s="15"/>
      <c r="U2264" s="16"/>
      <c r="V2264" s="16"/>
      <c r="W2264" s="16"/>
      <c r="X2264" s="16"/>
      <c r="Y2264" s="16"/>
      <c r="Z2264" s="16"/>
    </row>
    <row r="2265" spans="19:26" ht="12.75">
      <c r="S2265" s="15"/>
      <c r="T2265" s="15"/>
      <c r="U2265" s="16"/>
      <c r="V2265" s="16"/>
      <c r="W2265" s="16"/>
      <c r="X2265" s="16"/>
      <c r="Y2265" s="16"/>
      <c r="Z2265" s="16"/>
    </row>
    <row r="2266" spans="19:26" ht="12.75">
      <c r="S2266" s="15"/>
      <c r="T2266" s="15"/>
      <c r="U2266" s="16"/>
      <c r="V2266" s="16"/>
      <c r="W2266" s="16"/>
      <c r="X2266" s="16"/>
      <c r="Y2266" s="16"/>
      <c r="Z2266" s="16"/>
    </row>
    <row r="2267" spans="19:26" ht="12.75">
      <c r="S2267" s="15"/>
      <c r="T2267" s="15"/>
      <c r="U2267" s="16"/>
      <c r="V2267" s="16"/>
      <c r="W2267" s="16"/>
      <c r="X2267" s="16"/>
      <c r="Y2267" s="16"/>
      <c r="Z2267" s="16"/>
    </row>
    <row r="2268" spans="19:26" ht="12.75">
      <c r="S2268" s="15"/>
      <c r="T2268" s="15"/>
      <c r="U2268" s="16"/>
      <c r="V2268" s="16"/>
      <c r="W2268" s="16"/>
      <c r="X2268" s="16"/>
      <c r="Y2268" s="16"/>
      <c r="Z2268" s="16"/>
    </row>
    <row r="2269" spans="19:26" ht="12.75">
      <c r="S2269" s="15"/>
      <c r="T2269" s="15"/>
      <c r="U2269" s="16"/>
      <c r="V2269" s="16"/>
      <c r="W2269" s="16"/>
      <c r="X2269" s="16"/>
      <c r="Y2269" s="16"/>
      <c r="Z2269" s="16"/>
    </row>
    <row r="2270" spans="19:26" ht="12.75">
      <c r="S2270" s="15"/>
      <c r="T2270" s="15"/>
      <c r="U2270" s="16"/>
      <c r="V2270" s="16"/>
      <c r="W2270" s="16"/>
      <c r="X2270" s="16"/>
      <c r="Y2270" s="16"/>
      <c r="Z2270" s="16"/>
    </row>
    <row r="2271" spans="19:26" ht="12.75">
      <c r="S2271" s="15"/>
      <c r="T2271" s="15"/>
      <c r="U2271" s="16"/>
      <c r="V2271" s="16"/>
      <c r="W2271" s="16"/>
      <c r="X2271" s="16"/>
      <c r="Y2271" s="16"/>
      <c r="Z2271" s="16"/>
    </row>
    <row r="2272" spans="19:26" ht="12.75">
      <c r="S2272" s="15"/>
      <c r="T2272" s="15"/>
      <c r="U2272" s="16"/>
      <c r="V2272" s="16"/>
      <c r="W2272" s="16"/>
      <c r="X2272" s="16"/>
      <c r="Y2272" s="16"/>
      <c r="Z2272" s="16"/>
    </row>
    <row r="2273" spans="19:26" ht="12.75">
      <c r="S2273" s="15"/>
      <c r="T2273" s="15"/>
      <c r="U2273" s="16"/>
      <c r="V2273" s="16"/>
      <c r="W2273" s="16"/>
      <c r="X2273" s="16"/>
      <c r="Y2273" s="16"/>
      <c r="Z2273" s="16"/>
    </row>
    <row r="2274" spans="19:26" ht="12.75">
      <c r="S2274" s="15"/>
      <c r="T2274" s="15"/>
      <c r="U2274" s="16"/>
      <c r="V2274" s="16"/>
      <c r="W2274" s="16"/>
      <c r="X2274" s="16"/>
      <c r="Y2274" s="16"/>
      <c r="Z2274" s="16"/>
    </row>
    <row r="2275" spans="19:26" ht="12.75">
      <c r="S2275" s="15"/>
      <c r="T2275" s="15"/>
      <c r="U2275" s="16"/>
      <c r="V2275" s="16"/>
      <c r="W2275" s="16"/>
      <c r="X2275" s="16"/>
      <c r="Y2275" s="16"/>
      <c r="Z2275" s="16"/>
    </row>
    <row r="2276" spans="19:26" ht="12.75">
      <c r="S2276" s="15"/>
      <c r="T2276" s="15"/>
      <c r="U2276" s="16"/>
      <c r="V2276" s="16"/>
      <c r="W2276" s="16"/>
      <c r="X2276" s="16"/>
      <c r="Y2276" s="16"/>
      <c r="Z2276" s="16"/>
    </row>
    <row r="2277" spans="19:26" ht="12.75">
      <c r="S2277" s="15"/>
      <c r="T2277" s="15"/>
      <c r="U2277" s="16"/>
      <c r="V2277" s="16"/>
      <c r="W2277" s="16"/>
      <c r="X2277" s="16"/>
      <c r="Y2277" s="16"/>
      <c r="Z2277" s="16"/>
    </row>
    <row r="2278" spans="19:26" ht="12.75">
      <c r="S2278" s="15"/>
      <c r="T2278" s="15"/>
      <c r="U2278" s="16"/>
      <c r="V2278" s="16"/>
      <c r="W2278" s="16"/>
      <c r="X2278" s="16"/>
      <c r="Y2278" s="16"/>
      <c r="Z2278" s="16"/>
    </row>
    <row r="2279" spans="19:26" ht="12.75">
      <c r="S2279" s="15"/>
      <c r="T2279" s="15"/>
      <c r="U2279" s="16"/>
      <c r="V2279" s="16"/>
      <c r="W2279" s="16"/>
      <c r="X2279" s="16"/>
      <c r="Y2279" s="16"/>
      <c r="Z2279" s="16"/>
    </row>
    <row r="2280" spans="19:26" ht="12.75">
      <c r="S2280" s="15"/>
      <c r="T2280" s="15"/>
      <c r="U2280" s="16"/>
      <c r="V2280" s="16"/>
      <c r="W2280" s="16"/>
      <c r="X2280" s="16"/>
      <c r="Y2280" s="16"/>
      <c r="Z2280" s="16"/>
    </row>
    <row r="2281" spans="19:26" ht="12.75">
      <c r="S2281" s="15"/>
      <c r="T2281" s="15"/>
      <c r="U2281" s="16"/>
      <c r="V2281" s="16"/>
      <c r="W2281" s="16"/>
      <c r="X2281" s="16"/>
      <c r="Y2281" s="16"/>
      <c r="Z2281" s="16"/>
    </row>
    <row r="2282" spans="19:26" ht="12.75">
      <c r="S2282" s="15"/>
      <c r="T2282" s="15"/>
      <c r="U2282" s="16"/>
      <c r="V2282" s="16"/>
      <c r="W2282" s="16"/>
      <c r="X2282" s="16"/>
      <c r="Y2282" s="16"/>
      <c r="Z2282" s="16"/>
    </row>
    <row r="2283" spans="19:26" ht="12.75">
      <c r="S2283" s="15"/>
      <c r="T2283" s="15"/>
      <c r="U2283" s="16"/>
      <c r="V2283" s="16"/>
      <c r="W2283" s="16"/>
      <c r="X2283" s="16"/>
      <c r="Y2283" s="16"/>
      <c r="Z2283" s="16"/>
    </row>
    <row r="2284" spans="19:26" ht="12.75">
      <c r="S2284" s="15"/>
      <c r="T2284" s="15"/>
      <c r="U2284" s="16"/>
      <c r="V2284" s="16"/>
      <c r="W2284" s="16"/>
      <c r="X2284" s="16"/>
      <c r="Y2284" s="16"/>
      <c r="Z2284" s="16"/>
    </row>
    <row r="2285" spans="19:26" ht="12.75">
      <c r="S2285" s="15"/>
      <c r="T2285" s="15"/>
      <c r="U2285" s="16"/>
      <c r="V2285" s="16"/>
      <c r="W2285" s="16"/>
      <c r="X2285" s="16"/>
      <c r="Y2285" s="16"/>
      <c r="Z2285" s="16"/>
    </row>
    <row r="2286" spans="19:26" ht="12.75">
      <c r="S2286" s="15"/>
      <c r="T2286" s="15"/>
      <c r="U2286" s="16"/>
      <c r="V2286" s="16"/>
      <c r="W2286" s="16"/>
      <c r="X2286" s="16"/>
      <c r="Y2286" s="16"/>
      <c r="Z2286" s="16"/>
    </row>
    <row r="2287" spans="19:26" ht="12.75">
      <c r="S2287" s="15"/>
      <c r="T2287" s="15"/>
      <c r="U2287" s="16"/>
      <c r="V2287" s="16"/>
      <c r="W2287" s="16"/>
      <c r="X2287" s="16"/>
      <c r="Y2287" s="16"/>
      <c r="Z2287" s="16"/>
    </row>
    <row r="2288" spans="19:26" ht="12.75">
      <c r="S2288" s="15"/>
      <c r="T2288" s="15"/>
      <c r="U2288" s="16"/>
      <c r="V2288" s="16"/>
      <c r="W2288" s="16"/>
      <c r="X2288" s="16"/>
      <c r="Y2288" s="16"/>
      <c r="Z2288" s="16"/>
    </row>
    <row r="2289" spans="19:26" ht="12.75">
      <c r="S2289" s="15"/>
      <c r="T2289" s="15"/>
      <c r="U2289" s="16"/>
      <c r="V2289" s="16"/>
      <c r="W2289" s="16"/>
      <c r="X2289" s="16"/>
      <c r="Y2289" s="16"/>
      <c r="Z2289" s="16"/>
    </row>
    <row r="2290" spans="19:26" ht="12.75">
      <c r="S2290" s="15"/>
      <c r="T2290" s="15"/>
      <c r="U2290" s="16"/>
      <c r="V2290" s="16"/>
      <c r="W2290" s="16"/>
      <c r="X2290" s="16"/>
      <c r="Y2290" s="16"/>
      <c r="Z2290" s="16"/>
    </row>
    <row r="2291" spans="19:26" ht="12.75">
      <c r="S2291" s="15"/>
      <c r="T2291" s="15"/>
      <c r="U2291" s="16"/>
      <c r="V2291" s="16"/>
      <c r="W2291" s="16"/>
      <c r="X2291" s="16"/>
      <c r="Y2291" s="16"/>
      <c r="Z2291" s="16"/>
    </row>
    <row r="2292" spans="19:26" ht="12.75">
      <c r="S2292" s="15"/>
      <c r="T2292" s="15"/>
      <c r="U2292" s="16"/>
      <c r="V2292" s="16"/>
      <c r="W2292" s="16"/>
      <c r="X2292" s="16"/>
      <c r="Y2292" s="16"/>
      <c r="Z2292" s="16"/>
    </row>
    <row r="2293" spans="19:26" ht="12.75">
      <c r="S2293" s="15"/>
      <c r="T2293" s="15"/>
      <c r="U2293" s="16"/>
      <c r="V2293" s="16"/>
      <c r="W2293" s="16"/>
      <c r="X2293" s="16"/>
      <c r="Y2293" s="16"/>
      <c r="Z2293" s="16"/>
    </row>
    <row r="2294" spans="19:26" ht="12.75">
      <c r="S2294" s="15"/>
      <c r="T2294" s="15"/>
      <c r="U2294" s="16"/>
      <c r="V2294" s="16"/>
      <c r="W2294" s="16"/>
      <c r="X2294" s="16"/>
      <c r="Y2294" s="16"/>
      <c r="Z2294" s="16"/>
    </row>
    <row r="2295" spans="19:26" ht="12.75">
      <c r="S2295" s="15"/>
      <c r="T2295" s="15"/>
      <c r="U2295" s="16"/>
      <c r="V2295" s="16"/>
      <c r="W2295" s="16"/>
      <c r="X2295" s="16"/>
      <c r="Y2295" s="16"/>
      <c r="Z2295" s="16"/>
    </row>
    <row r="2296" spans="19:26" ht="12.75">
      <c r="S2296" s="15"/>
      <c r="T2296" s="15"/>
      <c r="U2296" s="16"/>
      <c r="V2296" s="16"/>
      <c r="W2296" s="16"/>
      <c r="X2296" s="16"/>
      <c r="Y2296" s="16"/>
      <c r="Z2296" s="16"/>
    </row>
    <row r="2297" spans="19:26" ht="12.75">
      <c r="S2297" s="15"/>
      <c r="T2297" s="15"/>
      <c r="U2297" s="16"/>
      <c r="V2297" s="16"/>
      <c r="W2297" s="16"/>
      <c r="X2297" s="16"/>
      <c r="Y2297" s="16"/>
      <c r="Z2297" s="16"/>
    </row>
    <row r="2298" spans="19:26" ht="12.75">
      <c r="S2298" s="15"/>
      <c r="T2298" s="15"/>
      <c r="U2298" s="16"/>
      <c r="V2298" s="16"/>
      <c r="W2298" s="16"/>
      <c r="X2298" s="16"/>
      <c r="Y2298" s="16"/>
      <c r="Z2298" s="16"/>
    </row>
    <row r="2299" spans="19:26" ht="12.75">
      <c r="S2299" s="15"/>
      <c r="T2299" s="15"/>
      <c r="U2299" s="16"/>
      <c r="V2299" s="16"/>
      <c r="W2299" s="16"/>
      <c r="X2299" s="16"/>
      <c r="Y2299" s="16"/>
      <c r="Z2299" s="16"/>
    </row>
    <row r="2300" spans="19:26" ht="12.75">
      <c r="S2300" s="15"/>
      <c r="T2300" s="15"/>
      <c r="U2300" s="16"/>
      <c r="V2300" s="16"/>
      <c r="W2300" s="16"/>
      <c r="X2300" s="16"/>
      <c r="Y2300" s="16"/>
      <c r="Z2300" s="16"/>
    </row>
    <row r="2301" spans="19:26" ht="12.75">
      <c r="S2301" s="15"/>
      <c r="T2301" s="15"/>
      <c r="U2301" s="16"/>
      <c r="V2301" s="16"/>
      <c r="W2301" s="16"/>
      <c r="X2301" s="16"/>
      <c r="Y2301" s="16"/>
      <c r="Z2301" s="16"/>
    </row>
    <row r="2302" spans="19:26" ht="12.75">
      <c r="S2302" s="15"/>
      <c r="T2302" s="15"/>
      <c r="U2302" s="16"/>
      <c r="V2302" s="16"/>
      <c r="W2302" s="16"/>
      <c r="X2302" s="16"/>
      <c r="Y2302" s="16"/>
      <c r="Z2302" s="16"/>
    </row>
    <row r="2303" spans="19:26" ht="12.75">
      <c r="S2303" s="15"/>
      <c r="T2303" s="15"/>
      <c r="U2303" s="16"/>
      <c r="V2303" s="16"/>
      <c r="W2303" s="16"/>
      <c r="X2303" s="16"/>
      <c r="Y2303" s="16"/>
      <c r="Z2303" s="16"/>
    </row>
    <row r="2304" spans="19:26" ht="12.75">
      <c r="S2304" s="15"/>
      <c r="T2304" s="15"/>
      <c r="U2304" s="16"/>
      <c r="V2304" s="16"/>
      <c r="W2304" s="16"/>
      <c r="X2304" s="16"/>
      <c r="Y2304" s="16"/>
      <c r="Z2304" s="16"/>
    </row>
    <row r="2305" spans="19:26" ht="12.75">
      <c r="S2305" s="15"/>
      <c r="T2305" s="15"/>
      <c r="U2305" s="16"/>
      <c r="V2305" s="16"/>
      <c r="W2305" s="16"/>
      <c r="X2305" s="16"/>
      <c r="Y2305" s="16"/>
      <c r="Z2305" s="16"/>
    </row>
    <row r="2306" spans="19:26" ht="12.75">
      <c r="S2306" s="15"/>
      <c r="T2306" s="15"/>
      <c r="U2306" s="16"/>
      <c r="V2306" s="16"/>
      <c r="W2306" s="16"/>
      <c r="X2306" s="16"/>
      <c r="Y2306" s="16"/>
      <c r="Z2306" s="16"/>
    </row>
    <row r="2307" spans="19:26" ht="12.75">
      <c r="S2307" s="15"/>
      <c r="T2307" s="15"/>
      <c r="U2307" s="16"/>
      <c r="V2307" s="16"/>
      <c r="W2307" s="16"/>
      <c r="X2307" s="16"/>
      <c r="Y2307" s="16"/>
      <c r="Z2307" s="16"/>
    </row>
    <row r="2308" spans="19:26" ht="12.75">
      <c r="S2308" s="15"/>
      <c r="T2308" s="15"/>
      <c r="U2308" s="16"/>
      <c r="V2308" s="16"/>
      <c r="W2308" s="16"/>
      <c r="X2308" s="16"/>
      <c r="Y2308" s="16"/>
      <c r="Z2308" s="16"/>
    </row>
    <row r="2309" spans="19:26" ht="12.75">
      <c r="S2309" s="15"/>
      <c r="T2309" s="15"/>
      <c r="U2309" s="16"/>
      <c r="V2309" s="16"/>
      <c r="W2309" s="16"/>
      <c r="X2309" s="16"/>
      <c r="Y2309" s="16"/>
      <c r="Z2309" s="16"/>
    </row>
    <row r="2310" spans="19:26" ht="12.75">
      <c r="S2310" s="15"/>
      <c r="T2310" s="15"/>
      <c r="U2310" s="16"/>
      <c r="V2310" s="16"/>
      <c r="W2310" s="16"/>
      <c r="X2310" s="16"/>
      <c r="Y2310" s="16"/>
      <c r="Z2310" s="16"/>
    </row>
    <row r="2311" spans="19:26" ht="12.75">
      <c r="S2311" s="15"/>
      <c r="T2311" s="15"/>
      <c r="U2311" s="16"/>
      <c r="V2311" s="16"/>
      <c r="W2311" s="16"/>
      <c r="X2311" s="16"/>
      <c r="Y2311" s="16"/>
      <c r="Z2311" s="16"/>
    </row>
    <row r="2312" spans="19:26" ht="12.75">
      <c r="S2312" s="15"/>
      <c r="T2312" s="15"/>
      <c r="U2312" s="16"/>
      <c r="V2312" s="16"/>
      <c r="W2312" s="16"/>
      <c r="X2312" s="16"/>
      <c r="Y2312" s="16"/>
      <c r="Z2312" s="16"/>
    </row>
    <row r="2313" spans="19:26" ht="12.75">
      <c r="S2313" s="15"/>
      <c r="T2313" s="15"/>
      <c r="U2313" s="16"/>
      <c r="V2313" s="16"/>
      <c r="W2313" s="16"/>
      <c r="X2313" s="16"/>
      <c r="Y2313" s="16"/>
      <c r="Z2313" s="16"/>
    </row>
    <row r="2314" spans="19:26" ht="12.75">
      <c r="S2314" s="15"/>
      <c r="T2314" s="15"/>
      <c r="U2314" s="16"/>
      <c r="V2314" s="16"/>
      <c r="W2314" s="16"/>
      <c r="X2314" s="16"/>
      <c r="Y2314" s="16"/>
      <c r="Z2314" s="16"/>
    </row>
    <row r="2315" spans="19:26" ht="12.75">
      <c r="S2315" s="15"/>
      <c r="T2315" s="15"/>
      <c r="U2315" s="16"/>
      <c r="V2315" s="16"/>
      <c r="W2315" s="16"/>
      <c r="X2315" s="16"/>
      <c r="Y2315" s="16"/>
      <c r="Z2315" s="16"/>
    </row>
    <row r="2316" spans="19:26" ht="12.75">
      <c r="S2316" s="15"/>
      <c r="T2316" s="15"/>
      <c r="U2316" s="16"/>
      <c r="V2316" s="16"/>
      <c r="W2316" s="16"/>
      <c r="X2316" s="16"/>
      <c r="Y2316" s="16"/>
      <c r="Z2316" s="16"/>
    </row>
    <row r="2317" spans="19:26" ht="12.75">
      <c r="S2317" s="15"/>
      <c r="T2317" s="15"/>
      <c r="U2317" s="16"/>
      <c r="V2317" s="16"/>
      <c r="W2317" s="16"/>
      <c r="X2317" s="16"/>
      <c r="Y2317" s="16"/>
      <c r="Z2317" s="16"/>
    </row>
    <row r="2318" spans="19:26" ht="12.75">
      <c r="S2318" s="15"/>
      <c r="T2318" s="15"/>
      <c r="U2318" s="16"/>
      <c r="V2318" s="16"/>
      <c r="W2318" s="16"/>
      <c r="X2318" s="16"/>
      <c r="Y2318" s="16"/>
      <c r="Z2318" s="16"/>
    </row>
    <row r="2319" spans="19:26" ht="12.75">
      <c r="S2319" s="15"/>
      <c r="T2319" s="15"/>
      <c r="U2319" s="16"/>
      <c r="V2319" s="16"/>
      <c r="W2319" s="16"/>
      <c r="X2319" s="16"/>
      <c r="Y2319" s="16"/>
      <c r="Z2319" s="16"/>
    </row>
    <row r="2320" spans="19:26" ht="12.75">
      <c r="S2320" s="15"/>
      <c r="T2320" s="15"/>
      <c r="U2320" s="16"/>
      <c r="V2320" s="16"/>
      <c r="W2320" s="16"/>
      <c r="X2320" s="16"/>
      <c r="Y2320" s="16"/>
      <c r="Z2320" s="16"/>
    </row>
    <row r="2321" spans="19:26" ht="12.75">
      <c r="S2321" s="15"/>
      <c r="T2321" s="15"/>
      <c r="U2321" s="16"/>
      <c r="V2321" s="16"/>
      <c r="W2321" s="16"/>
      <c r="X2321" s="16"/>
      <c r="Y2321" s="16"/>
      <c r="Z2321" s="16"/>
    </row>
    <row r="2322" spans="19:26" ht="12.75">
      <c r="S2322" s="15"/>
      <c r="T2322" s="15"/>
      <c r="U2322" s="16"/>
      <c r="V2322" s="16"/>
      <c r="W2322" s="16"/>
      <c r="X2322" s="16"/>
      <c r="Y2322" s="16"/>
      <c r="Z2322" s="16"/>
    </row>
    <row r="2323" spans="19:26" ht="12.75">
      <c r="S2323" s="15"/>
      <c r="T2323" s="15"/>
      <c r="U2323" s="16"/>
      <c r="V2323" s="16"/>
      <c r="W2323" s="16"/>
      <c r="X2323" s="16"/>
      <c r="Y2323" s="16"/>
      <c r="Z2323" s="16"/>
    </row>
    <row r="2324" spans="19:26" ht="12.75">
      <c r="S2324" s="15"/>
      <c r="T2324" s="15"/>
      <c r="U2324" s="16"/>
      <c r="V2324" s="16"/>
      <c r="W2324" s="16"/>
      <c r="X2324" s="16"/>
      <c r="Y2324" s="16"/>
      <c r="Z2324" s="16"/>
    </row>
    <row r="2325" spans="19:26" ht="12.75">
      <c r="S2325" s="15"/>
      <c r="T2325" s="15"/>
      <c r="U2325" s="16"/>
      <c r="V2325" s="16"/>
      <c r="W2325" s="16"/>
      <c r="X2325" s="16"/>
      <c r="Y2325" s="16"/>
      <c r="Z2325" s="16"/>
    </row>
    <row r="2326" spans="19:26" ht="12.75">
      <c r="S2326" s="15"/>
      <c r="T2326" s="15"/>
      <c r="U2326" s="16"/>
      <c r="V2326" s="16"/>
      <c r="W2326" s="16"/>
      <c r="X2326" s="16"/>
      <c r="Y2326" s="16"/>
      <c r="Z2326" s="16"/>
    </row>
    <row r="2327" spans="19:26" ht="12.75">
      <c r="S2327" s="15"/>
      <c r="T2327" s="15"/>
      <c r="U2327" s="16"/>
      <c r="V2327" s="16"/>
      <c r="W2327" s="16"/>
      <c r="X2327" s="16"/>
      <c r="Y2327" s="16"/>
      <c r="Z2327" s="16"/>
    </row>
    <row r="2328" spans="19:26" ht="12.75">
      <c r="S2328" s="15"/>
      <c r="T2328" s="15"/>
      <c r="U2328" s="16"/>
      <c r="V2328" s="16"/>
      <c r="W2328" s="16"/>
      <c r="X2328" s="16"/>
      <c r="Y2328" s="16"/>
      <c r="Z2328" s="16"/>
    </row>
    <row r="2329" spans="19:26" ht="12.75">
      <c r="S2329" s="15"/>
      <c r="T2329" s="15"/>
      <c r="U2329" s="16"/>
      <c r="V2329" s="16"/>
      <c r="W2329" s="16"/>
      <c r="X2329" s="16"/>
      <c r="Y2329" s="16"/>
      <c r="Z2329" s="16"/>
    </row>
    <row r="2330" spans="19:26" ht="12.75">
      <c r="S2330" s="15"/>
      <c r="T2330" s="15"/>
      <c r="U2330" s="16"/>
      <c r="V2330" s="16"/>
      <c r="W2330" s="16"/>
      <c r="X2330" s="16"/>
      <c r="Y2330" s="16"/>
      <c r="Z2330" s="16"/>
    </row>
    <row r="2331" spans="19:26" ht="12.75">
      <c r="S2331" s="15"/>
      <c r="T2331" s="15"/>
      <c r="U2331" s="16"/>
      <c r="V2331" s="16"/>
      <c r="W2331" s="16"/>
      <c r="X2331" s="16"/>
      <c r="Y2331" s="16"/>
      <c r="Z2331" s="16"/>
    </row>
    <row r="2332" spans="19:26" ht="12.75">
      <c r="S2332" s="15"/>
      <c r="T2332" s="15"/>
      <c r="U2332" s="16"/>
      <c r="V2332" s="16"/>
      <c r="W2332" s="16"/>
      <c r="X2332" s="16"/>
      <c r="Y2332" s="16"/>
      <c r="Z2332" s="16"/>
    </row>
    <row r="2333" spans="19:26" ht="12.75">
      <c r="S2333" s="15"/>
      <c r="T2333" s="15"/>
      <c r="U2333" s="16"/>
      <c r="V2333" s="16"/>
      <c r="W2333" s="16"/>
      <c r="X2333" s="16"/>
      <c r="Y2333" s="16"/>
      <c r="Z2333" s="16"/>
    </row>
    <row r="2334" spans="19:26" ht="12.75">
      <c r="S2334" s="15"/>
      <c r="T2334" s="15"/>
      <c r="U2334" s="16"/>
      <c r="V2334" s="16"/>
      <c r="W2334" s="16"/>
      <c r="X2334" s="16"/>
      <c r="Y2334" s="16"/>
      <c r="Z2334" s="16"/>
    </row>
    <row r="2335" spans="19:26" ht="12.75">
      <c r="S2335" s="15"/>
      <c r="T2335" s="15"/>
      <c r="U2335" s="16"/>
      <c r="V2335" s="16"/>
      <c r="W2335" s="16"/>
      <c r="X2335" s="16"/>
      <c r="Y2335" s="16"/>
      <c r="Z2335" s="16"/>
    </row>
    <row r="2336" spans="19:26" ht="12.75">
      <c r="S2336" s="15"/>
      <c r="T2336" s="15"/>
      <c r="U2336" s="16"/>
      <c r="V2336" s="16"/>
      <c r="W2336" s="16"/>
      <c r="X2336" s="16"/>
      <c r="Y2336" s="16"/>
      <c r="Z2336" s="16"/>
    </row>
    <row r="2337" spans="19:26" ht="12.75">
      <c r="S2337" s="15"/>
      <c r="T2337" s="15"/>
      <c r="U2337" s="16"/>
      <c r="V2337" s="16"/>
      <c r="W2337" s="16"/>
      <c r="X2337" s="16"/>
      <c r="Y2337" s="16"/>
      <c r="Z2337" s="16"/>
    </row>
    <row r="2338" spans="19:26" ht="12.75">
      <c r="S2338" s="15"/>
      <c r="T2338" s="15"/>
      <c r="U2338" s="16"/>
      <c r="V2338" s="16"/>
      <c r="W2338" s="16"/>
      <c r="X2338" s="16"/>
      <c r="Y2338" s="16"/>
      <c r="Z2338" s="16"/>
    </row>
    <row r="2339" spans="19:26" ht="12.75">
      <c r="S2339" s="15"/>
      <c r="T2339" s="15"/>
      <c r="U2339" s="16"/>
      <c r="V2339" s="16"/>
      <c r="W2339" s="16"/>
      <c r="X2339" s="16"/>
      <c r="Y2339" s="16"/>
      <c r="Z2339" s="16"/>
    </row>
    <row r="2340" spans="19:26" ht="12.75">
      <c r="S2340" s="15"/>
      <c r="T2340" s="15"/>
      <c r="U2340" s="16"/>
      <c r="V2340" s="16"/>
      <c r="W2340" s="16"/>
      <c r="X2340" s="16"/>
      <c r="Y2340" s="16"/>
      <c r="Z2340" s="16"/>
    </row>
    <row r="2341" spans="19:26" ht="12.75">
      <c r="S2341" s="15"/>
      <c r="T2341" s="15"/>
      <c r="U2341" s="16"/>
      <c r="V2341" s="16"/>
      <c r="W2341" s="16"/>
      <c r="X2341" s="16"/>
      <c r="Y2341" s="16"/>
      <c r="Z2341" s="16"/>
    </row>
    <row r="2342" spans="19:26" ht="12.75">
      <c r="S2342" s="15"/>
      <c r="T2342" s="15"/>
      <c r="U2342" s="16"/>
      <c r="V2342" s="16"/>
      <c r="W2342" s="16"/>
      <c r="X2342" s="16"/>
      <c r="Y2342" s="16"/>
      <c r="Z2342" s="16"/>
    </row>
    <row r="2343" spans="19:26" ht="12.75">
      <c r="S2343" s="15"/>
      <c r="T2343" s="15"/>
      <c r="U2343" s="16"/>
      <c r="V2343" s="16"/>
      <c r="W2343" s="16"/>
      <c r="X2343" s="16"/>
      <c r="Y2343" s="16"/>
      <c r="Z2343" s="16"/>
    </row>
    <row r="2344" spans="19:26" ht="12.75">
      <c r="S2344" s="15"/>
      <c r="T2344" s="15"/>
      <c r="U2344" s="16"/>
      <c r="V2344" s="16"/>
      <c r="W2344" s="16"/>
      <c r="X2344" s="16"/>
      <c r="Y2344" s="16"/>
      <c r="Z2344" s="16"/>
    </row>
    <row r="2345" spans="19:26" ht="12.75">
      <c r="S2345" s="15"/>
      <c r="T2345" s="15"/>
      <c r="U2345" s="16"/>
      <c r="V2345" s="16"/>
      <c r="W2345" s="16"/>
      <c r="X2345" s="16"/>
      <c r="Y2345" s="16"/>
      <c r="Z2345" s="16"/>
    </row>
    <row r="2346" spans="19:26" ht="12.75">
      <c r="S2346" s="15"/>
      <c r="T2346" s="15"/>
      <c r="U2346" s="16"/>
      <c r="V2346" s="16"/>
      <c r="W2346" s="16"/>
      <c r="X2346" s="16"/>
      <c r="Y2346" s="16"/>
      <c r="Z2346" s="16"/>
    </row>
    <row r="2347" spans="19:26" ht="12.75">
      <c r="S2347" s="15"/>
      <c r="T2347" s="15"/>
      <c r="U2347" s="16"/>
      <c r="V2347" s="16"/>
      <c r="W2347" s="16"/>
      <c r="X2347" s="16"/>
      <c r="Y2347" s="16"/>
      <c r="Z2347" s="16"/>
    </row>
    <row r="2348" spans="19:26" ht="12.75">
      <c r="S2348" s="15"/>
      <c r="T2348" s="15"/>
      <c r="U2348" s="16"/>
      <c r="V2348" s="16"/>
      <c r="W2348" s="16"/>
      <c r="X2348" s="16"/>
      <c r="Y2348" s="16"/>
      <c r="Z2348" s="16"/>
    </row>
    <row r="2349" spans="19:26" ht="12.75">
      <c r="S2349" s="15"/>
      <c r="T2349" s="15"/>
      <c r="U2349" s="16"/>
      <c r="V2349" s="16"/>
      <c r="W2349" s="16"/>
      <c r="X2349" s="16"/>
      <c r="Y2349" s="16"/>
      <c r="Z2349" s="16"/>
    </row>
    <row r="2350" spans="19:26" ht="12.75">
      <c r="S2350" s="15"/>
      <c r="T2350" s="15"/>
      <c r="U2350" s="16"/>
      <c r="V2350" s="16"/>
      <c r="W2350" s="16"/>
      <c r="X2350" s="16"/>
      <c r="Y2350" s="16"/>
      <c r="Z2350" s="16"/>
    </row>
    <row r="2351" spans="19:26" ht="12.75">
      <c r="S2351" s="15"/>
      <c r="T2351" s="15"/>
      <c r="U2351" s="16"/>
      <c r="V2351" s="16"/>
      <c r="W2351" s="16"/>
      <c r="X2351" s="16"/>
      <c r="Y2351" s="16"/>
      <c r="Z2351" s="16"/>
    </row>
    <row r="2352" spans="19:26" ht="12.75">
      <c r="S2352" s="15"/>
      <c r="T2352" s="15"/>
      <c r="U2352" s="16"/>
      <c r="V2352" s="16"/>
      <c r="W2352" s="16"/>
      <c r="X2352" s="16"/>
      <c r="Y2352" s="16"/>
      <c r="Z2352" s="16"/>
    </row>
    <row r="2353" spans="19:26" ht="12.75">
      <c r="S2353" s="15"/>
      <c r="T2353" s="15"/>
      <c r="U2353" s="16"/>
      <c r="V2353" s="16"/>
      <c r="W2353" s="16"/>
      <c r="X2353" s="16"/>
      <c r="Y2353" s="16"/>
      <c r="Z2353" s="16"/>
    </row>
    <row r="2354" spans="19:26" ht="12.75">
      <c r="S2354" s="15"/>
      <c r="T2354" s="15"/>
      <c r="U2354" s="16"/>
      <c r="V2354" s="16"/>
      <c r="W2354" s="16"/>
      <c r="X2354" s="16"/>
      <c r="Y2354" s="16"/>
      <c r="Z2354" s="16"/>
    </row>
    <row r="2355" spans="19:26" ht="12.75">
      <c r="S2355" s="15"/>
      <c r="T2355" s="15"/>
      <c r="U2355" s="16"/>
      <c r="V2355" s="16"/>
      <c r="W2355" s="16"/>
      <c r="X2355" s="16"/>
      <c r="Y2355" s="16"/>
      <c r="Z2355" s="16"/>
    </row>
    <row r="2356" spans="19:26" ht="12.75">
      <c r="S2356" s="15"/>
      <c r="T2356" s="15"/>
      <c r="U2356" s="16"/>
      <c r="V2356" s="16"/>
      <c r="W2356" s="16"/>
      <c r="X2356" s="16"/>
      <c r="Y2356" s="16"/>
      <c r="Z2356" s="16"/>
    </row>
    <row r="2357" spans="19:26" ht="12.75">
      <c r="S2357" s="15"/>
      <c r="T2357" s="15"/>
      <c r="U2357" s="16"/>
      <c r="V2357" s="16"/>
      <c r="W2357" s="16"/>
      <c r="X2357" s="16"/>
      <c r="Y2357" s="16"/>
      <c r="Z2357" s="16"/>
    </row>
    <row r="2358" spans="19:26" ht="12.75">
      <c r="S2358" s="15"/>
      <c r="T2358" s="15"/>
      <c r="U2358" s="16"/>
      <c r="V2358" s="16"/>
      <c r="W2358" s="16"/>
      <c r="X2358" s="16"/>
      <c r="Y2358" s="16"/>
      <c r="Z2358" s="16"/>
    </row>
    <row r="2359" spans="19:26" ht="12.75">
      <c r="S2359" s="15"/>
      <c r="T2359" s="15"/>
      <c r="U2359" s="16"/>
      <c r="V2359" s="16"/>
      <c r="W2359" s="16"/>
      <c r="X2359" s="16"/>
      <c r="Y2359" s="16"/>
      <c r="Z2359" s="16"/>
    </row>
    <row r="2360" spans="19:26" ht="12.75">
      <c r="S2360" s="15"/>
      <c r="T2360" s="15"/>
      <c r="U2360" s="16"/>
      <c r="V2360" s="16"/>
      <c r="W2360" s="16"/>
      <c r="X2360" s="16"/>
      <c r="Y2360" s="16"/>
      <c r="Z2360" s="16"/>
    </row>
    <row r="2361" spans="19:26" ht="12.75">
      <c r="S2361" s="15"/>
      <c r="T2361" s="15"/>
      <c r="U2361" s="16"/>
      <c r="V2361" s="16"/>
      <c r="W2361" s="16"/>
      <c r="X2361" s="16"/>
      <c r="Y2361" s="16"/>
      <c r="Z2361" s="16"/>
    </row>
    <row r="2362" spans="19:26" ht="12.75">
      <c r="S2362" s="15"/>
      <c r="T2362" s="15"/>
      <c r="U2362" s="16"/>
      <c r="V2362" s="16"/>
      <c r="W2362" s="16"/>
      <c r="X2362" s="16"/>
      <c r="Y2362" s="16"/>
      <c r="Z2362" s="16"/>
    </row>
    <row r="2363" spans="19:26" ht="12.75">
      <c r="S2363" s="15"/>
      <c r="T2363" s="15"/>
      <c r="U2363" s="16"/>
      <c r="V2363" s="16"/>
      <c r="W2363" s="16"/>
      <c r="X2363" s="16"/>
      <c r="Y2363" s="16"/>
      <c r="Z2363" s="16"/>
    </row>
    <row r="2364" spans="19:26" ht="12.75">
      <c r="S2364" s="15"/>
      <c r="T2364" s="15"/>
      <c r="U2364" s="16"/>
      <c r="V2364" s="16"/>
      <c r="W2364" s="16"/>
      <c r="X2364" s="16"/>
      <c r="Y2364" s="16"/>
      <c r="Z2364" s="16"/>
    </row>
    <row r="2365" spans="19:26" ht="12.75">
      <c r="S2365" s="15"/>
      <c r="T2365" s="15"/>
      <c r="U2365" s="16"/>
      <c r="V2365" s="16"/>
      <c r="W2365" s="16"/>
      <c r="X2365" s="16"/>
      <c r="Y2365" s="16"/>
      <c r="Z2365" s="16"/>
    </row>
    <row r="2366" spans="19:26" ht="12.75">
      <c r="S2366" s="15"/>
      <c r="T2366" s="15"/>
      <c r="U2366" s="16"/>
      <c r="V2366" s="16"/>
      <c r="W2366" s="16"/>
      <c r="X2366" s="16"/>
      <c r="Y2366" s="16"/>
      <c r="Z2366" s="16"/>
    </row>
    <row r="2367" spans="19:26" ht="12.75">
      <c r="S2367" s="15"/>
      <c r="T2367" s="15"/>
      <c r="U2367" s="16"/>
      <c r="V2367" s="16"/>
      <c r="W2367" s="16"/>
      <c r="X2367" s="16"/>
      <c r="Y2367" s="16"/>
      <c r="Z2367" s="16"/>
    </row>
    <row r="2368" spans="19:26" ht="12.75">
      <c r="S2368" s="15"/>
      <c r="T2368" s="15"/>
      <c r="U2368" s="16"/>
      <c r="V2368" s="16"/>
      <c r="W2368" s="16"/>
      <c r="X2368" s="16"/>
      <c r="Y2368" s="16"/>
      <c r="Z2368" s="16"/>
    </row>
    <row r="2369" spans="19:26" ht="12.75">
      <c r="S2369" s="15"/>
      <c r="T2369" s="15"/>
      <c r="U2369" s="16"/>
      <c r="V2369" s="16"/>
      <c r="W2369" s="16"/>
      <c r="X2369" s="16"/>
      <c r="Y2369" s="16"/>
      <c r="Z2369" s="16"/>
    </row>
    <row r="2370" spans="19:26" ht="12.75">
      <c r="S2370" s="15"/>
      <c r="T2370" s="15"/>
      <c r="U2370" s="16"/>
      <c r="V2370" s="16"/>
      <c r="W2370" s="16"/>
      <c r="X2370" s="16"/>
      <c r="Y2370" s="16"/>
      <c r="Z2370" s="16"/>
    </row>
    <row r="2371" spans="19:26" ht="12.75">
      <c r="S2371" s="15"/>
      <c r="T2371" s="15"/>
      <c r="U2371" s="16"/>
      <c r="V2371" s="16"/>
      <c r="W2371" s="16"/>
      <c r="X2371" s="16"/>
      <c r="Y2371" s="16"/>
      <c r="Z2371" s="16"/>
    </row>
    <row r="2372" spans="19:26" ht="12.75">
      <c r="S2372" s="15"/>
      <c r="T2372" s="15"/>
      <c r="U2372" s="16"/>
      <c r="V2372" s="16"/>
      <c r="W2372" s="16"/>
      <c r="X2372" s="16"/>
      <c r="Y2372" s="16"/>
      <c r="Z2372" s="16"/>
    </row>
    <row r="2373" spans="19:26" ht="12.75">
      <c r="S2373" s="15"/>
      <c r="T2373" s="15"/>
      <c r="U2373" s="16"/>
      <c r="V2373" s="16"/>
      <c r="W2373" s="16"/>
      <c r="X2373" s="16"/>
      <c r="Y2373" s="16"/>
      <c r="Z2373" s="16"/>
    </row>
    <row r="2374" spans="19:26" ht="12.75">
      <c r="S2374" s="15"/>
      <c r="T2374" s="15"/>
      <c r="U2374" s="16"/>
      <c r="V2374" s="16"/>
      <c r="W2374" s="16"/>
      <c r="X2374" s="16"/>
      <c r="Y2374" s="16"/>
      <c r="Z2374" s="16"/>
    </row>
    <row r="2375" spans="19:26" ht="12.75">
      <c r="S2375" s="15"/>
      <c r="T2375" s="15"/>
      <c r="U2375" s="16"/>
      <c r="V2375" s="16"/>
      <c r="W2375" s="16"/>
      <c r="X2375" s="16"/>
      <c r="Y2375" s="16"/>
      <c r="Z2375" s="16"/>
    </row>
    <row r="2376" spans="19:26" ht="12.75">
      <c r="S2376" s="15"/>
      <c r="T2376" s="15"/>
      <c r="U2376" s="16"/>
      <c r="V2376" s="16"/>
      <c r="W2376" s="16"/>
      <c r="X2376" s="16"/>
      <c r="Y2376" s="16"/>
      <c r="Z2376" s="16"/>
    </row>
    <row r="2377" spans="19:26" ht="12.75">
      <c r="S2377" s="15"/>
      <c r="T2377" s="15"/>
      <c r="U2377" s="16"/>
      <c r="V2377" s="16"/>
      <c r="W2377" s="16"/>
      <c r="X2377" s="16"/>
      <c r="Y2377" s="16"/>
      <c r="Z2377" s="16"/>
    </row>
    <row r="2378" spans="19:26" ht="12.75">
      <c r="S2378" s="15"/>
      <c r="T2378" s="15"/>
      <c r="U2378" s="16"/>
      <c r="V2378" s="16"/>
      <c r="W2378" s="16"/>
      <c r="X2378" s="16"/>
      <c r="Y2378" s="16"/>
      <c r="Z2378" s="16"/>
    </row>
    <row r="2379" spans="19:26" ht="12.75">
      <c r="S2379" s="15"/>
      <c r="T2379" s="15"/>
      <c r="U2379" s="16"/>
      <c r="V2379" s="16"/>
      <c r="W2379" s="16"/>
      <c r="X2379" s="16"/>
      <c r="Y2379" s="16"/>
      <c r="Z2379" s="16"/>
    </row>
    <row r="2380" spans="19:26" ht="12.75">
      <c r="S2380" s="15"/>
      <c r="T2380" s="15"/>
      <c r="U2380" s="16"/>
      <c r="V2380" s="16"/>
      <c r="W2380" s="16"/>
      <c r="X2380" s="16"/>
      <c r="Y2380" s="16"/>
      <c r="Z2380" s="16"/>
    </row>
    <row r="2381" spans="19:26" ht="12.75">
      <c r="S2381" s="15"/>
      <c r="T2381" s="15"/>
      <c r="U2381" s="16"/>
      <c r="V2381" s="16"/>
      <c r="W2381" s="16"/>
      <c r="X2381" s="16"/>
      <c r="Y2381" s="16"/>
      <c r="Z2381" s="16"/>
    </row>
    <row r="2382" spans="19:26" ht="12.75">
      <c r="S2382" s="15"/>
      <c r="T2382" s="15"/>
      <c r="U2382" s="16"/>
      <c r="V2382" s="16"/>
      <c r="W2382" s="16"/>
      <c r="X2382" s="16"/>
      <c r="Y2382" s="16"/>
      <c r="Z2382" s="16"/>
    </row>
    <row r="2383" spans="19:26" ht="12.75">
      <c r="S2383" s="15"/>
      <c r="T2383" s="15"/>
      <c r="U2383" s="16"/>
      <c r="V2383" s="16"/>
      <c r="W2383" s="16"/>
      <c r="X2383" s="16"/>
      <c r="Y2383" s="16"/>
      <c r="Z2383" s="16"/>
    </row>
    <row r="2384" spans="19:26" ht="12.75">
      <c r="S2384" s="15"/>
      <c r="T2384" s="15"/>
      <c r="U2384" s="16"/>
      <c r="V2384" s="16"/>
      <c r="W2384" s="16"/>
      <c r="X2384" s="16"/>
      <c r="Y2384" s="16"/>
      <c r="Z2384" s="16"/>
    </row>
    <row r="2385" spans="19:26" ht="12.75">
      <c r="S2385" s="15"/>
      <c r="T2385" s="15"/>
      <c r="U2385" s="16"/>
      <c r="V2385" s="16"/>
      <c r="W2385" s="16"/>
      <c r="X2385" s="16"/>
      <c r="Y2385" s="16"/>
      <c r="Z2385" s="16"/>
    </row>
    <row r="2386" spans="19:26" ht="12.75">
      <c r="S2386" s="15"/>
      <c r="T2386" s="15"/>
      <c r="U2386" s="16"/>
      <c r="V2386" s="16"/>
      <c r="W2386" s="16"/>
      <c r="X2386" s="16"/>
      <c r="Y2386" s="16"/>
      <c r="Z2386" s="16"/>
    </row>
    <row r="2387" spans="19:26" ht="12.75">
      <c r="S2387" s="15"/>
      <c r="T2387" s="15"/>
      <c r="U2387" s="16"/>
      <c r="V2387" s="16"/>
      <c r="W2387" s="16"/>
      <c r="X2387" s="16"/>
      <c r="Y2387" s="16"/>
      <c r="Z2387" s="16"/>
    </row>
    <row r="2388" spans="19:26" ht="12.75">
      <c r="S2388" s="15"/>
      <c r="T2388" s="15"/>
      <c r="U2388" s="16"/>
      <c r="V2388" s="16"/>
      <c r="W2388" s="16"/>
      <c r="X2388" s="16"/>
      <c r="Y2388" s="16"/>
      <c r="Z2388" s="16"/>
    </row>
    <row r="2389" spans="19:26" ht="12.75">
      <c r="S2389" s="15"/>
      <c r="T2389" s="15"/>
      <c r="U2389" s="16"/>
      <c r="V2389" s="16"/>
      <c r="W2389" s="16"/>
      <c r="X2389" s="16"/>
      <c r="Y2389" s="16"/>
      <c r="Z2389" s="16"/>
    </row>
    <row r="2390" spans="19:26" ht="12.75">
      <c r="S2390" s="15"/>
      <c r="T2390" s="15"/>
      <c r="U2390" s="16"/>
      <c r="V2390" s="16"/>
      <c r="W2390" s="16"/>
      <c r="X2390" s="16"/>
      <c r="Y2390" s="16"/>
      <c r="Z2390" s="16"/>
    </row>
    <row r="2391" spans="19:26" ht="12.75">
      <c r="S2391" s="15"/>
      <c r="T2391" s="15"/>
      <c r="U2391" s="16"/>
      <c r="V2391" s="16"/>
      <c r="W2391" s="16"/>
      <c r="X2391" s="16"/>
      <c r="Y2391" s="16"/>
      <c r="Z2391" s="16"/>
    </row>
    <row r="2392" spans="19:26" ht="12.75">
      <c r="S2392" s="15"/>
      <c r="T2392" s="15"/>
      <c r="U2392" s="16"/>
      <c r="V2392" s="16"/>
      <c r="W2392" s="16"/>
      <c r="X2392" s="16"/>
      <c r="Y2392" s="16"/>
      <c r="Z2392" s="16"/>
    </row>
    <row r="2393" spans="19:26" ht="12.75">
      <c r="S2393" s="15"/>
      <c r="T2393" s="15"/>
      <c r="U2393" s="16"/>
      <c r="V2393" s="16"/>
      <c r="W2393" s="16"/>
      <c r="X2393" s="16"/>
      <c r="Y2393" s="16"/>
      <c r="Z2393" s="16"/>
    </row>
    <row r="2394" spans="19:26" ht="12.75">
      <c r="S2394" s="15"/>
      <c r="T2394" s="15"/>
      <c r="U2394" s="16"/>
      <c r="V2394" s="16"/>
      <c r="W2394" s="16"/>
      <c r="X2394" s="16"/>
      <c r="Y2394" s="16"/>
      <c r="Z2394" s="16"/>
    </row>
    <row r="2395" spans="19:26" ht="12.75">
      <c r="S2395" s="15"/>
      <c r="T2395" s="15"/>
      <c r="U2395" s="16"/>
      <c r="V2395" s="16"/>
      <c r="W2395" s="16"/>
      <c r="X2395" s="16"/>
      <c r="Y2395" s="16"/>
      <c r="Z2395" s="16"/>
    </row>
    <row r="2396" spans="19:26" ht="12.75">
      <c r="S2396" s="15"/>
      <c r="T2396" s="15"/>
      <c r="U2396" s="16"/>
      <c r="V2396" s="16"/>
      <c r="W2396" s="16"/>
      <c r="X2396" s="16"/>
      <c r="Y2396" s="16"/>
      <c r="Z2396" s="16"/>
    </row>
    <row r="2397" spans="19:26" ht="12.75">
      <c r="S2397" s="15"/>
      <c r="T2397" s="15"/>
      <c r="U2397" s="16"/>
      <c r="V2397" s="16"/>
      <c r="W2397" s="16"/>
      <c r="X2397" s="16"/>
      <c r="Y2397" s="16"/>
      <c r="Z2397" s="16"/>
    </row>
    <row r="2398" spans="19:26" ht="12.75">
      <c r="S2398" s="15"/>
      <c r="T2398" s="15"/>
      <c r="U2398" s="16"/>
      <c r="V2398" s="16"/>
      <c r="W2398" s="16"/>
      <c r="X2398" s="16"/>
      <c r="Y2398" s="16"/>
      <c r="Z2398" s="16"/>
    </row>
    <row r="2399" spans="19:26" ht="12.75">
      <c r="S2399" s="15"/>
      <c r="T2399" s="15"/>
      <c r="U2399" s="16"/>
      <c r="V2399" s="16"/>
      <c r="W2399" s="16"/>
      <c r="X2399" s="16"/>
      <c r="Y2399" s="16"/>
      <c r="Z2399" s="16"/>
    </row>
    <row r="2400" spans="19:26" ht="12.75">
      <c r="S2400" s="15"/>
      <c r="T2400" s="15"/>
      <c r="U2400" s="16"/>
      <c r="V2400" s="16"/>
      <c r="W2400" s="16"/>
      <c r="X2400" s="16"/>
      <c r="Y2400" s="16"/>
      <c r="Z2400" s="16"/>
    </row>
    <row r="2401" spans="19:26" ht="12.75">
      <c r="S2401" s="15"/>
      <c r="T2401" s="15"/>
      <c r="U2401" s="16"/>
      <c r="V2401" s="16"/>
      <c r="W2401" s="16"/>
      <c r="X2401" s="16"/>
      <c r="Y2401" s="16"/>
      <c r="Z2401" s="16"/>
    </row>
    <row r="2402" spans="19:26" ht="12.75">
      <c r="S2402" s="15"/>
      <c r="T2402" s="15"/>
      <c r="U2402" s="16"/>
      <c r="V2402" s="16"/>
      <c r="W2402" s="16"/>
      <c r="X2402" s="16"/>
      <c r="Y2402" s="16"/>
      <c r="Z2402" s="16"/>
    </row>
    <row r="2403" spans="19:26" ht="12.75">
      <c r="S2403" s="15"/>
      <c r="T2403" s="15"/>
      <c r="U2403" s="16"/>
      <c r="V2403" s="16"/>
      <c r="W2403" s="16"/>
      <c r="X2403" s="16"/>
      <c r="Y2403" s="16"/>
      <c r="Z2403" s="16"/>
    </row>
    <row r="2404" spans="19:26" ht="12.75">
      <c r="S2404" s="15"/>
      <c r="T2404" s="15"/>
      <c r="U2404" s="16"/>
      <c r="V2404" s="16"/>
      <c r="W2404" s="16"/>
      <c r="X2404" s="16"/>
      <c r="Y2404" s="16"/>
      <c r="Z2404" s="16"/>
    </row>
    <row r="2405" spans="19:26" ht="12.75">
      <c r="S2405" s="15"/>
      <c r="T2405" s="15"/>
      <c r="U2405" s="16"/>
      <c r="V2405" s="16"/>
      <c r="W2405" s="16"/>
      <c r="X2405" s="16"/>
      <c r="Y2405" s="16"/>
      <c r="Z2405" s="16"/>
    </row>
    <row r="2406" spans="19:26" ht="12.75">
      <c r="S2406" s="15"/>
      <c r="T2406" s="15"/>
      <c r="U2406" s="16"/>
      <c r="V2406" s="16"/>
      <c r="W2406" s="16"/>
      <c r="X2406" s="16"/>
      <c r="Y2406" s="16"/>
      <c r="Z2406" s="16"/>
    </row>
    <row r="2407" spans="19:26" ht="12.75">
      <c r="S2407" s="15"/>
      <c r="T2407" s="15"/>
      <c r="U2407" s="16"/>
      <c r="V2407" s="16"/>
      <c r="W2407" s="16"/>
      <c r="X2407" s="16"/>
      <c r="Y2407" s="16"/>
      <c r="Z2407" s="16"/>
    </row>
    <row r="2408" spans="19:26" ht="12.75">
      <c r="S2408" s="15"/>
      <c r="T2408" s="15"/>
      <c r="U2408" s="16"/>
      <c r="V2408" s="16"/>
      <c r="W2408" s="16"/>
      <c r="X2408" s="16"/>
      <c r="Y2408" s="16"/>
      <c r="Z2408" s="16"/>
    </row>
    <row r="2409" spans="19:26" ht="12.75">
      <c r="S2409" s="15"/>
      <c r="T2409" s="15"/>
      <c r="U2409" s="16"/>
      <c r="V2409" s="16"/>
      <c r="W2409" s="16"/>
      <c r="X2409" s="16"/>
      <c r="Y2409" s="16"/>
      <c r="Z2409" s="16"/>
    </row>
    <row r="2410" spans="19:26" ht="12.75">
      <c r="S2410" s="15"/>
      <c r="T2410" s="15"/>
      <c r="U2410" s="16"/>
      <c r="V2410" s="16"/>
      <c r="W2410" s="16"/>
      <c r="X2410" s="16"/>
      <c r="Y2410" s="16"/>
      <c r="Z2410" s="16"/>
    </row>
    <row r="2411" spans="19:26" ht="12.75">
      <c r="S2411" s="15"/>
      <c r="T2411" s="15"/>
      <c r="U2411" s="16"/>
      <c r="V2411" s="16"/>
      <c r="W2411" s="16"/>
      <c r="X2411" s="16"/>
      <c r="Y2411" s="16"/>
      <c r="Z2411" s="16"/>
    </row>
    <row r="2412" spans="19:26" ht="12.75">
      <c r="S2412" s="15"/>
      <c r="T2412" s="15"/>
      <c r="U2412" s="16"/>
      <c r="V2412" s="16"/>
      <c r="W2412" s="16"/>
      <c r="X2412" s="16"/>
      <c r="Y2412" s="16"/>
      <c r="Z2412" s="16"/>
    </row>
    <row r="2413" spans="19:26" ht="12.75">
      <c r="S2413" s="15"/>
      <c r="T2413" s="15"/>
      <c r="U2413" s="16"/>
      <c r="V2413" s="16"/>
      <c r="W2413" s="16"/>
      <c r="X2413" s="16"/>
      <c r="Y2413" s="16"/>
      <c r="Z2413" s="16"/>
    </row>
    <row r="2414" spans="19:26" ht="12.75">
      <c r="S2414" s="15"/>
      <c r="T2414" s="15"/>
      <c r="U2414" s="16"/>
      <c r="V2414" s="16"/>
      <c r="W2414" s="16"/>
      <c r="X2414" s="16"/>
      <c r="Y2414" s="16"/>
      <c r="Z2414" s="16"/>
    </row>
    <row r="2415" spans="19:26" ht="12.75">
      <c r="S2415" s="15"/>
      <c r="T2415" s="15"/>
      <c r="U2415" s="16"/>
      <c r="V2415" s="16"/>
      <c r="W2415" s="16"/>
      <c r="X2415" s="16"/>
      <c r="Y2415" s="16"/>
      <c r="Z2415" s="16"/>
    </row>
    <row r="2416" spans="19:26" ht="12.75">
      <c r="S2416" s="15"/>
      <c r="T2416" s="15"/>
      <c r="U2416" s="16"/>
      <c r="V2416" s="16"/>
      <c r="W2416" s="16"/>
      <c r="X2416" s="16"/>
      <c r="Y2416" s="16"/>
      <c r="Z2416" s="16"/>
    </row>
    <row r="2417" spans="19:26" ht="12.75">
      <c r="S2417" s="15"/>
      <c r="T2417" s="15"/>
      <c r="U2417" s="16"/>
      <c r="V2417" s="16"/>
      <c r="W2417" s="16"/>
      <c r="X2417" s="16"/>
      <c r="Y2417" s="16"/>
      <c r="Z2417" s="16"/>
    </row>
    <row r="2418" spans="19:26" ht="12.75">
      <c r="S2418" s="15"/>
      <c r="T2418" s="15"/>
      <c r="U2418" s="16"/>
      <c r="V2418" s="16"/>
      <c r="W2418" s="16"/>
      <c r="X2418" s="16"/>
      <c r="Y2418" s="16"/>
      <c r="Z2418" s="16"/>
    </row>
    <row r="2419" spans="19:26" ht="12.75">
      <c r="S2419" s="15"/>
      <c r="T2419" s="15"/>
      <c r="U2419" s="16"/>
      <c r="V2419" s="16"/>
      <c r="W2419" s="16"/>
      <c r="X2419" s="16"/>
      <c r="Y2419" s="16"/>
      <c r="Z2419" s="16"/>
    </row>
    <row r="2420" spans="19:26" ht="12.75">
      <c r="S2420" s="15"/>
      <c r="T2420" s="15"/>
      <c r="U2420" s="16"/>
      <c r="V2420" s="16"/>
      <c r="W2420" s="16"/>
      <c r="X2420" s="16"/>
      <c r="Y2420" s="16"/>
      <c r="Z2420" s="16"/>
    </row>
    <row r="2421" spans="19:26" ht="12.75">
      <c r="S2421" s="15"/>
      <c r="T2421" s="15"/>
      <c r="U2421" s="16"/>
      <c r="V2421" s="16"/>
      <c r="W2421" s="16"/>
      <c r="X2421" s="16"/>
      <c r="Y2421" s="16"/>
      <c r="Z2421" s="16"/>
    </row>
    <row r="2422" spans="19:26" ht="12.75">
      <c r="S2422" s="15"/>
      <c r="T2422" s="15"/>
      <c r="U2422" s="16"/>
      <c r="V2422" s="16"/>
      <c r="W2422" s="16"/>
      <c r="X2422" s="16"/>
      <c r="Y2422" s="16"/>
      <c r="Z2422" s="16"/>
    </row>
    <row r="2423" spans="19:26" ht="12.75">
      <c r="S2423" s="15"/>
      <c r="T2423" s="15"/>
      <c r="U2423" s="16"/>
      <c r="V2423" s="16"/>
      <c r="W2423" s="16"/>
      <c r="X2423" s="16"/>
      <c r="Y2423" s="16"/>
      <c r="Z2423" s="16"/>
    </row>
    <row r="2424" spans="19:26" ht="12.75">
      <c r="S2424" s="15"/>
      <c r="T2424" s="15"/>
      <c r="U2424" s="16"/>
      <c r="V2424" s="16"/>
      <c r="W2424" s="16"/>
      <c r="X2424" s="16"/>
      <c r="Y2424" s="16"/>
      <c r="Z2424" s="16"/>
    </row>
    <row r="2425" spans="19:26" ht="12.75">
      <c r="S2425" s="15"/>
      <c r="T2425" s="15"/>
      <c r="U2425" s="16"/>
      <c r="V2425" s="16"/>
      <c r="W2425" s="16"/>
      <c r="X2425" s="16"/>
      <c r="Y2425" s="16"/>
      <c r="Z2425" s="16"/>
    </row>
    <row r="2426" spans="19:26" ht="12.75">
      <c r="S2426" s="15"/>
      <c r="T2426" s="15"/>
      <c r="U2426" s="16"/>
      <c r="V2426" s="16"/>
      <c r="W2426" s="16"/>
      <c r="X2426" s="16"/>
      <c r="Y2426" s="16"/>
      <c r="Z2426" s="16"/>
    </row>
    <row r="2427" spans="19:26" ht="12.75">
      <c r="S2427" s="15"/>
      <c r="T2427" s="15"/>
      <c r="U2427" s="16"/>
      <c r="V2427" s="16"/>
      <c r="W2427" s="16"/>
      <c r="X2427" s="16"/>
      <c r="Y2427" s="16"/>
      <c r="Z2427" s="16"/>
    </row>
    <row r="2428" spans="19:26" ht="12.75">
      <c r="S2428" s="15"/>
      <c r="T2428" s="15"/>
      <c r="U2428" s="16"/>
      <c r="V2428" s="16"/>
      <c r="W2428" s="16"/>
      <c r="X2428" s="16"/>
      <c r="Y2428" s="16"/>
      <c r="Z2428" s="16"/>
    </row>
    <row r="2429" spans="19:26" ht="12.75">
      <c r="S2429" s="15"/>
      <c r="T2429" s="15"/>
      <c r="U2429" s="16"/>
      <c r="V2429" s="16"/>
      <c r="W2429" s="16"/>
      <c r="X2429" s="16"/>
      <c r="Y2429" s="16"/>
      <c r="Z2429" s="16"/>
    </row>
    <row r="2430" spans="19:26" ht="12.75">
      <c r="S2430" s="15"/>
      <c r="T2430" s="15"/>
      <c r="U2430" s="16"/>
      <c r="V2430" s="16"/>
      <c r="W2430" s="16"/>
      <c r="X2430" s="16"/>
      <c r="Y2430" s="16"/>
      <c r="Z2430" s="16"/>
    </row>
    <row r="2431" spans="19:26" ht="12.75">
      <c r="S2431" s="15"/>
      <c r="T2431" s="15"/>
      <c r="U2431" s="16"/>
      <c r="V2431" s="16"/>
      <c r="W2431" s="16"/>
      <c r="X2431" s="16"/>
      <c r="Y2431" s="16"/>
      <c r="Z2431" s="16"/>
    </row>
    <row r="2432" spans="19:26" ht="12.75">
      <c r="S2432" s="15"/>
      <c r="T2432" s="15"/>
      <c r="U2432" s="16"/>
      <c r="V2432" s="16"/>
      <c r="W2432" s="16"/>
      <c r="X2432" s="16"/>
      <c r="Y2432" s="16"/>
      <c r="Z2432" s="16"/>
    </row>
    <row r="2433" spans="19:26" ht="12.75">
      <c r="S2433" s="15"/>
      <c r="T2433" s="15"/>
      <c r="U2433" s="16"/>
      <c r="V2433" s="16"/>
      <c r="W2433" s="16"/>
      <c r="X2433" s="16"/>
      <c r="Y2433" s="16"/>
      <c r="Z2433" s="16"/>
    </row>
    <row r="2434" spans="19:26" ht="12.75">
      <c r="S2434" s="15"/>
      <c r="T2434" s="15"/>
      <c r="U2434" s="16"/>
      <c r="V2434" s="16"/>
      <c r="W2434" s="16"/>
      <c r="X2434" s="16"/>
      <c r="Y2434" s="16"/>
      <c r="Z2434" s="16"/>
    </row>
    <row r="2435" spans="19:26" ht="12.75">
      <c r="S2435" s="15"/>
      <c r="T2435" s="15"/>
      <c r="U2435" s="16"/>
      <c r="V2435" s="16"/>
      <c r="W2435" s="16"/>
      <c r="X2435" s="16"/>
      <c r="Y2435" s="16"/>
      <c r="Z2435" s="16"/>
    </row>
    <row r="2436" spans="19:26" ht="12.75">
      <c r="S2436" s="15"/>
      <c r="T2436" s="15"/>
      <c r="U2436" s="16"/>
      <c r="V2436" s="16"/>
      <c r="W2436" s="16"/>
      <c r="X2436" s="16"/>
      <c r="Y2436" s="16"/>
      <c r="Z2436" s="16"/>
    </row>
    <row r="2437" spans="19:26" ht="12.75">
      <c r="S2437" s="15"/>
      <c r="T2437" s="15"/>
      <c r="U2437" s="16"/>
      <c r="V2437" s="16"/>
      <c r="W2437" s="16"/>
      <c r="X2437" s="16"/>
      <c r="Y2437" s="16"/>
      <c r="Z2437" s="16"/>
    </row>
    <row r="2438" spans="19:26" ht="12.75">
      <c r="S2438" s="15"/>
      <c r="T2438" s="15"/>
      <c r="U2438" s="16"/>
      <c r="V2438" s="16"/>
      <c r="W2438" s="16"/>
      <c r="X2438" s="16"/>
      <c r="Y2438" s="16"/>
      <c r="Z2438" s="16"/>
    </row>
    <row r="2439" spans="19:26" ht="12.75">
      <c r="S2439" s="15"/>
      <c r="T2439" s="15"/>
      <c r="U2439" s="16"/>
      <c r="V2439" s="16"/>
      <c r="W2439" s="16"/>
      <c r="X2439" s="16"/>
      <c r="Y2439" s="16"/>
      <c r="Z2439" s="16"/>
    </row>
    <row r="2440" spans="19:26" ht="12.75">
      <c r="S2440" s="15"/>
      <c r="T2440" s="15"/>
      <c r="U2440" s="16"/>
      <c r="V2440" s="16"/>
      <c r="W2440" s="16"/>
      <c r="X2440" s="16"/>
      <c r="Y2440" s="16"/>
      <c r="Z2440" s="16"/>
    </row>
    <row r="2441" spans="19:26" ht="12.75">
      <c r="S2441" s="15"/>
      <c r="T2441" s="15"/>
      <c r="U2441" s="16"/>
      <c r="V2441" s="16"/>
      <c r="W2441" s="16"/>
      <c r="X2441" s="16"/>
      <c r="Y2441" s="16"/>
      <c r="Z2441" s="16"/>
    </row>
    <row r="2442" spans="19:26" ht="12.75">
      <c r="S2442" s="15"/>
      <c r="T2442" s="15"/>
      <c r="U2442" s="16"/>
      <c r="V2442" s="16"/>
      <c r="W2442" s="16"/>
      <c r="X2442" s="16"/>
      <c r="Y2442" s="16"/>
      <c r="Z2442" s="16"/>
    </row>
    <row r="2443" spans="19:26" ht="12.75">
      <c r="S2443" s="15"/>
      <c r="T2443" s="15"/>
      <c r="U2443" s="16"/>
      <c r="V2443" s="16"/>
      <c r="W2443" s="16"/>
      <c r="X2443" s="16"/>
      <c r="Y2443" s="16"/>
      <c r="Z2443" s="16"/>
    </row>
    <row r="2444" spans="19:26" ht="12.75">
      <c r="S2444" s="15"/>
      <c r="T2444" s="15"/>
      <c r="U2444" s="16"/>
      <c r="V2444" s="16"/>
      <c r="W2444" s="16"/>
      <c r="X2444" s="16"/>
      <c r="Y2444" s="16"/>
      <c r="Z2444" s="16"/>
    </row>
    <row r="2445" spans="19:26" ht="12.75">
      <c r="S2445" s="15"/>
      <c r="T2445" s="15"/>
      <c r="U2445" s="16"/>
      <c r="V2445" s="16"/>
      <c r="W2445" s="16"/>
      <c r="X2445" s="16"/>
      <c r="Y2445" s="16"/>
      <c r="Z2445" s="16"/>
    </row>
    <row r="2446" spans="19:26" ht="12.75">
      <c r="S2446" s="15"/>
      <c r="T2446" s="15"/>
      <c r="U2446" s="16"/>
      <c r="V2446" s="16"/>
      <c r="W2446" s="16"/>
      <c r="X2446" s="16"/>
      <c r="Y2446" s="16"/>
      <c r="Z2446" s="16"/>
    </row>
    <row r="2447" spans="19:26" ht="12.75">
      <c r="S2447" s="15"/>
      <c r="T2447" s="15"/>
      <c r="U2447" s="16"/>
      <c r="V2447" s="16"/>
      <c r="W2447" s="16"/>
      <c r="X2447" s="16"/>
      <c r="Y2447" s="16"/>
      <c r="Z2447" s="16"/>
    </row>
    <row r="2448" spans="19:26" ht="12.75">
      <c r="S2448" s="15"/>
      <c r="T2448" s="15"/>
      <c r="U2448" s="16"/>
      <c r="V2448" s="16"/>
      <c r="W2448" s="16"/>
      <c r="X2448" s="16"/>
      <c r="Y2448" s="16"/>
      <c r="Z2448" s="16"/>
    </row>
    <row r="2449" spans="19:26" ht="12.75">
      <c r="S2449" s="15"/>
      <c r="T2449" s="15"/>
      <c r="U2449" s="16"/>
      <c r="V2449" s="16"/>
      <c r="W2449" s="16"/>
      <c r="X2449" s="16"/>
      <c r="Y2449" s="16"/>
      <c r="Z2449" s="16"/>
    </row>
    <row r="2450" spans="19:26" ht="12.75">
      <c r="S2450" s="15"/>
      <c r="T2450" s="15"/>
      <c r="U2450" s="16"/>
      <c r="V2450" s="16"/>
      <c r="W2450" s="16"/>
      <c r="X2450" s="16"/>
      <c r="Y2450" s="16"/>
      <c r="Z2450" s="16"/>
    </row>
    <row r="2451" spans="19:26" ht="12.75">
      <c r="S2451" s="15"/>
      <c r="T2451" s="15"/>
      <c r="U2451" s="16"/>
      <c r="V2451" s="16"/>
      <c r="W2451" s="16"/>
      <c r="X2451" s="16"/>
      <c r="Y2451" s="16"/>
      <c r="Z2451" s="16"/>
    </row>
    <row r="2452" spans="19:26" ht="12.75">
      <c r="S2452" s="15"/>
      <c r="T2452" s="15"/>
      <c r="U2452" s="16"/>
      <c r="V2452" s="16"/>
      <c r="W2452" s="16"/>
      <c r="X2452" s="16"/>
      <c r="Y2452" s="16"/>
      <c r="Z2452" s="16"/>
    </row>
    <row r="2453" spans="19:26" ht="12.75">
      <c r="S2453" s="15"/>
      <c r="T2453" s="15"/>
      <c r="U2453" s="16"/>
      <c r="V2453" s="16"/>
      <c r="W2453" s="16"/>
      <c r="X2453" s="16"/>
      <c r="Y2453" s="16"/>
      <c r="Z2453" s="16"/>
    </row>
    <row r="2454" spans="19:26" ht="12.75">
      <c r="S2454" s="15"/>
      <c r="T2454" s="15"/>
      <c r="U2454" s="16"/>
      <c r="V2454" s="16"/>
      <c r="W2454" s="16"/>
      <c r="X2454" s="16"/>
      <c r="Y2454" s="16"/>
      <c r="Z2454" s="16"/>
    </row>
    <row r="2455" spans="19:26" ht="12.75">
      <c r="S2455" s="15"/>
      <c r="T2455" s="15"/>
      <c r="U2455" s="16"/>
      <c r="V2455" s="16"/>
      <c r="W2455" s="16"/>
      <c r="X2455" s="16"/>
      <c r="Y2455" s="16"/>
      <c r="Z2455" s="16"/>
    </row>
    <row r="2456" spans="19:26" ht="12.75">
      <c r="S2456" s="15"/>
      <c r="T2456" s="15"/>
      <c r="U2456" s="16"/>
      <c r="V2456" s="16"/>
      <c r="W2456" s="16"/>
      <c r="X2456" s="16"/>
      <c r="Y2456" s="16"/>
      <c r="Z2456" s="16"/>
    </row>
    <row r="2457" spans="19:26" ht="12.75">
      <c r="S2457" s="15"/>
      <c r="T2457" s="15"/>
      <c r="U2457" s="16"/>
      <c r="V2457" s="16"/>
      <c r="W2457" s="16"/>
      <c r="X2457" s="16"/>
      <c r="Y2457" s="16"/>
      <c r="Z2457" s="16"/>
    </row>
    <row r="2458" spans="19:26" ht="12.75">
      <c r="S2458" s="15"/>
      <c r="T2458" s="15"/>
      <c r="U2458" s="16"/>
      <c r="V2458" s="16"/>
      <c r="W2458" s="16"/>
      <c r="X2458" s="16"/>
      <c r="Y2458" s="16"/>
      <c r="Z2458" s="16"/>
    </row>
    <row r="2459" spans="19:26" ht="12.75">
      <c r="S2459" s="15"/>
      <c r="T2459" s="15"/>
      <c r="U2459" s="16"/>
      <c r="V2459" s="16"/>
      <c r="W2459" s="16"/>
      <c r="X2459" s="16"/>
      <c r="Y2459" s="16"/>
      <c r="Z2459" s="16"/>
    </row>
    <row r="2460" spans="19:26" ht="12.75">
      <c r="S2460" s="15"/>
      <c r="T2460" s="15"/>
      <c r="U2460" s="16"/>
      <c r="V2460" s="16"/>
      <c r="W2460" s="16"/>
      <c r="X2460" s="16"/>
      <c r="Y2460" s="16"/>
      <c r="Z2460" s="16"/>
    </row>
    <row r="2461" spans="19:26" ht="12.75">
      <c r="S2461" s="15"/>
      <c r="T2461" s="15"/>
      <c r="U2461" s="16"/>
      <c r="V2461" s="16"/>
      <c r="W2461" s="16"/>
      <c r="X2461" s="16"/>
      <c r="Y2461" s="16"/>
      <c r="Z2461" s="16"/>
    </row>
    <row r="2462" spans="19:26" ht="12.75">
      <c r="S2462" s="15"/>
      <c r="T2462" s="15"/>
      <c r="U2462" s="16"/>
      <c r="V2462" s="16"/>
      <c r="W2462" s="16"/>
      <c r="X2462" s="16"/>
      <c r="Y2462" s="16"/>
      <c r="Z2462" s="16"/>
    </row>
    <row r="2463" spans="19:26" ht="12.75">
      <c r="S2463" s="15"/>
      <c r="T2463" s="15"/>
      <c r="U2463" s="16"/>
      <c r="V2463" s="16"/>
      <c r="W2463" s="16"/>
      <c r="X2463" s="16"/>
      <c r="Y2463" s="16"/>
      <c r="Z2463" s="16"/>
    </row>
    <row r="2464" spans="19:26" ht="12.75">
      <c r="S2464" s="15"/>
      <c r="T2464" s="15"/>
      <c r="U2464" s="16"/>
      <c r="V2464" s="16"/>
      <c r="W2464" s="16"/>
      <c r="X2464" s="16"/>
      <c r="Y2464" s="16"/>
      <c r="Z2464" s="16"/>
    </row>
    <row r="2465" spans="19:26" ht="12.75">
      <c r="S2465" s="15"/>
      <c r="T2465" s="15"/>
      <c r="U2465" s="16"/>
      <c r="V2465" s="16"/>
      <c r="W2465" s="16"/>
      <c r="X2465" s="16"/>
      <c r="Y2465" s="16"/>
      <c r="Z2465" s="16"/>
    </row>
    <row r="2466" spans="19:26" ht="12.75">
      <c r="S2466" s="15"/>
      <c r="T2466" s="15"/>
      <c r="U2466" s="16"/>
      <c r="V2466" s="16"/>
      <c r="W2466" s="16"/>
      <c r="X2466" s="16"/>
      <c r="Y2466" s="16"/>
      <c r="Z2466" s="16"/>
    </row>
    <row r="2467" spans="19:26" ht="12.75">
      <c r="S2467" s="15"/>
      <c r="T2467" s="15"/>
      <c r="U2467" s="16"/>
      <c r="V2467" s="16"/>
      <c r="W2467" s="16"/>
      <c r="X2467" s="16"/>
      <c r="Y2467" s="16"/>
      <c r="Z2467" s="16"/>
    </row>
    <row r="2468" spans="19:26" ht="12.75">
      <c r="S2468" s="15"/>
      <c r="T2468" s="15"/>
      <c r="U2468" s="16"/>
      <c r="V2468" s="16"/>
      <c r="W2468" s="16"/>
      <c r="X2468" s="16"/>
      <c r="Y2468" s="16"/>
      <c r="Z2468" s="16"/>
    </row>
    <row r="2469" spans="19:26" ht="12.75">
      <c r="S2469" s="15"/>
      <c r="T2469" s="15"/>
      <c r="U2469" s="16"/>
      <c r="V2469" s="16"/>
      <c r="W2469" s="16"/>
      <c r="X2469" s="16"/>
      <c r="Y2469" s="16"/>
      <c r="Z2469" s="16"/>
    </row>
    <row r="2470" spans="19:26" ht="12.75">
      <c r="S2470" s="15"/>
      <c r="T2470" s="15"/>
      <c r="U2470" s="16"/>
      <c r="V2470" s="16"/>
      <c r="W2470" s="16"/>
      <c r="X2470" s="16"/>
      <c r="Y2470" s="16"/>
      <c r="Z2470" s="16"/>
    </row>
    <row r="2471" spans="19:26" ht="12.75">
      <c r="S2471" s="15"/>
      <c r="T2471" s="15"/>
      <c r="U2471" s="16"/>
      <c r="V2471" s="16"/>
      <c r="W2471" s="16"/>
      <c r="X2471" s="16"/>
      <c r="Y2471" s="16"/>
      <c r="Z2471" s="16"/>
    </row>
    <row r="2472" spans="19:26" ht="12.75">
      <c r="S2472" s="15"/>
      <c r="T2472" s="15"/>
      <c r="U2472" s="16"/>
      <c r="V2472" s="16"/>
      <c r="W2472" s="16"/>
      <c r="X2472" s="16"/>
      <c r="Y2472" s="16"/>
      <c r="Z2472" s="16"/>
    </row>
    <row r="2473" spans="19:26" ht="12.75">
      <c r="S2473" s="15"/>
      <c r="T2473" s="15"/>
      <c r="U2473" s="16"/>
      <c r="V2473" s="16"/>
      <c r="W2473" s="16"/>
      <c r="X2473" s="16"/>
      <c r="Y2473" s="16"/>
      <c r="Z2473" s="16"/>
    </row>
    <row r="2474" spans="19:26" ht="12.75">
      <c r="S2474" s="15"/>
      <c r="T2474" s="15"/>
      <c r="U2474" s="16"/>
      <c r="V2474" s="16"/>
      <c r="W2474" s="16"/>
      <c r="X2474" s="16"/>
      <c r="Y2474" s="16"/>
      <c r="Z2474" s="16"/>
    </row>
    <row r="2475" spans="19:26" ht="12.75">
      <c r="S2475" s="15"/>
      <c r="T2475" s="15"/>
      <c r="U2475" s="16"/>
      <c r="V2475" s="16"/>
      <c r="W2475" s="16"/>
      <c r="X2475" s="16"/>
      <c r="Y2475" s="16"/>
      <c r="Z2475" s="16"/>
    </row>
    <row r="2476" spans="19:26" ht="12.75">
      <c r="S2476" s="15"/>
      <c r="T2476" s="15"/>
      <c r="U2476" s="16"/>
      <c r="V2476" s="16"/>
      <c r="W2476" s="16"/>
      <c r="X2476" s="16"/>
      <c r="Y2476" s="16"/>
      <c r="Z2476" s="16"/>
    </row>
    <row r="2477" spans="19:26" ht="12.75">
      <c r="S2477" s="15"/>
      <c r="T2477" s="15"/>
      <c r="U2477" s="16"/>
      <c r="V2477" s="16"/>
      <c r="W2477" s="16"/>
      <c r="X2477" s="16"/>
      <c r="Y2477" s="16"/>
      <c r="Z2477" s="16"/>
    </row>
    <row r="2478" spans="19:26" ht="12.75">
      <c r="S2478" s="15"/>
      <c r="T2478" s="15"/>
      <c r="U2478" s="16"/>
      <c r="V2478" s="16"/>
      <c r="W2478" s="16"/>
      <c r="X2478" s="16"/>
      <c r="Y2478" s="16"/>
      <c r="Z2478" s="16"/>
    </row>
    <row r="2479" spans="19:26" ht="12.75">
      <c r="S2479" s="15"/>
      <c r="T2479" s="15"/>
      <c r="U2479" s="16"/>
      <c r="V2479" s="16"/>
      <c r="W2479" s="16"/>
      <c r="X2479" s="16"/>
      <c r="Y2479" s="16"/>
      <c r="Z2479" s="16"/>
    </row>
    <row r="2480" spans="19:26" ht="12.75">
      <c r="S2480" s="15"/>
      <c r="T2480" s="15"/>
      <c r="U2480" s="16"/>
      <c r="V2480" s="16"/>
      <c r="W2480" s="16"/>
      <c r="X2480" s="16"/>
      <c r="Y2480" s="16"/>
      <c r="Z2480" s="16"/>
    </row>
    <row r="2481" spans="19:26" ht="12.75">
      <c r="S2481" s="15"/>
      <c r="T2481" s="15"/>
      <c r="U2481" s="16"/>
      <c r="V2481" s="16"/>
      <c r="W2481" s="16"/>
      <c r="X2481" s="16"/>
      <c r="Y2481" s="16"/>
      <c r="Z2481" s="16"/>
    </row>
    <row r="2482" spans="19:26" ht="12.75">
      <c r="S2482" s="15"/>
      <c r="T2482" s="15"/>
      <c r="U2482" s="16"/>
      <c r="V2482" s="16"/>
      <c r="W2482" s="16"/>
      <c r="X2482" s="16"/>
      <c r="Y2482" s="16"/>
      <c r="Z2482" s="16"/>
    </row>
    <row r="2483" spans="19:26" ht="12.75">
      <c r="S2483" s="15"/>
      <c r="T2483" s="15"/>
      <c r="U2483" s="16"/>
      <c r="V2483" s="16"/>
      <c r="W2483" s="16"/>
      <c r="X2483" s="16"/>
      <c r="Y2483" s="16"/>
      <c r="Z2483" s="16"/>
    </row>
    <row r="2484" spans="19:26" ht="12.75">
      <c r="S2484" s="15"/>
      <c r="T2484" s="15"/>
      <c r="U2484" s="16"/>
      <c r="V2484" s="16"/>
      <c r="W2484" s="16"/>
      <c r="X2484" s="16"/>
      <c r="Y2484" s="16"/>
      <c r="Z2484" s="16"/>
    </row>
    <row r="2485" spans="19:26" ht="12.75">
      <c r="S2485" s="15"/>
      <c r="T2485" s="15"/>
      <c r="U2485" s="16"/>
      <c r="V2485" s="16"/>
      <c r="W2485" s="16"/>
      <c r="X2485" s="16"/>
      <c r="Y2485" s="16"/>
      <c r="Z2485" s="16"/>
    </row>
    <row r="2486" spans="19:26" ht="12.75">
      <c r="S2486" s="15"/>
      <c r="T2486" s="15"/>
      <c r="U2486" s="16"/>
      <c r="V2486" s="16"/>
      <c r="W2486" s="16"/>
      <c r="X2486" s="16"/>
      <c r="Y2486" s="16"/>
      <c r="Z2486" s="16"/>
    </row>
    <row r="2487" spans="19:26" ht="12.75">
      <c r="S2487" s="15"/>
      <c r="T2487" s="15"/>
      <c r="U2487" s="16"/>
      <c r="V2487" s="16"/>
      <c r="W2487" s="16"/>
      <c r="X2487" s="16"/>
      <c r="Y2487" s="16"/>
      <c r="Z2487" s="16"/>
    </row>
    <row r="2488" spans="19:26" ht="12.75">
      <c r="S2488" s="15"/>
      <c r="T2488" s="15"/>
      <c r="U2488" s="16"/>
      <c r="V2488" s="16"/>
      <c r="W2488" s="16"/>
      <c r="X2488" s="16"/>
      <c r="Y2488" s="16"/>
      <c r="Z2488" s="16"/>
    </row>
    <row r="2489" spans="19:26" ht="12.75">
      <c r="S2489" s="15"/>
      <c r="T2489" s="15"/>
      <c r="U2489" s="16"/>
      <c r="V2489" s="16"/>
      <c r="W2489" s="16"/>
      <c r="X2489" s="16"/>
      <c r="Y2489" s="16"/>
      <c r="Z2489" s="16"/>
    </row>
    <row r="2490" spans="19:26" ht="12.75">
      <c r="S2490" s="15"/>
      <c r="T2490" s="15"/>
      <c r="U2490" s="16"/>
      <c r="V2490" s="16"/>
      <c r="W2490" s="16"/>
      <c r="X2490" s="16"/>
      <c r="Y2490" s="16"/>
      <c r="Z2490" s="16"/>
    </row>
    <row r="2491" spans="19:26" ht="12.75">
      <c r="S2491" s="15"/>
      <c r="T2491" s="15"/>
      <c r="U2491" s="16"/>
      <c r="V2491" s="16"/>
      <c r="W2491" s="16"/>
      <c r="X2491" s="16"/>
      <c r="Y2491" s="16"/>
      <c r="Z2491" s="16"/>
    </row>
    <row r="2492" spans="19:26" ht="12.75">
      <c r="S2492" s="15"/>
      <c r="T2492" s="15"/>
      <c r="U2492" s="16"/>
      <c r="V2492" s="16"/>
      <c r="W2492" s="16"/>
      <c r="X2492" s="16"/>
      <c r="Y2492" s="16"/>
      <c r="Z2492" s="16"/>
    </row>
    <row r="2493" spans="19:26" ht="12.75">
      <c r="S2493" s="15"/>
      <c r="T2493" s="15"/>
      <c r="U2493" s="16"/>
      <c r="V2493" s="16"/>
      <c r="W2493" s="16"/>
      <c r="X2493" s="16"/>
      <c r="Y2493" s="16"/>
      <c r="Z2493" s="16"/>
    </row>
    <row r="2494" spans="19:26" ht="12.75">
      <c r="S2494" s="15"/>
      <c r="T2494" s="15"/>
      <c r="U2494" s="16"/>
      <c r="V2494" s="16"/>
      <c r="W2494" s="16"/>
      <c r="X2494" s="16"/>
      <c r="Y2494" s="16"/>
      <c r="Z2494" s="16"/>
    </row>
    <row r="2495" spans="19:26" ht="12.75">
      <c r="S2495" s="15"/>
      <c r="T2495" s="15"/>
      <c r="U2495" s="16"/>
      <c r="V2495" s="16"/>
      <c r="W2495" s="16"/>
      <c r="X2495" s="16"/>
      <c r="Y2495" s="16"/>
      <c r="Z2495" s="16"/>
    </row>
    <row r="2496" spans="19:26" ht="12.75">
      <c r="S2496" s="15"/>
      <c r="T2496" s="15"/>
      <c r="U2496" s="16"/>
      <c r="V2496" s="16"/>
      <c r="W2496" s="16"/>
      <c r="X2496" s="16"/>
      <c r="Y2496" s="16"/>
      <c r="Z2496" s="16"/>
    </row>
    <row r="2497" spans="19:26" ht="12.75">
      <c r="S2497" s="15"/>
      <c r="T2497" s="15"/>
      <c r="U2497" s="16"/>
      <c r="V2497" s="16"/>
      <c r="W2497" s="16"/>
      <c r="X2497" s="16"/>
      <c r="Y2497" s="16"/>
      <c r="Z2497" s="16"/>
    </row>
    <row r="2498" spans="19:26" ht="12.75">
      <c r="S2498" s="15"/>
      <c r="T2498" s="15"/>
      <c r="U2498" s="16"/>
      <c r="V2498" s="16"/>
      <c r="W2498" s="16"/>
      <c r="X2498" s="16"/>
      <c r="Y2498" s="16"/>
      <c r="Z2498" s="16"/>
    </row>
    <row r="2499" spans="19:26" ht="12.75">
      <c r="S2499" s="15"/>
      <c r="T2499" s="15"/>
      <c r="U2499" s="16"/>
      <c r="V2499" s="16"/>
      <c r="W2499" s="16"/>
      <c r="X2499" s="16"/>
      <c r="Y2499" s="16"/>
      <c r="Z2499" s="16"/>
    </row>
    <row r="2500" spans="19:26" ht="12.75">
      <c r="S2500" s="15"/>
      <c r="T2500" s="15"/>
      <c r="U2500" s="16"/>
      <c r="V2500" s="16"/>
      <c r="W2500" s="16"/>
      <c r="X2500" s="16"/>
      <c r="Y2500" s="16"/>
      <c r="Z2500" s="16"/>
    </row>
    <row r="2501" spans="19:26" ht="12.75">
      <c r="S2501" s="15"/>
      <c r="T2501" s="15"/>
      <c r="U2501" s="16"/>
      <c r="V2501" s="16"/>
      <c r="W2501" s="16"/>
      <c r="X2501" s="16"/>
      <c r="Y2501" s="16"/>
      <c r="Z2501" s="16"/>
    </row>
    <row r="2502" spans="19:26" ht="12.75">
      <c r="S2502" s="15"/>
      <c r="T2502" s="15"/>
      <c r="U2502" s="16"/>
      <c r="V2502" s="16"/>
      <c r="W2502" s="16"/>
      <c r="X2502" s="16"/>
      <c r="Y2502" s="16"/>
      <c r="Z2502" s="16"/>
    </row>
    <row r="2503" spans="19:26" ht="12.75">
      <c r="S2503" s="15"/>
      <c r="T2503" s="15"/>
      <c r="U2503" s="16"/>
      <c r="V2503" s="16"/>
      <c r="W2503" s="16"/>
      <c r="X2503" s="16"/>
      <c r="Y2503" s="16"/>
      <c r="Z2503" s="16"/>
    </row>
    <row r="2504" spans="19:26" ht="12.75">
      <c r="S2504" s="15"/>
      <c r="T2504" s="15"/>
      <c r="U2504" s="16"/>
      <c r="V2504" s="16"/>
      <c r="W2504" s="16"/>
      <c r="X2504" s="16"/>
      <c r="Y2504" s="16"/>
      <c r="Z2504" s="16"/>
    </row>
    <row r="2505" spans="19:26" ht="12.75">
      <c r="S2505" s="15"/>
      <c r="T2505" s="15"/>
      <c r="U2505" s="16"/>
      <c r="V2505" s="16"/>
      <c r="W2505" s="16"/>
      <c r="X2505" s="16"/>
      <c r="Y2505" s="16"/>
      <c r="Z2505" s="16"/>
    </row>
    <row r="2506" spans="19:26" ht="12.75">
      <c r="S2506" s="15"/>
      <c r="T2506" s="15"/>
      <c r="U2506" s="16"/>
      <c r="V2506" s="16"/>
      <c r="W2506" s="16"/>
      <c r="X2506" s="16"/>
      <c r="Y2506" s="16"/>
      <c r="Z2506" s="16"/>
    </row>
    <row r="2507" spans="19:26" ht="12.75">
      <c r="S2507" s="15"/>
      <c r="T2507" s="15"/>
      <c r="U2507" s="16"/>
      <c r="V2507" s="16"/>
      <c r="W2507" s="16"/>
      <c r="X2507" s="16"/>
      <c r="Y2507" s="16"/>
      <c r="Z2507" s="16"/>
    </row>
    <row r="2508" spans="19:26" ht="12.75">
      <c r="S2508" s="15"/>
      <c r="T2508" s="15"/>
      <c r="U2508" s="16"/>
      <c r="V2508" s="16"/>
      <c r="W2508" s="16"/>
      <c r="X2508" s="16"/>
      <c r="Y2508" s="16"/>
      <c r="Z2508" s="16"/>
    </row>
    <row r="2509" spans="19:26" ht="12.75">
      <c r="S2509" s="15"/>
      <c r="T2509" s="15"/>
      <c r="U2509" s="16"/>
      <c r="V2509" s="16"/>
      <c r="W2509" s="16"/>
      <c r="X2509" s="16"/>
      <c r="Y2509" s="16"/>
      <c r="Z2509" s="16"/>
    </row>
    <row r="2510" spans="19:26" ht="12.75">
      <c r="S2510" s="15"/>
      <c r="T2510" s="15"/>
      <c r="U2510" s="16"/>
      <c r="V2510" s="16"/>
      <c r="W2510" s="16"/>
      <c r="X2510" s="16"/>
      <c r="Y2510" s="16"/>
      <c r="Z2510" s="16"/>
    </row>
    <row r="2511" spans="19:26" ht="12.75">
      <c r="S2511" s="15"/>
      <c r="T2511" s="15"/>
      <c r="U2511" s="16"/>
      <c r="V2511" s="16"/>
      <c r="W2511" s="16"/>
      <c r="X2511" s="16"/>
      <c r="Y2511" s="16"/>
      <c r="Z2511" s="16"/>
    </row>
    <row r="2512" spans="19:26" ht="12.75">
      <c r="S2512" s="15"/>
      <c r="T2512" s="15"/>
      <c r="U2512" s="16"/>
      <c r="V2512" s="16"/>
      <c r="W2512" s="16"/>
      <c r="X2512" s="16"/>
      <c r="Y2512" s="16"/>
      <c r="Z2512" s="16"/>
    </row>
    <row r="2513" spans="19:26" ht="12.75">
      <c r="S2513" s="15"/>
      <c r="T2513" s="15"/>
      <c r="U2513" s="16"/>
      <c r="V2513" s="16"/>
      <c r="W2513" s="16"/>
      <c r="X2513" s="16"/>
      <c r="Y2513" s="16"/>
      <c r="Z2513" s="16"/>
    </row>
    <row r="2514" spans="19:26" ht="12.75">
      <c r="S2514" s="15"/>
      <c r="T2514" s="15"/>
      <c r="U2514" s="16"/>
      <c r="V2514" s="16"/>
      <c r="W2514" s="16"/>
      <c r="X2514" s="16"/>
      <c r="Y2514" s="16"/>
      <c r="Z2514" s="16"/>
    </row>
    <row r="2515" spans="19:26" ht="12.75">
      <c r="S2515" s="15"/>
      <c r="T2515" s="15"/>
      <c r="U2515" s="16"/>
      <c r="V2515" s="16"/>
      <c r="W2515" s="16"/>
      <c r="X2515" s="16"/>
      <c r="Y2515" s="16"/>
      <c r="Z2515" s="16"/>
    </row>
    <row r="2516" spans="19:26" ht="12.75">
      <c r="S2516" s="15"/>
      <c r="T2516" s="15"/>
      <c r="U2516" s="16"/>
      <c r="V2516" s="16"/>
      <c r="W2516" s="16"/>
      <c r="X2516" s="16"/>
      <c r="Y2516" s="16"/>
      <c r="Z2516" s="16"/>
    </row>
    <row r="2517" spans="19:26" ht="12.75">
      <c r="S2517" s="15"/>
      <c r="T2517" s="15"/>
      <c r="U2517" s="16"/>
      <c r="V2517" s="16"/>
      <c r="W2517" s="16"/>
      <c r="X2517" s="16"/>
      <c r="Y2517" s="16"/>
      <c r="Z2517" s="16"/>
    </row>
    <row r="2518" spans="19:26" ht="12.75">
      <c r="S2518" s="15"/>
      <c r="T2518" s="15"/>
      <c r="U2518" s="16"/>
      <c r="V2518" s="16"/>
      <c r="W2518" s="16"/>
      <c r="X2518" s="16"/>
      <c r="Y2518" s="16"/>
      <c r="Z2518" s="16"/>
    </row>
    <row r="2519" spans="19:26" ht="12.75">
      <c r="S2519" s="15"/>
      <c r="T2519" s="15"/>
      <c r="U2519" s="16"/>
      <c r="V2519" s="16"/>
      <c r="W2519" s="16"/>
      <c r="X2519" s="16"/>
      <c r="Y2519" s="16"/>
      <c r="Z2519" s="16"/>
    </row>
    <row r="2520" spans="19:26" ht="12.75">
      <c r="S2520" s="15"/>
      <c r="T2520" s="15"/>
      <c r="U2520" s="16"/>
      <c r="V2520" s="16"/>
      <c r="W2520" s="16"/>
      <c r="X2520" s="16"/>
      <c r="Y2520" s="16"/>
      <c r="Z2520" s="16"/>
    </row>
    <row r="2521" spans="19:26" ht="12.75">
      <c r="S2521" s="15"/>
      <c r="T2521" s="15"/>
      <c r="U2521" s="16"/>
      <c r="V2521" s="16"/>
      <c r="W2521" s="16"/>
      <c r="X2521" s="16"/>
      <c r="Y2521" s="16"/>
      <c r="Z2521" s="16"/>
    </row>
    <row r="2522" spans="19:26" ht="12.75">
      <c r="S2522" s="15"/>
      <c r="T2522" s="15"/>
      <c r="U2522" s="16"/>
      <c r="V2522" s="16"/>
      <c r="W2522" s="16"/>
      <c r="X2522" s="16"/>
      <c r="Y2522" s="16"/>
      <c r="Z2522" s="16"/>
    </row>
    <row r="2523" spans="19:26" ht="12.75">
      <c r="S2523" s="15"/>
      <c r="T2523" s="15"/>
      <c r="U2523" s="16"/>
      <c r="V2523" s="16"/>
      <c r="W2523" s="16"/>
      <c r="X2523" s="16"/>
      <c r="Y2523" s="16"/>
      <c r="Z2523" s="16"/>
    </row>
    <row r="2524" spans="19:26" ht="12.75">
      <c r="S2524" s="15"/>
      <c r="T2524" s="15"/>
      <c r="U2524" s="16"/>
      <c r="V2524" s="16"/>
      <c r="W2524" s="16"/>
      <c r="X2524" s="16"/>
      <c r="Y2524" s="16"/>
      <c r="Z2524" s="16"/>
    </row>
    <row r="2525" spans="19:26" ht="12.75">
      <c r="S2525" s="15"/>
      <c r="T2525" s="15"/>
      <c r="U2525" s="16"/>
      <c r="V2525" s="16"/>
      <c r="W2525" s="16"/>
      <c r="X2525" s="16"/>
      <c r="Y2525" s="16"/>
      <c r="Z2525" s="16"/>
    </row>
    <row r="2526" spans="19:26" ht="12.75">
      <c r="S2526" s="15"/>
      <c r="T2526" s="15"/>
      <c r="U2526" s="16"/>
      <c r="V2526" s="16"/>
      <c r="W2526" s="16"/>
      <c r="X2526" s="16"/>
      <c r="Y2526" s="16"/>
      <c r="Z2526" s="16"/>
    </row>
    <row r="2527" spans="19:26" ht="12.75">
      <c r="S2527" s="15"/>
      <c r="T2527" s="15"/>
      <c r="U2527" s="16"/>
      <c r="V2527" s="16"/>
      <c r="W2527" s="16"/>
      <c r="X2527" s="16"/>
      <c r="Y2527" s="16"/>
      <c r="Z2527" s="16"/>
    </row>
    <row r="2528" spans="19:26" ht="12.75">
      <c r="S2528" s="15"/>
      <c r="T2528" s="15"/>
      <c r="U2528" s="16"/>
      <c r="V2528" s="16"/>
      <c r="W2528" s="16"/>
      <c r="X2528" s="16"/>
      <c r="Y2528" s="16"/>
      <c r="Z2528" s="16"/>
    </row>
    <row r="2529" spans="19:26" ht="12.75">
      <c r="S2529" s="15"/>
      <c r="T2529" s="15"/>
      <c r="U2529" s="16"/>
      <c r="V2529" s="16"/>
      <c r="W2529" s="16"/>
      <c r="X2529" s="16"/>
      <c r="Y2529" s="16"/>
      <c r="Z2529" s="16"/>
    </row>
    <row r="2530" spans="19:26" ht="12.75">
      <c r="S2530" s="15"/>
      <c r="T2530" s="15"/>
      <c r="U2530" s="16"/>
      <c r="V2530" s="16"/>
      <c r="W2530" s="16"/>
      <c r="X2530" s="16"/>
      <c r="Y2530" s="16"/>
      <c r="Z2530" s="16"/>
    </row>
    <row r="2531" spans="19:26" ht="12.75">
      <c r="S2531" s="15"/>
      <c r="T2531" s="15"/>
      <c r="U2531" s="16"/>
      <c r="V2531" s="16"/>
      <c r="W2531" s="16"/>
      <c r="X2531" s="16"/>
      <c r="Y2531" s="16"/>
      <c r="Z2531" s="16"/>
    </row>
    <row r="2532" spans="19:26" ht="12.75">
      <c r="S2532" s="15"/>
      <c r="T2532" s="15"/>
      <c r="U2532" s="16"/>
      <c r="V2532" s="16"/>
      <c r="W2532" s="16"/>
      <c r="X2532" s="16"/>
      <c r="Y2532" s="16"/>
      <c r="Z2532" s="16"/>
    </row>
    <row r="2533" spans="19:26" ht="12.75">
      <c r="S2533" s="15"/>
      <c r="T2533" s="15"/>
      <c r="U2533" s="16"/>
      <c r="V2533" s="16"/>
      <c r="W2533" s="16"/>
      <c r="X2533" s="16"/>
      <c r="Y2533" s="16"/>
      <c r="Z2533" s="16"/>
    </row>
    <row r="2534" spans="19:26" ht="12.75">
      <c r="S2534" s="15"/>
      <c r="T2534" s="15"/>
      <c r="U2534" s="16"/>
      <c r="V2534" s="16"/>
      <c r="W2534" s="16"/>
      <c r="X2534" s="16"/>
      <c r="Y2534" s="16"/>
      <c r="Z2534" s="16"/>
    </row>
    <row r="2535" spans="19:26" ht="12.75">
      <c r="S2535" s="15"/>
      <c r="T2535" s="15"/>
      <c r="U2535" s="16"/>
      <c r="V2535" s="16"/>
      <c r="W2535" s="16"/>
      <c r="X2535" s="16"/>
      <c r="Y2535" s="16"/>
      <c r="Z2535" s="16"/>
    </row>
    <row r="2536" spans="19:26" ht="12.75">
      <c r="S2536" s="15"/>
      <c r="T2536" s="15"/>
      <c r="U2536" s="16"/>
      <c r="V2536" s="16"/>
      <c r="W2536" s="16"/>
      <c r="X2536" s="16"/>
      <c r="Y2536" s="16"/>
      <c r="Z2536" s="16"/>
    </row>
    <row r="2537" spans="19:26" ht="12.75">
      <c r="S2537" s="15"/>
      <c r="T2537" s="15"/>
      <c r="U2537" s="16"/>
      <c r="V2537" s="16"/>
      <c r="W2537" s="16"/>
      <c r="X2537" s="16"/>
      <c r="Y2537" s="16"/>
      <c r="Z2537" s="16"/>
    </row>
    <row r="2538" spans="19:26" ht="12.75">
      <c r="S2538" s="15"/>
      <c r="T2538" s="15"/>
      <c r="U2538" s="16"/>
      <c r="V2538" s="16"/>
      <c r="W2538" s="16"/>
      <c r="X2538" s="16"/>
      <c r="Y2538" s="16"/>
      <c r="Z2538" s="16"/>
    </row>
    <row r="2539" spans="19:26" ht="12.75">
      <c r="S2539" s="15"/>
      <c r="T2539" s="15"/>
      <c r="U2539" s="16"/>
      <c r="V2539" s="16"/>
      <c r="W2539" s="16"/>
      <c r="X2539" s="16"/>
      <c r="Y2539" s="16"/>
      <c r="Z2539" s="16"/>
    </row>
    <row r="2540" spans="19:26" ht="12.75">
      <c r="S2540" s="15"/>
      <c r="T2540" s="15"/>
      <c r="U2540" s="16"/>
      <c r="V2540" s="16"/>
      <c r="W2540" s="16"/>
      <c r="X2540" s="16"/>
      <c r="Y2540" s="16"/>
      <c r="Z2540" s="16"/>
    </row>
    <row r="2541" spans="19:26" ht="12.75">
      <c r="S2541" s="15"/>
      <c r="T2541" s="15"/>
      <c r="U2541" s="16"/>
      <c r="V2541" s="16"/>
      <c r="W2541" s="16"/>
      <c r="X2541" s="16"/>
      <c r="Y2541" s="16"/>
      <c r="Z2541" s="16"/>
    </row>
    <row r="2542" spans="19:26" ht="12.75">
      <c r="S2542" s="15"/>
      <c r="T2542" s="15"/>
      <c r="U2542" s="16"/>
      <c r="V2542" s="16"/>
      <c r="W2542" s="16"/>
      <c r="X2542" s="16"/>
      <c r="Y2542" s="16"/>
      <c r="Z2542" s="16"/>
    </row>
    <row r="2543" spans="19:26" ht="12.75">
      <c r="S2543" s="15"/>
      <c r="T2543" s="15"/>
      <c r="U2543" s="16"/>
      <c r="V2543" s="16"/>
      <c r="W2543" s="16"/>
      <c r="X2543" s="16"/>
      <c r="Y2543" s="16"/>
      <c r="Z2543" s="16"/>
    </row>
    <row r="2544" spans="19:26" ht="12.75">
      <c r="S2544" s="15"/>
      <c r="T2544" s="15"/>
      <c r="U2544" s="16"/>
      <c r="V2544" s="16"/>
      <c r="W2544" s="16"/>
      <c r="X2544" s="16"/>
      <c r="Y2544" s="16"/>
      <c r="Z2544" s="16"/>
    </row>
    <row r="2545" spans="19:26" ht="12.75">
      <c r="S2545" s="15"/>
      <c r="T2545" s="15"/>
      <c r="U2545" s="16"/>
      <c r="V2545" s="16"/>
      <c r="W2545" s="16"/>
      <c r="X2545" s="16"/>
      <c r="Y2545" s="16"/>
      <c r="Z2545" s="16"/>
    </row>
    <row r="2546" spans="19:26" ht="12.75">
      <c r="S2546" s="15"/>
      <c r="T2546" s="15"/>
      <c r="U2546" s="16"/>
      <c r="V2546" s="16"/>
      <c r="W2546" s="16"/>
      <c r="X2546" s="16"/>
      <c r="Y2546" s="16"/>
      <c r="Z2546" s="16"/>
    </row>
    <row r="2547" spans="19:26" ht="12.75">
      <c r="S2547" s="15"/>
      <c r="T2547" s="15"/>
      <c r="U2547" s="16"/>
      <c r="V2547" s="16"/>
      <c r="W2547" s="16"/>
      <c r="X2547" s="16"/>
      <c r="Y2547" s="16"/>
      <c r="Z2547" s="16"/>
    </row>
    <row r="2548" spans="19:26" ht="12.75">
      <c r="S2548" s="15"/>
      <c r="T2548" s="15"/>
      <c r="U2548" s="16"/>
      <c r="V2548" s="16"/>
      <c r="W2548" s="16"/>
      <c r="X2548" s="16"/>
      <c r="Y2548" s="16"/>
      <c r="Z2548" s="16"/>
    </row>
    <row r="2549" spans="19:26" ht="12.75">
      <c r="S2549" s="15"/>
      <c r="T2549" s="15"/>
      <c r="U2549" s="16"/>
      <c r="V2549" s="16"/>
      <c r="W2549" s="16"/>
      <c r="X2549" s="16"/>
      <c r="Y2549" s="16"/>
      <c r="Z2549" s="16"/>
    </row>
    <row r="2550" spans="19:26" ht="12.75">
      <c r="S2550" s="15"/>
      <c r="T2550" s="15"/>
      <c r="U2550" s="16"/>
      <c r="V2550" s="16"/>
      <c r="W2550" s="16"/>
      <c r="X2550" s="16"/>
      <c r="Y2550" s="16"/>
      <c r="Z2550" s="16"/>
    </row>
    <row r="2551" spans="19:26" ht="12.75">
      <c r="S2551" s="15"/>
      <c r="T2551" s="15"/>
      <c r="U2551" s="16"/>
      <c r="V2551" s="16"/>
      <c r="W2551" s="16"/>
      <c r="X2551" s="16"/>
      <c r="Y2551" s="16"/>
      <c r="Z2551" s="16"/>
    </row>
    <row r="2552" spans="19:26" ht="12.75">
      <c r="S2552" s="15"/>
      <c r="T2552" s="15"/>
      <c r="U2552" s="16"/>
      <c r="V2552" s="16"/>
      <c r="W2552" s="16"/>
      <c r="X2552" s="16"/>
      <c r="Y2552" s="16"/>
      <c r="Z2552" s="16"/>
    </row>
    <row r="2553" spans="19:26" ht="12.75">
      <c r="S2553" s="15"/>
      <c r="T2553" s="15"/>
      <c r="U2553" s="16"/>
      <c r="V2553" s="16"/>
      <c r="W2553" s="16"/>
      <c r="X2553" s="16"/>
      <c r="Y2553" s="16"/>
      <c r="Z2553" s="16"/>
    </row>
    <row r="2554" spans="19:26" ht="12.75">
      <c r="S2554" s="15"/>
      <c r="T2554" s="15"/>
      <c r="U2554" s="16"/>
      <c r="V2554" s="16"/>
      <c r="W2554" s="16"/>
      <c r="X2554" s="16"/>
      <c r="Y2554" s="16"/>
      <c r="Z2554" s="16"/>
    </row>
    <row r="2555" spans="19:26" ht="12.75">
      <c r="S2555" s="15"/>
      <c r="T2555" s="15"/>
      <c r="U2555" s="16"/>
      <c r="V2555" s="16"/>
      <c r="W2555" s="16"/>
      <c r="X2555" s="16"/>
      <c r="Y2555" s="16"/>
      <c r="Z2555" s="16"/>
    </row>
    <row r="2556" spans="19:26" ht="12.75">
      <c r="S2556" s="15"/>
      <c r="T2556" s="15"/>
      <c r="U2556" s="16"/>
      <c r="V2556" s="16"/>
      <c r="W2556" s="16"/>
      <c r="X2556" s="16"/>
      <c r="Y2556" s="16"/>
      <c r="Z2556" s="16"/>
    </row>
    <row r="2557" spans="19:26" ht="12.75">
      <c r="S2557" s="15"/>
      <c r="T2557" s="15"/>
      <c r="U2557" s="16"/>
      <c r="V2557" s="16"/>
      <c r="W2557" s="16"/>
      <c r="X2557" s="16"/>
      <c r="Y2557" s="16"/>
      <c r="Z2557" s="16"/>
    </row>
    <row r="2558" spans="19:26" ht="12.75">
      <c r="S2558" s="15"/>
      <c r="T2558" s="15"/>
      <c r="U2558" s="16"/>
      <c r="V2558" s="16"/>
      <c r="W2558" s="16"/>
      <c r="X2558" s="16"/>
      <c r="Y2558" s="16"/>
      <c r="Z2558" s="16"/>
    </row>
    <row r="2559" spans="19:26" ht="12.75">
      <c r="S2559" s="15"/>
      <c r="T2559" s="15"/>
      <c r="U2559" s="16"/>
      <c r="V2559" s="16"/>
      <c r="W2559" s="16"/>
      <c r="X2559" s="16"/>
      <c r="Y2559" s="16"/>
      <c r="Z2559" s="16"/>
    </row>
    <row r="2560" spans="19:26" ht="12.75">
      <c r="S2560" s="15"/>
      <c r="T2560" s="15"/>
      <c r="U2560" s="16"/>
      <c r="V2560" s="16"/>
      <c r="W2560" s="16"/>
      <c r="X2560" s="16"/>
      <c r="Y2560" s="16"/>
      <c r="Z2560" s="16"/>
    </row>
    <row r="2561" spans="19:26" ht="12.75">
      <c r="S2561" s="15"/>
      <c r="T2561" s="15"/>
      <c r="U2561" s="16"/>
      <c r="V2561" s="16"/>
      <c r="W2561" s="16"/>
      <c r="X2561" s="16"/>
      <c r="Y2561" s="16"/>
      <c r="Z2561" s="16"/>
    </row>
    <row r="2562" spans="19:26" ht="12.75">
      <c r="S2562" s="15"/>
      <c r="T2562" s="15"/>
      <c r="U2562" s="16"/>
      <c r="V2562" s="16"/>
      <c r="W2562" s="16"/>
      <c r="X2562" s="16"/>
      <c r="Y2562" s="16"/>
      <c r="Z2562" s="16"/>
    </row>
    <row r="2563" spans="19:26" ht="12.75">
      <c r="S2563" s="15"/>
      <c r="T2563" s="15"/>
      <c r="U2563" s="16"/>
      <c r="V2563" s="16"/>
      <c r="W2563" s="16"/>
      <c r="X2563" s="16"/>
      <c r="Y2563" s="16"/>
      <c r="Z2563" s="16"/>
    </row>
    <row r="2564" spans="19:26" ht="12.75">
      <c r="S2564" s="15"/>
      <c r="T2564" s="15"/>
      <c r="U2564" s="16"/>
      <c r="V2564" s="16"/>
      <c r="W2564" s="16"/>
      <c r="X2564" s="16"/>
      <c r="Y2564" s="16"/>
      <c r="Z2564" s="16"/>
    </row>
    <row r="2565" spans="19:26" ht="12.75">
      <c r="S2565" s="15"/>
      <c r="T2565" s="15"/>
      <c r="U2565" s="16"/>
      <c r="V2565" s="16"/>
      <c r="W2565" s="16"/>
      <c r="X2565" s="16"/>
      <c r="Y2565" s="16"/>
      <c r="Z2565" s="16"/>
    </row>
    <row r="2566" spans="19:26" ht="12.75">
      <c r="S2566" s="15"/>
      <c r="T2566" s="15"/>
      <c r="U2566" s="16"/>
      <c r="V2566" s="16"/>
      <c r="W2566" s="16"/>
      <c r="X2566" s="16"/>
      <c r="Y2566" s="16"/>
      <c r="Z2566" s="16"/>
    </row>
    <row r="2567" spans="19:26" ht="12.75">
      <c r="S2567" s="15"/>
      <c r="T2567" s="15"/>
      <c r="U2567" s="16"/>
      <c r="V2567" s="16"/>
      <c r="W2567" s="16"/>
      <c r="X2567" s="16"/>
      <c r="Y2567" s="16"/>
      <c r="Z2567" s="16"/>
    </row>
    <row r="2568" spans="19:26" ht="12.75">
      <c r="S2568" s="15"/>
      <c r="T2568" s="15"/>
      <c r="U2568" s="16"/>
      <c r="V2568" s="16"/>
      <c r="W2568" s="16"/>
      <c r="X2568" s="16"/>
      <c r="Y2568" s="16"/>
      <c r="Z2568" s="16"/>
    </row>
    <row r="2569" spans="19:26" ht="12.75">
      <c r="S2569" s="15"/>
      <c r="T2569" s="15"/>
      <c r="U2569" s="16"/>
      <c r="V2569" s="16"/>
      <c r="W2569" s="16"/>
      <c r="X2569" s="16"/>
      <c r="Y2569" s="16"/>
      <c r="Z2569" s="16"/>
    </row>
    <row r="2570" spans="19:26" ht="12.75">
      <c r="S2570" s="15"/>
      <c r="T2570" s="15"/>
      <c r="U2570" s="16"/>
      <c r="V2570" s="16"/>
      <c r="W2570" s="16"/>
      <c r="X2570" s="16"/>
      <c r="Y2570" s="16"/>
      <c r="Z2570" s="16"/>
    </row>
    <row r="2571" spans="19:26" ht="12.75">
      <c r="S2571" s="15"/>
      <c r="T2571" s="15"/>
      <c r="U2571" s="16"/>
      <c r="V2571" s="16"/>
      <c r="W2571" s="16"/>
      <c r="X2571" s="16"/>
      <c r="Y2571" s="16"/>
      <c r="Z2571" s="16"/>
    </row>
    <row r="2572" spans="19:26" ht="12.75">
      <c r="S2572" s="15"/>
      <c r="T2572" s="15"/>
      <c r="U2572" s="16"/>
      <c r="V2572" s="16"/>
      <c r="W2572" s="16"/>
      <c r="X2572" s="16"/>
      <c r="Y2572" s="16"/>
      <c r="Z2572" s="16"/>
    </row>
    <row r="2573" spans="19:26" ht="12.75">
      <c r="S2573" s="15"/>
      <c r="T2573" s="15"/>
      <c r="U2573" s="16"/>
      <c r="V2573" s="16"/>
      <c r="W2573" s="16"/>
      <c r="X2573" s="16"/>
      <c r="Y2573" s="16"/>
      <c r="Z2573" s="16"/>
    </row>
    <row r="2574" spans="19:26" ht="12.75">
      <c r="S2574" s="15"/>
      <c r="T2574" s="15"/>
      <c r="U2574" s="16"/>
      <c r="V2574" s="16"/>
      <c r="W2574" s="16"/>
      <c r="X2574" s="16"/>
      <c r="Y2574" s="16"/>
      <c r="Z2574" s="16"/>
    </row>
    <row r="2575" spans="19:26" ht="12.75">
      <c r="S2575" s="15"/>
      <c r="T2575" s="15"/>
      <c r="U2575" s="16"/>
      <c r="V2575" s="16"/>
      <c r="W2575" s="16"/>
      <c r="X2575" s="16"/>
      <c r="Y2575" s="16"/>
      <c r="Z2575" s="16"/>
    </row>
    <row r="2576" spans="19:26" ht="12.75">
      <c r="S2576" s="15"/>
      <c r="T2576" s="15"/>
      <c r="U2576" s="16"/>
      <c r="V2576" s="16"/>
      <c r="W2576" s="16"/>
      <c r="X2576" s="16"/>
      <c r="Y2576" s="16"/>
      <c r="Z2576" s="16"/>
    </row>
    <row r="2577" spans="19:26" ht="12.75">
      <c r="S2577" s="15"/>
      <c r="T2577" s="15"/>
      <c r="U2577" s="16"/>
      <c r="V2577" s="16"/>
      <c r="W2577" s="16"/>
      <c r="X2577" s="16"/>
      <c r="Y2577" s="16"/>
      <c r="Z2577" s="16"/>
    </row>
    <row r="2578" spans="19:26" ht="12.75">
      <c r="S2578" s="15"/>
      <c r="T2578" s="15"/>
      <c r="U2578" s="16"/>
      <c r="V2578" s="16"/>
      <c r="W2578" s="16"/>
      <c r="X2578" s="16"/>
      <c r="Y2578" s="16"/>
      <c r="Z2578" s="16"/>
    </row>
    <row r="2579" spans="19:26" ht="12.75">
      <c r="S2579" s="15"/>
      <c r="T2579" s="15"/>
      <c r="U2579" s="16"/>
      <c r="V2579" s="16"/>
      <c r="W2579" s="16"/>
      <c r="X2579" s="16"/>
      <c r="Y2579" s="16"/>
      <c r="Z2579" s="16"/>
    </row>
    <row r="2580" spans="19:26" ht="12.75">
      <c r="S2580" s="15"/>
      <c r="T2580" s="15"/>
      <c r="U2580" s="16"/>
      <c r="V2580" s="16"/>
      <c r="W2580" s="16"/>
      <c r="X2580" s="16"/>
      <c r="Y2580" s="16"/>
      <c r="Z2580" s="16"/>
    </row>
    <row r="2581" spans="19:26" ht="12.75">
      <c r="S2581" s="15"/>
      <c r="T2581" s="15"/>
      <c r="U2581" s="16"/>
      <c r="V2581" s="16"/>
      <c r="W2581" s="16"/>
      <c r="X2581" s="16"/>
      <c r="Y2581" s="16"/>
      <c r="Z2581" s="16"/>
    </row>
    <row r="2582" spans="19:26" ht="12.75">
      <c r="S2582" s="15"/>
      <c r="T2582" s="15"/>
      <c r="U2582" s="16"/>
      <c r="V2582" s="16"/>
      <c r="W2582" s="16"/>
      <c r="X2582" s="16"/>
      <c r="Y2582" s="16"/>
      <c r="Z2582" s="16"/>
    </row>
    <row r="2583" spans="19:26" ht="12.75">
      <c r="S2583" s="15"/>
      <c r="T2583" s="15"/>
      <c r="U2583" s="16"/>
      <c r="V2583" s="16"/>
      <c r="W2583" s="16"/>
      <c r="X2583" s="16"/>
      <c r="Y2583" s="16"/>
      <c r="Z2583" s="16"/>
    </row>
    <row r="2584" spans="19:26" ht="12.75">
      <c r="S2584" s="15"/>
      <c r="T2584" s="15"/>
      <c r="U2584" s="16"/>
      <c r="V2584" s="16"/>
      <c r="W2584" s="16"/>
      <c r="X2584" s="16"/>
      <c r="Y2584" s="16"/>
      <c r="Z2584" s="16"/>
    </row>
    <row r="2585" spans="19:26" ht="12.75">
      <c r="S2585" s="15"/>
      <c r="T2585" s="15"/>
      <c r="U2585" s="16"/>
      <c r="V2585" s="16"/>
      <c r="W2585" s="16"/>
      <c r="X2585" s="16"/>
      <c r="Y2585" s="16"/>
      <c r="Z2585" s="16"/>
    </row>
    <row r="2586" spans="19:26" ht="12.75">
      <c r="S2586" s="15"/>
      <c r="T2586" s="15"/>
      <c r="U2586" s="16"/>
      <c r="V2586" s="16"/>
      <c r="W2586" s="16"/>
      <c r="X2586" s="16"/>
      <c r="Y2586" s="16"/>
      <c r="Z2586" s="16"/>
    </row>
    <row r="2587" spans="19:26" ht="12.75">
      <c r="S2587" s="15"/>
      <c r="T2587" s="15"/>
      <c r="U2587" s="16"/>
      <c r="V2587" s="16"/>
      <c r="W2587" s="16"/>
      <c r="X2587" s="16"/>
      <c r="Y2587" s="16"/>
      <c r="Z2587" s="16"/>
    </row>
    <row r="2588" spans="19:26" ht="12.75">
      <c r="S2588" s="15"/>
      <c r="T2588" s="15"/>
      <c r="U2588" s="16"/>
      <c r="V2588" s="16"/>
      <c r="W2588" s="16"/>
      <c r="X2588" s="16"/>
      <c r="Y2588" s="16"/>
      <c r="Z2588" s="16"/>
    </row>
    <row r="2589" spans="19:26" ht="12.75">
      <c r="S2589" s="15"/>
      <c r="T2589" s="15"/>
      <c r="U2589" s="16"/>
      <c r="V2589" s="16"/>
      <c r="W2589" s="16"/>
      <c r="X2589" s="16"/>
      <c r="Y2589" s="16"/>
      <c r="Z2589" s="16"/>
    </row>
    <row r="2590" spans="19:26" ht="12.75">
      <c r="S2590" s="15"/>
      <c r="T2590" s="15"/>
      <c r="U2590" s="16"/>
      <c r="V2590" s="16"/>
      <c r="W2590" s="16"/>
      <c r="X2590" s="16"/>
      <c r="Y2590" s="16"/>
      <c r="Z2590" s="16"/>
    </row>
    <row r="2591" spans="19:26" ht="12.75">
      <c r="S2591" s="15"/>
      <c r="T2591" s="15"/>
      <c r="U2591" s="16"/>
      <c r="V2591" s="16"/>
      <c r="W2591" s="16"/>
      <c r="X2591" s="16"/>
      <c r="Y2591" s="16"/>
      <c r="Z2591" s="16"/>
    </row>
    <row r="2592" spans="19:26" ht="12.75">
      <c r="S2592" s="15"/>
      <c r="T2592" s="15"/>
      <c r="U2592" s="16"/>
      <c r="V2592" s="16"/>
      <c r="W2592" s="16"/>
      <c r="X2592" s="16"/>
      <c r="Y2592" s="16"/>
      <c r="Z2592" s="16"/>
    </row>
    <row r="2593" spans="19:26" ht="12.75">
      <c r="S2593" s="15"/>
      <c r="T2593" s="15"/>
      <c r="U2593" s="16"/>
      <c r="V2593" s="16"/>
      <c r="W2593" s="16"/>
      <c r="X2593" s="16"/>
      <c r="Y2593" s="16"/>
      <c r="Z2593" s="16"/>
    </row>
    <row r="2594" spans="19:26" ht="12.75">
      <c r="S2594" s="15"/>
      <c r="T2594" s="15"/>
      <c r="U2594" s="16"/>
      <c r="V2594" s="16"/>
      <c r="W2594" s="16"/>
      <c r="X2594" s="16"/>
      <c r="Y2594" s="16"/>
      <c r="Z2594" s="16"/>
    </row>
    <row r="2595" spans="19:26" ht="12.75">
      <c r="S2595" s="15"/>
      <c r="T2595" s="15"/>
      <c r="U2595" s="16"/>
      <c r="V2595" s="16"/>
      <c r="W2595" s="16"/>
      <c r="X2595" s="16"/>
      <c r="Y2595" s="16"/>
      <c r="Z2595" s="16"/>
    </row>
    <row r="2596" spans="19:26" ht="12.75">
      <c r="S2596" s="15"/>
      <c r="T2596" s="15"/>
      <c r="U2596" s="16"/>
      <c r="V2596" s="16"/>
      <c r="W2596" s="16"/>
      <c r="X2596" s="16"/>
      <c r="Y2596" s="16"/>
      <c r="Z2596" s="16"/>
    </row>
    <row r="2597" spans="19:26" ht="12.75">
      <c r="S2597" s="15"/>
      <c r="T2597" s="15"/>
      <c r="U2597" s="16"/>
      <c r="V2597" s="16"/>
      <c r="W2597" s="16"/>
      <c r="X2597" s="16"/>
      <c r="Y2597" s="16"/>
      <c r="Z2597" s="16"/>
    </row>
    <row r="2598" spans="19:26" ht="12.75">
      <c r="S2598" s="15"/>
      <c r="T2598" s="15"/>
      <c r="U2598" s="16"/>
      <c r="V2598" s="16"/>
      <c r="W2598" s="16"/>
      <c r="X2598" s="16"/>
      <c r="Y2598" s="16"/>
      <c r="Z2598" s="16"/>
    </row>
    <row r="2599" spans="19:26" ht="12.75">
      <c r="S2599" s="15"/>
      <c r="T2599" s="15"/>
      <c r="U2599" s="16"/>
      <c r="V2599" s="16"/>
      <c r="W2599" s="16"/>
      <c r="X2599" s="16"/>
      <c r="Y2599" s="16"/>
      <c r="Z2599" s="16"/>
    </row>
    <row r="2600" spans="19:26" ht="12.75">
      <c r="S2600" s="15"/>
      <c r="T2600" s="15"/>
      <c r="U2600" s="16"/>
      <c r="V2600" s="16"/>
      <c r="W2600" s="16"/>
      <c r="X2600" s="16"/>
      <c r="Y2600" s="16"/>
      <c r="Z2600" s="16"/>
    </row>
    <row r="2601" spans="19:26" ht="12.75">
      <c r="S2601" s="15"/>
      <c r="T2601" s="15"/>
      <c r="U2601" s="16"/>
      <c r="V2601" s="16"/>
      <c r="W2601" s="16"/>
      <c r="X2601" s="16"/>
      <c r="Y2601" s="16"/>
      <c r="Z2601" s="16"/>
    </row>
    <row r="2602" spans="19:26" ht="12.75">
      <c r="S2602" s="15"/>
      <c r="T2602" s="15"/>
      <c r="U2602" s="16"/>
      <c r="V2602" s="16"/>
      <c r="W2602" s="16"/>
      <c r="X2602" s="16"/>
      <c r="Y2602" s="16"/>
      <c r="Z2602" s="16"/>
    </row>
    <row r="2603" spans="19:26" ht="12.75">
      <c r="S2603" s="15"/>
      <c r="T2603" s="15"/>
      <c r="U2603" s="16"/>
      <c r="V2603" s="16"/>
      <c r="W2603" s="16"/>
      <c r="X2603" s="16"/>
      <c r="Y2603" s="16"/>
      <c r="Z2603" s="16"/>
    </row>
    <row r="2604" spans="19:26" ht="12.75">
      <c r="S2604" s="15"/>
      <c r="T2604" s="15"/>
      <c r="U2604" s="16"/>
      <c r="V2604" s="16"/>
      <c r="W2604" s="16"/>
      <c r="X2604" s="16"/>
      <c r="Y2604" s="16"/>
      <c r="Z2604" s="16"/>
    </row>
    <row r="2605" spans="19:26" ht="12.75">
      <c r="S2605" s="15"/>
      <c r="T2605" s="15"/>
      <c r="U2605" s="16"/>
      <c r="V2605" s="16"/>
      <c r="W2605" s="16"/>
      <c r="X2605" s="16"/>
      <c r="Y2605" s="16"/>
      <c r="Z2605" s="16"/>
    </row>
    <row r="2606" spans="19:26" ht="12.75">
      <c r="S2606" s="15"/>
      <c r="T2606" s="15"/>
      <c r="U2606" s="16"/>
      <c r="V2606" s="16"/>
      <c r="W2606" s="16"/>
      <c r="X2606" s="16"/>
      <c r="Y2606" s="16"/>
      <c r="Z2606" s="16"/>
    </row>
    <row r="2607" spans="19:26" ht="12.75">
      <c r="S2607" s="15"/>
      <c r="T2607" s="15"/>
      <c r="U2607" s="16"/>
      <c r="V2607" s="16"/>
      <c r="W2607" s="16"/>
      <c r="X2607" s="16"/>
      <c r="Y2607" s="16"/>
      <c r="Z2607" s="16"/>
    </row>
    <row r="2608" spans="19:26" ht="12.75">
      <c r="S2608" s="15"/>
      <c r="T2608" s="15"/>
      <c r="U2608" s="16"/>
      <c r="V2608" s="16"/>
      <c r="W2608" s="16"/>
      <c r="X2608" s="16"/>
      <c r="Y2608" s="16"/>
      <c r="Z2608" s="16"/>
    </row>
    <row r="2609" spans="19:26" ht="12.75">
      <c r="S2609" s="15"/>
      <c r="T2609" s="15"/>
      <c r="U2609" s="16"/>
      <c r="V2609" s="16"/>
      <c r="W2609" s="16"/>
      <c r="X2609" s="16"/>
      <c r="Y2609" s="16"/>
      <c r="Z2609" s="16"/>
    </row>
    <row r="2610" spans="19:26" ht="12.75">
      <c r="S2610" s="15"/>
      <c r="T2610" s="15"/>
      <c r="U2610" s="16"/>
      <c r="V2610" s="16"/>
      <c r="W2610" s="16"/>
      <c r="X2610" s="16"/>
      <c r="Y2610" s="16"/>
      <c r="Z2610" s="16"/>
    </row>
    <row r="2611" spans="19:26" ht="12.75">
      <c r="S2611" s="15"/>
      <c r="T2611" s="15"/>
      <c r="U2611" s="16"/>
      <c r="V2611" s="16"/>
      <c r="W2611" s="16"/>
      <c r="X2611" s="16"/>
      <c r="Y2611" s="16"/>
      <c r="Z2611" s="16"/>
    </row>
    <row r="2612" spans="19:26" ht="12.75">
      <c r="S2612" s="15"/>
      <c r="T2612" s="15"/>
      <c r="U2612" s="16"/>
      <c r="V2612" s="16"/>
      <c r="W2612" s="16"/>
      <c r="X2612" s="16"/>
      <c r="Y2612" s="16"/>
      <c r="Z2612" s="16"/>
    </row>
    <row r="2613" spans="19:26" ht="12.75">
      <c r="S2613" s="15"/>
      <c r="T2613" s="15"/>
      <c r="U2613" s="16"/>
      <c r="V2613" s="16"/>
      <c r="W2613" s="16"/>
      <c r="X2613" s="16"/>
      <c r="Y2613" s="16"/>
      <c r="Z2613" s="16"/>
    </row>
    <row r="2614" spans="19:26" ht="12.75">
      <c r="S2614" s="15"/>
      <c r="T2614" s="15"/>
      <c r="U2614" s="16"/>
      <c r="V2614" s="16"/>
      <c r="W2614" s="16"/>
      <c r="X2614" s="16"/>
      <c r="Y2614" s="16"/>
      <c r="Z2614" s="16"/>
    </row>
    <row r="2615" spans="19:26" ht="12.75">
      <c r="S2615" s="15"/>
      <c r="T2615" s="15"/>
      <c r="U2615" s="16"/>
      <c r="V2615" s="16"/>
      <c r="W2615" s="16"/>
      <c r="X2615" s="16"/>
      <c r="Y2615" s="16"/>
      <c r="Z2615" s="16"/>
    </row>
    <row r="2616" spans="19:26" ht="12.75">
      <c r="S2616" s="15"/>
      <c r="T2616" s="15"/>
      <c r="U2616" s="16"/>
      <c r="V2616" s="16"/>
      <c r="W2616" s="16"/>
      <c r="X2616" s="16"/>
      <c r="Y2616" s="16"/>
      <c r="Z2616" s="16"/>
    </row>
    <row r="2617" spans="19:26" ht="12.75">
      <c r="S2617" s="15"/>
      <c r="T2617" s="15"/>
      <c r="U2617" s="16"/>
      <c r="V2617" s="16"/>
      <c r="W2617" s="16"/>
      <c r="X2617" s="16"/>
      <c r="Y2617" s="16"/>
      <c r="Z2617" s="16"/>
    </row>
    <row r="2618" spans="19:26" ht="12.75">
      <c r="S2618" s="15"/>
      <c r="T2618" s="15"/>
      <c r="U2618" s="16"/>
      <c r="V2618" s="16"/>
      <c r="W2618" s="16"/>
      <c r="X2618" s="16"/>
      <c r="Y2618" s="16"/>
      <c r="Z2618" s="16"/>
    </row>
    <row r="2619" spans="19:26" ht="12.75">
      <c r="S2619" s="15"/>
      <c r="T2619" s="15"/>
      <c r="U2619" s="16"/>
      <c r="V2619" s="16"/>
      <c r="W2619" s="16"/>
      <c r="X2619" s="16"/>
      <c r="Y2619" s="16"/>
      <c r="Z2619" s="16"/>
    </row>
    <row r="2620" spans="19:26" ht="12.75">
      <c r="S2620" s="15"/>
      <c r="T2620" s="15"/>
      <c r="U2620" s="16"/>
      <c r="V2620" s="16"/>
      <c r="W2620" s="16"/>
      <c r="X2620" s="16"/>
      <c r="Y2620" s="16"/>
      <c r="Z2620" s="16"/>
    </row>
    <row r="2621" spans="19:26" ht="12.75">
      <c r="S2621" s="15"/>
      <c r="T2621" s="15"/>
      <c r="U2621" s="16"/>
      <c r="V2621" s="16"/>
      <c r="W2621" s="16"/>
      <c r="X2621" s="16"/>
      <c r="Y2621" s="16"/>
      <c r="Z2621" s="16"/>
    </row>
    <row r="2622" spans="19:26" ht="12.75">
      <c r="S2622" s="15"/>
      <c r="T2622" s="15"/>
      <c r="U2622" s="16"/>
      <c r="V2622" s="16"/>
      <c r="W2622" s="16"/>
      <c r="X2622" s="16"/>
      <c r="Y2622" s="16"/>
      <c r="Z2622" s="16"/>
    </row>
    <row r="2623" spans="19:26" ht="12.75">
      <c r="S2623" s="15"/>
      <c r="T2623" s="15"/>
      <c r="U2623" s="16"/>
      <c r="V2623" s="16"/>
      <c r="W2623" s="16"/>
      <c r="X2623" s="16"/>
      <c r="Y2623" s="16"/>
      <c r="Z2623" s="16"/>
    </row>
    <row r="2624" spans="19:26" ht="12.75">
      <c r="S2624" s="15"/>
      <c r="T2624" s="15"/>
      <c r="U2624" s="16"/>
      <c r="V2624" s="16"/>
      <c r="W2624" s="16"/>
      <c r="X2624" s="16"/>
      <c r="Y2624" s="16"/>
      <c r="Z2624" s="16"/>
    </row>
    <row r="2625" spans="19:26" ht="12.75">
      <c r="S2625" s="15"/>
      <c r="T2625" s="15"/>
      <c r="U2625" s="16"/>
      <c r="V2625" s="16"/>
      <c r="W2625" s="16"/>
      <c r="X2625" s="16"/>
      <c r="Y2625" s="16"/>
      <c r="Z2625" s="16"/>
    </row>
    <row r="2626" spans="19:26" ht="12.75">
      <c r="S2626" s="15"/>
      <c r="T2626" s="15"/>
      <c r="U2626" s="16"/>
      <c r="V2626" s="16"/>
      <c r="W2626" s="16"/>
      <c r="X2626" s="16"/>
      <c r="Y2626" s="16"/>
      <c r="Z2626" s="16"/>
    </row>
    <row r="2627" spans="19:26" ht="12.75">
      <c r="S2627" s="15"/>
      <c r="T2627" s="15"/>
      <c r="U2627" s="16"/>
      <c r="V2627" s="16"/>
      <c r="W2627" s="16"/>
      <c r="X2627" s="16"/>
      <c r="Y2627" s="16"/>
      <c r="Z2627" s="16"/>
    </row>
    <row r="2628" spans="19:26" ht="12.75">
      <c r="S2628" s="15"/>
      <c r="T2628" s="15"/>
      <c r="U2628" s="16"/>
      <c r="V2628" s="16"/>
      <c r="W2628" s="16"/>
      <c r="X2628" s="16"/>
      <c r="Y2628" s="16"/>
      <c r="Z2628" s="16"/>
    </row>
    <row r="2629" spans="19:26" ht="12.75">
      <c r="S2629" s="15"/>
      <c r="T2629" s="15"/>
      <c r="U2629" s="16"/>
      <c r="V2629" s="16"/>
      <c r="W2629" s="16"/>
      <c r="X2629" s="16"/>
      <c r="Y2629" s="16"/>
      <c r="Z2629" s="16"/>
    </row>
    <row r="2630" spans="19:26" ht="12.75">
      <c r="S2630" s="15"/>
      <c r="T2630" s="15"/>
      <c r="U2630" s="16"/>
      <c r="V2630" s="16"/>
      <c r="W2630" s="16"/>
      <c r="X2630" s="16"/>
      <c r="Y2630" s="16"/>
      <c r="Z2630" s="16"/>
    </row>
    <row r="2631" spans="19:26" ht="12.75">
      <c r="S2631" s="15"/>
      <c r="T2631" s="15"/>
      <c r="U2631" s="16"/>
      <c r="V2631" s="16"/>
      <c r="W2631" s="16"/>
      <c r="X2631" s="16"/>
      <c r="Y2631" s="16"/>
      <c r="Z2631" s="16"/>
    </row>
    <row r="2632" spans="19:26" ht="12.75">
      <c r="S2632" s="15"/>
      <c r="T2632" s="15"/>
      <c r="U2632" s="16"/>
      <c r="V2632" s="16"/>
      <c r="W2632" s="16"/>
      <c r="X2632" s="16"/>
      <c r="Y2632" s="16"/>
      <c r="Z2632" s="16"/>
    </row>
    <row r="2633" spans="19:26" ht="12.75">
      <c r="S2633" s="15"/>
      <c r="T2633" s="15"/>
      <c r="U2633" s="16"/>
      <c r="V2633" s="16"/>
      <c r="W2633" s="16"/>
      <c r="X2633" s="16"/>
      <c r="Y2633" s="16"/>
      <c r="Z2633" s="16"/>
    </row>
    <row r="2634" spans="19:26" ht="12.75">
      <c r="S2634" s="15"/>
      <c r="T2634" s="15"/>
      <c r="U2634" s="16"/>
      <c r="V2634" s="16"/>
      <c r="W2634" s="16"/>
      <c r="X2634" s="16"/>
      <c r="Y2634" s="16"/>
      <c r="Z2634" s="16"/>
    </row>
    <row r="2635" spans="19:26" ht="12.75">
      <c r="S2635" s="15"/>
      <c r="T2635" s="15"/>
      <c r="U2635" s="16"/>
      <c r="V2635" s="16"/>
      <c r="W2635" s="16"/>
      <c r="X2635" s="16"/>
      <c r="Y2635" s="16"/>
      <c r="Z2635" s="16"/>
    </row>
    <row r="2636" spans="19:26" ht="12.75">
      <c r="S2636" s="15"/>
      <c r="T2636" s="15"/>
      <c r="U2636" s="16"/>
      <c r="V2636" s="16"/>
      <c r="W2636" s="16"/>
      <c r="X2636" s="16"/>
      <c r="Y2636" s="16"/>
      <c r="Z2636" s="16"/>
    </row>
    <row r="2637" spans="19:26" ht="12.75">
      <c r="S2637" s="15"/>
      <c r="T2637" s="15"/>
      <c r="U2637" s="16"/>
      <c r="V2637" s="16"/>
      <c r="W2637" s="16"/>
      <c r="X2637" s="16"/>
      <c r="Y2637" s="16"/>
      <c r="Z2637" s="16"/>
    </row>
    <row r="2638" spans="19:26" ht="12.75">
      <c r="S2638" s="15"/>
      <c r="T2638" s="15"/>
      <c r="U2638" s="16"/>
      <c r="V2638" s="16"/>
      <c r="W2638" s="16"/>
      <c r="X2638" s="16"/>
      <c r="Y2638" s="16"/>
      <c r="Z2638" s="16"/>
    </row>
    <row r="2639" spans="19:26" ht="12.75">
      <c r="S2639" s="15"/>
      <c r="T2639" s="15"/>
      <c r="U2639" s="16"/>
      <c r="V2639" s="16"/>
      <c r="W2639" s="16"/>
      <c r="X2639" s="16"/>
      <c r="Y2639" s="16"/>
      <c r="Z2639" s="16"/>
    </row>
    <row r="2640" spans="19:26" ht="12.75">
      <c r="S2640" s="15"/>
      <c r="T2640" s="15"/>
      <c r="U2640" s="16"/>
      <c r="V2640" s="16"/>
      <c r="W2640" s="16"/>
      <c r="X2640" s="16"/>
      <c r="Y2640" s="16"/>
      <c r="Z2640" s="16"/>
    </row>
    <row r="2641" spans="19:26" ht="12.75">
      <c r="S2641" s="15"/>
      <c r="T2641" s="15"/>
      <c r="U2641" s="16"/>
      <c r="V2641" s="16"/>
      <c r="W2641" s="16"/>
      <c r="X2641" s="16"/>
      <c r="Y2641" s="16"/>
      <c r="Z2641" s="16"/>
    </row>
    <row r="2642" spans="19:26" ht="12.75">
      <c r="S2642" s="15"/>
      <c r="T2642" s="15"/>
      <c r="U2642" s="16"/>
      <c r="V2642" s="16"/>
      <c r="W2642" s="16"/>
      <c r="X2642" s="16"/>
      <c r="Y2642" s="16"/>
      <c r="Z2642" s="16"/>
    </row>
    <row r="2643" spans="19:26" ht="12.75">
      <c r="S2643" s="15"/>
      <c r="T2643" s="15"/>
      <c r="U2643" s="16"/>
      <c r="V2643" s="16"/>
      <c r="W2643" s="16"/>
      <c r="X2643" s="16"/>
      <c r="Y2643" s="16"/>
      <c r="Z2643" s="16"/>
    </row>
    <row r="2644" spans="19:26" ht="12.75">
      <c r="S2644" s="15"/>
      <c r="T2644" s="15"/>
      <c r="U2644" s="16"/>
      <c r="V2644" s="16"/>
      <c r="W2644" s="16"/>
      <c r="X2644" s="16"/>
      <c r="Y2644" s="16"/>
      <c r="Z2644" s="16"/>
    </row>
    <row r="2645" spans="19:26" ht="12.75">
      <c r="S2645" s="15"/>
      <c r="T2645" s="15"/>
      <c r="U2645" s="16"/>
      <c r="V2645" s="16"/>
      <c r="W2645" s="16"/>
      <c r="X2645" s="16"/>
      <c r="Y2645" s="16"/>
      <c r="Z2645" s="16"/>
    </row>
    <row r="2646" spans="19:26" ht="12.75">
      <c r="S2646" s="15"/>
      <c r="T2646" s="15"/>
      <c r="U2646" s="16"/>
      <c r="V2646" s="16"/>
      <c r="W2646" s="16"/>
      <c r="X2646" s="16"/>
      <c r="Y2646" s="16"/>
      <c r="Z2646" s="16"/>
    </row>
    <row r="2647" spans="19:26" ht="12.75">
      <c r="S2647" s="15"/>
      <c r="T2647" s="15"/>
      <c r="U2647" s="16"/>
      <c r="V2647" s="16"/>
      <c r="W2647" s="16"/>
      <c r="X2647" s="16"/>
      <c r="Y2647" s="16"/>
      <c r="Z2647" s="16"/>
    </row>
    <row r="2648" spans="19:26" ht="12.75">
      <c r="S2648" s="15"/>
      <c r="T2648" s="15"/>
      <c r="U2648" s="16"/>
      <c r="V2648" s="16"/>
      <c r="W2648" s="16"/>
      <c r="X2648" s="16"/>
      <c r="Y2648" s="16"/>
      <c r="Z2648" s="16"/>
    </row>
    <row r="2649" spans="19:26" ht="12.75">
      <c r="S2649" s="15"/>
      <c r="T2649" s="15"/>
      <c r="U2649" s="16"/>
      <c r="V2649" s="16"/>
      <c r="W2649" s="16"/>
      <c r="X2649" s="16"/>
      <c r="Y2649" s="16"/>
      <c r="Z2649" s="16"/>
    </row>
    <row r="2650" spans="19:26" ht="12.75">
      <c r="S2650" s="15"/>
      <c r="T2650" s="15"/>
      <c r="U2650" s="16"/>
      <c r="V2650" s="16"/>
      <c r="W2650" s="16"/>
      <c r="X2650" s="16"/>
      <c r="Y2650" s="16"/>
      <c r="Z2650" s="16"/>
    </row>
    <row r="2651" spans="19:26" ht="12.75">
      <c r="S2651" s="15"/>
      <c r="T2651" s="15"/>
      <c r="U2651" s="16"/>
      <c r="V2651" s="16"/>
      <c r="W2651" s="16"/>
      <c r="X2651" s="16"/>
      <c r="Y2651" s="16"/>
      <c r="Z2651" s="16"/>
    </row>
    <row r="2652" spans="19:26" ht="12.75">
      <c r="S2652" s="15"/>
      <c r="T2652" s="15"/>
      <c r="U2652" s="16"/>
      <c r="V2652" s="16"/>
      <c r="W2652" s="16"/>
      <c r="X2652" s="16"/>
      <c r="Y2652" s="16"/>
      <c r="Z2652" s="16"/>
    </row>
    <row r="2653" spans="19:26" ht="12.75">
      <c r="S2653" s="15"/>
      <c r="T2653" s="15"/>
      <c r="U2653" s="16"/>
      <c r="V2653" s="16"/>
      <c r="W2653" s="16"/>
      <c r="X2653" s="16"/>
      <c r="Y2653" s="16"/>
      <c r="Z2653" s="16"/>
    </row>
    <row r="2654" spans="19:26" ht="12.75">
      <c r="S2654" s="15"/>
      <c r="T2654" s="15"/>
      <c r="U2654" s="16"/>
      <c r="V2654" s="16"/>
      <c r="W2654" s="16"/>
      <c r="X2654" s="16"/>
      <c r="Y2654" s="16"/>
      <c r="Z2654" s="16"/>
    </row>
    <row r="2655" spans="19:26" ht="12.75">
      <c r="S2655" s="15"/>
      <c r="T2655" s="15"/>
      <c r="U2655" s="16"/>
      <c r="V2655" s="16"/>
      <c r="W2655" s="16"/>
      <c r="X2655" s="16"/>
      <c r="Y2655" s="16"/>
      <c r="Z2655" s="16"/>
    </row>
    <row r="2656" spans="19:26" ht="12.75">
      <c r="S2656" s="15"/>
      <c r="T2656" s="15"/>
      <c r="U2656" s="16"/>
      <c r="V2656" s="16"/>
      <c r="W2656" s="16"/>
      <c r="X2656" s="16"/>
      <c r="Y2656" s="16"/>
      <c r="Z2656" s="16"/>
    </row>
    <row r="2657" spans="19:26" ht="12.75">
      <c r="S2657" s="15"/>
      <c r="T2657" s="15"/>
      <c r="U2657" s="16"/>
      <c r="V2657" s="16"/>
      <c r="W2657" s="16"/>
      <c r="X2657" s="16"/>
      <c r="Y2657" s="16"/>
      <c r="Z2657" s="16"/>
    </row>
    <row r="2658" spans="19:26" ht="12.75">
      <c r="S2658" s="15"/>
      <c r="T2658" s="15"/>
      <c r="U2658" s="16"/>
      <c r="V2658" s="16"/>
      <c r="W2658" s="16"/>
      <c r="X2658" s="16"/>
      <c r="Y2658" s="16"/>
      <c r="Z2658" s="16"/>
    </row>
    <row r="2659" spans="19:26" ht="12.75">
      <c r="S2659" s="15"/>
      <c r="T2659" s="15"/>
      <c r="U2659" s="16"/>
      <c r="V2659" s="16"/>
      <c r="W2659" s="16"/>
      <c r="X2659" s="16"/>
      <c r="Y2659" s="16"/>
      <c r="Z2659" s="16"/>
    </row>
    <row r="2660" spans="19:26" ht="12.75">
      <c r="S2660" s="15"/>
      <c r="T2660" s="15"/>
      <c r="U2660" s="16"/>
      <c r="V2660" s="16"/>
      <c r="W2660" s="16"/>
      <c r="X2660" s="16"/>
      <c r="Y2660" s="16"/>
      <c r="Z2660" s="16"/>
    </row>
    <row r="2661" spans="19:26" ht="12.75">
      <c r="S2661" s="15"/>
      <c r="T2661" s="15"/>
      <c r="U2661" s="16"/>
      <c r="V2661" s="16"/>
      <c r="W2661" s="16"/>
      <c r="X2661" s="16"/>
      <c r="Y2661" s="16"/>
      <c r="Z2661" s="16"/>
    </row>
    <row r="2662" spans="19:26" ht="12.75">
      <c r="S2662" s="15"/>
      <c r="T2662" s="15"/>
      <c r="U2662" s="16"/>
      <c r="V2662" s="16"/>
      <c r="W2662" s="16"/>
      <c r="X2662" s="16"/>
      <c r="Y2662" s="16"/>
      <c r="Z2662" s="16"/>
    </row>
    <row r="2663" spans="19:26" ht="12.75">
      <c r="S2663" s="15"/>
      <c r="T2663" s="15"/>
      <c r="U2663" s="16"/>
      <c r="V2663" s="16"/>
      <c r="W2663" s="16"/>
      <c r="X2663" s="16"/>
      <c r="Y2663" s="16"/>
      <c r="Z2663" s="16"/>
    </row>
    <row r="2664" spans="19:26" ht="12.75">
      <c r="S2664" s="15"/>
      <c r="T2664" s="15"/>
      <c r="U2664" s="16"/>
      <c r="V2664" s="16"/>
      <c r="W2664" s="16"/>
      <c r="X2664" s="16"/>
      <c r="Y2664" s="16"/>
      <c r="Z2664" s="16"/>
    </row>
    <row r="2665" spans="19:26" ht="12.75">
      <c r="S2665" s="15"/>
      <c r="T2665" s="15"/>
      <c r="U2665" s="16"/>
      <c r="V2665" s="16"/>
      <c r="W2665" s="16"/>
      <c r="X2665" s="16"/>
      <c r="Y2665" s="16"/>
      <c r="Z2665" s="16"/>
    </row>
    <row r="2666" spans="19:26" ht="12.75">
      <c r="S2666" s="15"/>
      <c r="T2666" s="15"/>
      <c r="U2666" s="16"/>
      <c r="V2666" s="16"/>
      <c r="W2666" s="16"/>
      <c r="X2666" s="16"/>
      <c r="Y2666" s="16"/>
      <c r="Z2666" s="16"/>
    </row>
    <row r="2667" spans="19:26" ht="12.75">
      <c r="S2667" s="15"/>
      <c r="T2667" s="15"/>
      <c r="U2667" s="16"/>
      <c r="V2667" s="16"/>
      <c r="W2667" s="16"/>
      <c r="X2667" s="16"/>
      <c r="Y2667" s="16"/>
      <c r="Z2667" s="16"/>
    </row>
    <row r="2668" spans="19:26" ht="12.75">
      <c r="S2668" s="15"/>
      <c r="T2668" s="15"/>
      <c r="U2668" s="16"/>
      <c r="V2668" s="16"/>
      <c r="W2668" s="16"/>
      <c r="X2668" s="16"/>
      <c r="Y2668" s="16"/>
      <c r="Z2668" s="16"/>
    </row>
    <row r="2669" spans="19:26" ht="12.75">
      <c r="S2669" s="15"/>
      <c r="T2669" s="15"/>
      <c r="U2669" s="16"/>
      <c r="V2669" s="16"/>
      <c r="W2669" s="16"/>
      <c r="X2669" s="16"/>
      <c r="Y2669" s="16"/>
      <c r="Z2669" s="16"/>
    </row>
    <row r="2670" spans="19:26" ht="12.75">
      <c r="S2670" s="15"/>
      <c r="T2670" s="15"/>
      <c r="U2670" s="16"/>
      <c r="V2670" s="16"/>
      <c r="W2670" s="16"/>
      <c r="X2670" s="16"/>
      <c r="Y2670" s="16"/>
      <c r="Z2670" s="16"/>
    </row>
    <row r="2671" spans="19:26" ht="12.75">
      <c r="S2671" s="15"/>
      <c r="T2671" s="15"/>
      <c r="U2671" s="16"/>
      <c r="V2671" s="16"/>
      <c r="W2671" s="16"/>
      <c r="X2671" s="16"/>
      <c r="Y2671" s="16"/>
      <c r="Z2671" s="16"/>
    </row>
    <row r="2672" spans="19:26" ht="12.75">
      <c r="S2672" s="15"/>
      <c r="T2672" s="15"/>
      <c r="U2672" s="16"/>
      <c r="V2672" s="16"/>
      <c r="W2672" s="16"/>
      <c r="X2672" s="16"/>
      <c r="Y2672" s="16"/>
      <c r="Z2672" s="16"/>
    </row>
    <row r="2673" spans="19:26" ht="12.75">
      <c r="S2673" s="15"/>
      <c r="T2673" s="15"/>
      <c r="U2673" s="16"/>
      <c r="V2673" s="16"/>
      <c r="W2673" s="16"/>
      <c r="X2673" s="16"/>
      <c r="Y2673" s="16"/>
      <c r="Z2673" s="16"/>
    </row>
    <row r="2674" spans="19:26" ht="12.75">
      <c r="S2674" s="15"/>
      <c r="T2674" s="15"/>
      <c r="U2674" s="16"/>
      <c r="V2674" s="16"/>
      <c r="W2674" s="16"/>
      <c r="X2674" s="16"/>
      <c r="Y2674" s="16"/>
      <c r="Z2674" s="16"/>
    </row>
    <row r="2675" spans="19:26" ht="12.75">
      <c r="S2675" s="15"/>
      <c r="T2675" s="15"/>
      <c r="U2675" s="16"/>
      <c r="V2675" s="16"/>
      <c r="W2675" s="16"/>
      <c r="X2675" s="16"/>
      <c r="Y2675" s="16"/>
      <c r="Z2675" s="16"/>
    </row>
    <row r="2676" spans="19:26" ht="12.75">
      <c r="S2676" s="15"/>
      <c r="T2676" s="15"/>
      <c r="U2676" s="16"/>
      <c r="V2676" s="16"/>
      <c r="W2676" s="16"/>
      <c r="X2676" s="16"/>
      <c r="Y2676" s="16"/>
      <c r="Z2676" s="16"/>
    </row>
    <row r="2677" spans="19:26" ht="12.75">
      <c r="S2677" s="15"/>
      <c r="T2677" s="15"/>
      <c r="U2677" s="16"/>
      <c r="V2677" s="16"/>
      <c r="W2677" s="16"/>
      <c r="X2677" s="16"/>
      <c r="Y2677" s="16"/>
      <c r="Z2677" s="16"/>
    </row>
    <row r="2678" spans="19:26" ht="12.75">
      <c r="S2678" s="15"/>
      <c r="T2678" s="15"/>
      <c r="U2678" s="16"/>
      <c r="V2678" s="16"/>
      <c r="W2678" s="16"/>
      <c r="X2678" s="16"/>
      <c r="Y2678" s="16"/>
      <c r="Z2678" s="16"/>
    </row>
    <row r="2679" spans="19:26" ht="12.75">
      <c r="S2679" s="15"/>
      <c r="T2679" s="15"/>
      <c r="U2679" s="16"/>
      <c r="V2679" s="16"/>
      <c r="W2679" s="16"/>
      <c r="X2679" s="16"/>
      <c r="Y2679" s="16"/>
      <c r="Z2679" s="16"/>
    </row>
    <row r="2680" spans="19:26" ht="12.75">
      <c r="S2680" s="15"/>
      <c r="T2680" s="15"/>
      <c r="U2680" s="16"/>
      <c r="V2680" s="16"/>
      <c r="W2680" s="16"/>
      <c r="X2680" s="16"/>
      <c r="Y2680" s="16"/>
      <c r="Z2680" s="16"/>
    </row>
    <row r="2681" spans="19:26" ht="12.75">
      <c r="S2681" s="15"/>
      <c r="T2681" s="15"/>
      <c r="U2681" s="16"/>
      <c r="V2681" s="16"/>
      <c r="W2681" s="16"/>
      <c r="X2681" s="16"/>
      <c r="Y2681" s="16"/>
      <c r="Z2681" s="16"/>
    </row>
    <row r="2682" spans="19:26" ht="12.75">
      <c r="S2682" s="15"/>
      <c r="T2682" s="15"/>
      <c r="U2682" s="16"/>
      <c r="V2682" s="16"/>
      <c r="W2682" s="16"/>
      <c r="X2682" s="16"/>
      <c r="Y2682" s="16"/>
      <c r="Z2682" s="16"/>
    </row>
    <row r="2683" spans="19:26" ht="12.75">
      <c r="S2683" s="15"/>
      <c r="T2683" s="15"/>
      <c r="U2683" s="16"/>
      <c r="V2683" s="16"/>
      <c r="W2683" s="16"/>
      <c r="X2683" s="16"/>
      <c r="Y2683" s="16"/>
      <c r="Z2683" s="16"/>
    </row>
    <row r="2684" spans="19:26" ht="12.75">
      <c r="S2684" s="15"/>
      <c r="T2684" s="15"/>
      <c r="U2684" s="16"/>
      <c r="V2684" s="16"/>
      <c r="W2684" s="16"/>
      <c r="X2684" s="16"/>
      <c r="Y2684" s="16"/>
      <c r="Z2684" s="16"/>
    </row>
    <row r="2685" spans="19:26" ht="12.75">
      <c r="S2685" s="15"/>
      <c r="T2685" s="15"/>
      <c r="U2685" s="16"/>
      <c r="V2685" s="16"/>
      <c r="W2685" s="16"/>
      <c r="X2685" s="16"/>
      <c r="Y2685" s="16"/>
      <c r="Z2685" s="16"/>
    </row>
    <row r="2686" spans="19:26" ht="12.75">
      <c r="S2686" s="15"/>
      <c r="T2686" s="15"/>
      <c r="U2686" s="16"/>
      <c r="V2686" s="16"/>
      <c r="W2686" s="16"/>
      <c r="X2686" s="16"/>
      <c r="Y2686" s="16"/>
      <c r="Z2686" s="16"/>
    </row>
    <row r="2687" spans="19:26" ht="12.75">
      <c r="S2687" s="15"/>
      <c r="T2687" s="15"/>
      <c r="U2687" s="16"/>
      <c r="V2687" s="16"/>
      <c r="W2687" s="16"/>
      <c r="X2687" s="16"/>
      <c r="Y2687" s="16"/>
      <c r="Z2687" s="16"/>
    </row>
    <row r="2688" spans="19:26" ht="12.75">
      <c r="S2688" s="15"/>
      <c r="T2688" s="15"/>
      <c r="U2688" s="16"/>
      <c r="V2688" s="16"/>
      <c r="W2688" s="16"/>
      <c r="X2688" s="16"/>
      <c r="Y2688" s="16"/>
      <c r="Z2688" s="16"/>
    </row>
    <row r="2689" spans="19:26" ht="12.75">
      <c r="S2689" s="15"/>
      <c r="T2689" s="15"/>
      <c r="U2689" s="16"/>
      <c r="V2689" s="16"/>
      <c r="W2689" s="16"/>
      <c r="X2689" s="16"/>
      <c r="Y2689" s="16"/>
      <c r="Z2689" s="16"/>
    </row>
    <row r="2690" spans="19:26" ht="12.75">
      <c r="S2690" s="15"/>
      <c r="T2690" s="15"/>
      <c r="U2690" s="16"/>
      <c r="V2690" s="16"/>
      <c r="W2690" s="16"/>
      <c r="X2690" s="16"/>
      <c r="Y2690" s="16"/>
      <c r="Z2690" s="16"/>
    </row>
    <row r="2691" spans="19:26" ht="12.75">
      <c r="S2691" s="15"/>
      <c r="T2691" s="15"/>
      <c r="U2691" s="16"/>
      <c r="V2691" s="16"/>
      <c r="W2691" s="16"/>
      <c r="X2691" s="16"/>
      <c r="Y2691" s="16"/>
      <c r="Z2691" s="16"/>
    </row>
    <row r="2692" spans="19:26" ht="12.75">
      <c r="S2692" s="15"/>
      <c r="T2692" s="15"/>
      <c r="U2692" s="16"/>
      <c r="V2692" s="16"/>
      <c r="W2692" s="16"/>
      <c r="X2692" s="16"/>
      <c r="Y2692" s="16"/>
      <c r="Z2692" s="16"/>
    </row>
    <row r="2693" spans="19:26" ht="12.75">
      <c r="S2693" s="15"/>
      <c r="T2693" s="15"/>
      <c r="U2693" s="16"/>
      <c r="V2693" s="16"/>
      <c r="W2693" s="16"/>
      <c r="X2693" s="16"/>
      <c r="Y2693" s="16"/>
      <c r="Z2693" s="16"/>
    </row>
    <row r="2694" spans="19:26" ht="12.75">
      <c r="S2694" s="15"/>
      <c r="T2694" s="15"/>
      <c r="U2694" s="16"/>
      <c r="V2694" s="16"/>
      <c r="W2694" s="16"/>
      <c r="X2694" s="16"/>
      <c r="Y2694" s="16"/>
      <c r="Z2694" s="16"/>
    </row>
    <row r="2695" spans="19:26" ht="12.75">
      <c r="S2695" s="15"/>
      <c r="T2695" s="15"/>
      <c r="U2695" s="16"/>
      <c r="V2695" s="16"/>
      <c r="W2695" s="16"/>
      <c r="X2695" s="16"/>
      <c r="Y2695" s="16"/>
      <c r="Z2695" s="16"/>
    </row>
    <row r="2696" spans="19:26" ht="12.75">
      <c r="S2696" s="15"/>
      <c r="T2696" s="15"/>
      <c r="U2696" s="16"/>
      <c r="V2696" s="16"/>
      <c r="W2696" s="16"/>
      <c r="X2696" s="16"/>
      <c r="Y2696" s="16"/>
      <c r="Z2696" s="16"/>
    </row>
    <row r="2697" spans="19:26" ht="12.75">
      <c r="S2697" s="15"/>
      <c r="T2697" s="15"/>
      <c r="U2697" s="16"/>
      <c r="V2697" s="16"/>
      <c r="W2697" s="16"/>
      <c r="X2697" s="16"/>
      <c r="Y2697" s="16"/>
      <c r="Z2697" s="16"/>
    </row>
    <row r="2698" spans="19:26" ht="12.75">
      <c r="S2698" s="15"/>
      <c r="T2698" s="15"/>
      <c r="U2698" s="16"/>
      <c r="V2698" s="16"/>
      <c r="W2698" s="16"/>
      <c r="X2698" s="16"/>
      <c r="Y2698" s="16"/>
      <c r="Z2698" s="16"/>
    </row>
    <row r="2699" spans="19:26" ht="12.75">
      <c r="S2699" s="15"/>
      <c r="T2699" s="15"/>
      <c r="U2699" s="16"/>
      <c r="V2699" s="16"/>
      <c r="W2699" s="16"/>
      <c r="X2699" s="16"/>
      <c r="Y2699" s="16"/>
      <c r="Z2699" s="16"/>
    </row>
    <row r="2700" spans="19:26" ht="12.75">
      <c r="S2700" s="15"/>
      <c r="T2700" s="15"/>
      <c r="U2700" s="16"/>
      <c r="V2700" s="16"/>
      <c r="W2700" s="16"/>
      <c r="X2700" s="16"/>
      <c r="Y2700" s="16"/>
      <c r="Z2700" s="16"/>
    </row>
    <row r="2701" spans="19:26" ht="12.75">
      <c r="S2701" s="15"/>
      <c r="T2701" s="15"/>
      <c r="U2701" s="16"/>
      <c r="V2701" s="16"/>
      <c r="W2701" s="16"/>
      <c r="X2701" s="16"/>
      <c r="Y2701" s="16"/>
      <c r="Z2701" s="16"/>
    </row>
    <row r="2702" spans="19:26" ht="12.75">
      <c r="S2702" s="15"/>
      <c r="T2702" s="15"/>
      <c r="U2702" s="16"/>
      <c r="V2702" s="16"/>
      <c r="W2702" s="16"/>
      <c r="X2702" s="16"/>
      <c r="Y2702" s="16"/>
      <c r="Z2702" s="16"/>
    </row>
    <row r="2703" spans="19:26" ht="12.75">
      <c r="S2703" s="15"/>
      <c r="T2703" s="15"/>
      <c r="U2703" s="16"/>
      <c r="V2703" s="16"/>
      <c r="W2703" s="16"/>
      <c r="X2703" s="16"/>
      <c r="Y2703" s="16"/>
      <c r="Z2703" s="16"/>
    </row>
    <row r="2704" spans="19:26" ht="12.75">
      <c r="S2704" s="15"/>
      <c r="T2704" s="15"/>
      <c r="U2704" s="16"/>
      <c r="V2704" s="16"/>
      <c r="W2704" s="16"/>
      <c r="X2704" s="16"/>
      <c r="Y2704" s="16"/>
      <c r="Z2704" s="16"/>
    </row>
    <row r="2705" spans="19:26" ht="12.75">
      <c r="S2705" s="15"/>
      <c r="T2705" s="15"/>
      <c r="U2705" s="16"/>
      <c r="V2705" s="16"/>
      <c r="W2705" s="16"/>
      <c r="X2705" s="16"/>
      <c r="Y2705" s="16"/>
      <c r="Z2705" s="16"/>
    </row>
    <row r="2706" spans="19:26" ht="12.75">
      <c r="S2706" s="15"/>
      <c r="T2706" s="15"/>
      <c r="U2706" s="16"/>
      <c r="V2706" s="16"/>
      <c r="W2706" s="16"/>
      <c r="X2706" s="16"/>
      <c r="Y2706" s="16"/>
      <c r="Z2706" s="16"/>
    </row>
    <row r="2707" spans="19:26" ht="12.75">
      <c r="S2707" s="15"/>
      <c r="T2707" s="15"/>
      <c r="U2707" s="16"/>
      <c r="V2707" s="16"/>
      <c r="W2707" s="16"/>
      <c r="X2707" s="16"/>
      <c r="Y2707" s="16"/>
      <c r="Z2707" s="16"/>
    </row>
    <row r="2708" spans="19:26" ht="12.75">
      <c r="S2708" s="15"/>
      <c r="T2708" s="15"/>
      <c r="U2708" s="16"/>
      <c r="V2708" s="16"/>
      <c r="W2708" s="16"/>
      <c r="X2708" s="16"/>
      <c r="Y2708" s="16"/>
      <c r="Z2708" s="16"/>
    </row>
    <row r="2709" spans="19:26" ht="12.75">
      <c r="S2709" s="15"/>
      <c r="T2709" s="15"/>
      <c r="U2709" s="16"/>
      <c r="V2709" s="16"/>
      <c r="W2709" s="16"/>
      <c r="X2709" s="16"/>
      <c r="Y2709" s="16"/>
      <c r="Z2709" s="16"/>
    </row>
    <row r="2710" spans="19:26" ht="12.75">
      <c r="S2710" s="15"/>
      <c r="T2710" s="15"/>
      <c r="U2710" s="16"/>
      <c r="V2710" s="16"/>
      <c r="W2710" s="16"/>
      <c r="X2710" s="16"/>
      <c r="Y2710" s="16"/>
      <c r="Z2710" s="16"/>
    </row>
    <row r="2711" spans="19:26" ht="12.75">
      <c r="S2711" s="15"/>
      <c r="T2711" s="15"/>
      <c r="U2711" s="16"/>
      <c r="V2711" s="16"/>
      <c r="W2711" s="16"/>
      <c r="X2711" s="16"/>
      <c r="Y2711" s="16"/>
      <c r="Z2711" s="16"/>
    </row>
    <row r="2712" spans="19:26" ht="12.75">
      <c r="S2712" s="15"/>
      <c r="T2712" s="15"/>
      <c r="U2712" s="16"/>
      <c r="V2712" s="16"/>
      <c r="W2712" s="16"/>
      <c r="X2712" s="16"/>
      <c r="Y2712" s="16"/>
      <c r="Z2712" s="16"/>
    </row>
    <row r="2713" spans="19:26" ht="12.75">
      <c r="S2713" s="15"/>
      <c r="T2713" s="15"/>
      <c r="U2713" s="16"/>
      <c r="V2713" s="16"/>
      <c r="W2713" s="16"/>
      <c r="X2713" s="16"/>
      <c r="Y2713" s="16"/>
      <c r="Z2713" s="16"/>
    </row>
    <row r="2714" spans="19:26" ht="12.75">
      <c r="S2714" s="15"/>
      <c r="T2714" s="15"/>
      <c r="U2714" s="16"/>
      <c r="V2714" s="16"/>
      <c r="W2714" s="16"/>
      <c r="X2714" s="16"/>
      <c r="Y2714" s="16"/>
      <c r="Z2714" s="16"/>
    </row>
    <row r="2715" spans="19:26" ht="12.75">
      <c r="S2715" s="15"/>
      <c r="T2715" s="15"/>
      <c r="U2715" s="16"/>
      <c r="V2715" s="16"/>
      <c r="W2715" s="16"/>
      <c r="X2715" s="16"/>
      <c r="Y2715" s="16"/>
      <c r="Z2715" s="16"/>
    </row>
    <row r="2716" spans="19:26" ht="12.75">
      <c r="S2716" s="15"/>
      <c r="T2716" s="15"/>
      <c r="U2716" s="16"/>
      <c r="V2716" s="16"/>
      <c r="W2716" s="16"/>
      <c r="X2716" s="16"/>
      <c r="Y2716" s="16"/>
      <c r="Z2716" s="16"/>
    </row>
    <row r="2717" spans="19:26" ht="12.75">
      <c r="S2717" s="15"/>
      <c r="T2717" s="15"/>
      <c r="U2717" s="16"/>
      <c r="V2717" s="16"/>
      <c r="W2717" s="16"/>
      <c r="X2717" s="16"/>
      <c r="Y2717" s="16"/>
      <c r="Z2717" s="16"/>
    </row>
    <row r="2718" spans="19:26" ht="12.75">
      <c r="S2718" s="15"/>
      <c r="T2718" s="15"/>
      <c r="U2718" s="16"/>
      <c r="V2718" s="16"/>
      <c r="W2718" s="16"/>
      <c r="X2718" s="16"/>
      <c r="Y2718" s="16"/>
      <c r="Z2718" s="16"/>
    </row>
    <row r="2719" spans="19:26" ht="12.75">
      <c r="S2719" s="15"/>
      <c r="T2719" s="15"/>
      <c r="U2719" s="16"/>
      <c r="V2719" s="16"/>
      <c r="W2719" s="16"/>
      <c r="X2719" s="16"/>
      <c r="Y2719" s="16"/>
      <c r="Z2719" s="16"/>
    </row>
    <row r="2720" spans="19:26" ht="12.75">
      <c r="S2720" s="15"/>
      <c r="T2720" s="15"/>
      <c r="U2720" s="16"/>
      <c r="V2720" s="16"/>
      <c r="W2720" s="16"/>
      <c r="X2720" s="16"/>
      <c r="Y2720" s="16"/>
      <c r="Z2720" s="16"/>
    </row>
    <row r="2721" spans="19:26" ht="12.75">
      <c r="S2721" s="15"/>
      <c r="T2721" s="15"/>
      <c r="U2721" s="16"/>
      <c r="V2721" s="16"/>
      <c r="W2721" s="16"/>
      <c r="X2721" s="16"/>
      <c r="Y2721" s="16"/>
      <c r="Z2721" s="16"/>
    </row>
    <row r="2722" spans="19:26" ht="12.75">
      <c r="S2722" s="15"/>
      <c r="T2722" s="15"/>
      <c r="U2722" s="16"/>
      <c r="V2722" s="16"/>
      <c r="W2722" s="16"/>
      <c r="X2722" s="16"/>
      <c r="Y2722" s="16"/>
      <c r="Z2722" s="16"/>
    </row>
    <row r="2723" spans="19:26" ht="12.75">
      <c r="S2723" s="15"/>
      <c r="T2723" s="15"/>
      <c r="U2723" s="16"/>
      <c r="V2723" s="16"/>
      <c r="W2723" s="16"/>
      <c r="X2723" s="16"/>
      <c r="Y2723" s="16"/>
      <c r="Z2723" s="16"/>
    </row>
    <row r="2724" spans="19:26" ht="12.75">
      <c r="S2724" s="15"/>
      <c r="T2724" s="15"/>
      <c r="U2724" s="16"/>
      <c r="V2724" s="16"/>
      <c r="W2724" s="16"/>
      <c r="X2724" s="16"/>
      <c r="Y2724" s="16"/>
      <c r="Z2724" s="16"/>
    </row>
    <row r="2725" spans="19:26" ht="12.75">
      <c r="S2725" s="15"/>
      <c r="T2725" s="15"/>
      <c r="U2725" s="16"/>
      <c r="V2725" s="16"/>
      <c r="W2725" s="16"/>
      <c r="X2725" s="16"/>
      <c r="Y2725" s="16"/>
      <c r="Z2725" s="16"/>
    </row>
    <row r="2726" spans="19:26" ht="12.75">
      <c r="S2726" s="15"/>
      <c r="T2726" s="15"/>
      <c r="U2726" s="16"/>
      <c r="V2726" s="16"/>
      <c r="W2726" s="16"/>
      <c r="X2726" s="16"/>
      <c r="Y2726" s="16"/>
      <c r="Z2726" s="16"/>
    </row>
    <row r="2727" spans="19:26" ht="12.75">
      <c r="S2727" s="15"/>
      <c r="T2727" s="15"/>
      <c r="U2727" s="16"/>
      <c r="V2727" s="16"/>
      <c r="W2727" s="16"/>
      <c r="X2727" s="16"/>
      <c r="Y2727" s="16"/>
      <c r="Z2727" s="16"/>
    </row>
    <row r="2728" spans="19:26" ht="12.75">
      <c r="S2728" s="15"/>
      <c r="T2728" s="15"/>
      <c r="U2728" s="16"/>
      <c r="V2728" s="16"/>
      <c r="W2728" s="16"/>
      <c r="X2728" s="16"/>
      <c r="Y2728" s="16"/>
      <c r="Z2728" s="16"/>
    </row>
    <row r="2729" spans="19:26" ht="12.75">
      <c r="S2729" s="15"/>
      <c r="T2729" s="15"/>
      <c r="U2729" s="16"/>
      <c r="V2729" s="16"/>
      <c r="W2729" s="16"/>
      <c r="X2729" s="16"/>
      <c r="Y2729" s="16"/>
      <c r="Z2729" s="16"/>
    </row>
    <row r="2730" spans="19:26" ht="12.75">
      <c r="S2730" s="15"/>
      <c r="T2730" s="15"/>
      <c r="U2730" s="16"/>
      <c r="V2730" s="16"/>
      <c r="W2730" s="16"/>
      <c r="X2730" s="16"/>
      <c r="Y2730" s="16"/>
      <c r="Z2730" s="16"/>
    </row>
    <row r="2731" spans="19:26" ht="12.75">
      <c r="S2731" s="15"/>
      <c r="T2731" s="15"/>
      <c r="U2731" s="16"/>
      <c r="V2731" s="16"/>
      <c r="W2731" s="16"/>
      <c r="X2731" s="16"/>
      <c r="Y2731" s="16"/>
      <c r="Z2731" s="16"/>
    </row>
    <row r="2732" spans="19:26" ht="12.75">
      <c r="S2732" s="15"/>
      <c r="T2732" s="15"/>
      <c r="U2732" s="16"/>
      <c r="V2732" s="16"/>
      <c r="W2732" s="16"/>
      <c r="X2732" s="16"/>
      <c r="Y2732" s="16"/>
      <c r="Z2732" s="16"/>
    </row>
    <row r="2733" spans="19:26" ht="12.75">
      <c r="S2733" s="15"/>
      <c r="T2733" s="15"/>
      <c r="U2733" s="16"/>
      <c r="V2733" s="16"/>
      <c r="W2733" s="16"/>
      <c r="X2733" s="16"/>
      <c r="Y2733" s="16"/>
      <c r="Z2733" s="16"/>
    </row>
    <row r="2734" spans="19:26" ht="12.75">
      <c r="S2734" s="15"/>
      <c r="T2734" s="15"/>
      <c r="U2734" s="16"/>
      <c r="V2734" s="16"/>
      <c r="W2734" s="16"/>
      <c r="X2734" s="16"/>
      <c r="Y2734" s="16"/>
      <c r="Z2734" s="16"/>
    </row>
    <row r="2735" spans="19:26" ht="12.75">
      <c r="S2735" s="15"/>
      <c r="T2735" s="15"/>
      <c r="U2735" s="16"/>
      <c r="V2735" s="16"/>
      <c r="W2735" s="16"/>
      <c r="X2735" s="16"/>
      <c r="Y2735" s="16"/>
      <c r="Z2735" s="16"/>
    </row>
    <row r="2736" spans="19:26" ht="12.75">
      <c r="S2736" s="15"/>
      <c r="T2736" s="15"/>
      <c r="U2736" s="16"/>
      <c r="V2736" s="16"/>
      <c r="W2736" s="16"/>
      <c r="X2736" s="16"/>
      <c r="Y2736" s="16"/>
      <c r="Z2736" s="16"/>
    </row>
    <row r="2737" spans="19:26" ht="12.75">
      <c r="S2737" s="15"/>
      <c r="T2737" s="15"/>
      <c r="U2737" s="16"/>
      <c r="V2737" s="16"/>
      <c r="W2737" s="16"/>
      <c r="X2737" s="16"/>
      <c r="Y2737" s="16"/>
      <c r="Z2737" s="16"/>
    </row>
    <row r="2738" spans="19:26" ht="12.75">
      <c r="S2738" s="15"/>
      <c r="T2738" s="15"/>
      <c r="U2738" s="16"/>
      <c r="V2738" s="16"/>
      <c r="W2738" s="16"/>
      <c r="X2738" s="16"/>
      <c r="Y2738" s="16"/>
      <c r="Z2738" s="16"/>
    </row>
    <row r="2739" spans="19:26" ht="12.75">
      <c r="S2739" s="15"/>
      <c r="T2739" s="15"/>
      <c r="U2739" s="16"/>
      <c r="V2739" s="16"/>
      <c r="W2739" s="16"/>
      <c r="X2739" s="16"/>
      <c r="Y2739" s="16"/>
      <c r="Z2739" s="16"/>
    </row>
    <row r="2740" spans="19:26" ht="12.75">
      <c r="S2740" s="15"/>
      <c r="T2740" s="15"/>
      <c r="U2740" s="16"/>
      <c r="V2740" s="16"/>
      <c r="W2740" s="16"/>
      <c r="X2740" s="16"/>
      <c r="Y2740" s="16"/>
      <c r="Z2740" s="16"/>
    </row>
    <row r="2741" spans="19:26" ht="12.75">
      <c r="S2741" s="15"/>
      <c r="T2741" s="15"/>
      <c r="U2741" s="16"/>
      <c r="V2741" s="16"/>
      <c r="W2741" s="16"/>
      <c r="X2741" s="16"/>
      <c r="Y2741" s="16"/>
      <c r="Z2741" s="16"/>
    </row>
    <row r="2742" spans="19:26" ht="12.75">
      <c r="S2742" s="15"/>
      <c r="T2742" s="15"/>
      <c r="U2742" s="16"/>
      <c r="V2742" s="16"/>
      <c r="W2742" s="16"/>
      <c r="X2742" s="16"/>
      <c r="Y2742" s="16"/>
      <c r="Z2742" s="16"/>
    </row>
    <row r="2743" spans="19:26" ht="12.75">
      <c r="S2743" s="15"/>
      <c r="T2743" s="15"/>
      <c r="U2743" s="16"/>
      <c r="V2743" s="16"/>
      <c r="W2743" s="16"/>
      <c r="X2743" s="16"/>
      <c r="Y2743" s="16"/>
      <c r="Z2743" s="16"/>
    </row>
    <row r="2744" spans="19:26" ht="12.75">
      <c r="S2744" s="15"/>
      <c r="T2744" s="15"/>
      <c r="U2744" s="16"/>
      <c r="V2744" s="16"/>
      <c r="W2744" s="16"/>
      <c r="X2744" s="16"/>
      <c r="Y2744" s="16"/>
      <c r="Z2744" s="16"/>
    </row>
    <row r="2745" spans="19:26" ht="12.75">
      <c r="S2745" s="15"/>
      <c r="T2745" s="15"/>
      <c r="U2745" s="16"/>
      <c r="V2745" s="16"/>
      <c r="W2745" s="16"/>
      <c r="X2745" s="16"/>
      <c r="Y2745" s="16"/>
      <c r="Z2745" s="16"/>
    </row>
    <row r="2746" spans="19:26" ht="12.75">
      <c r="S2746" s="15"/>
      <c r="T2746" s="15"/>
      <c r="U2746" s="16"/>
      <c r="V2746" s="16"/>
      <c r="W2746" s="16"/>
      <c r="X2746" s="16"/>
      <c r="Y2746" s="16"/>
      <c r="Z2746" s="16"/>
    </row>
    <row r="2747" spans="19:26" ht="12.75">
      <c r="S2747" s="15"/>
      <c r="T2747" s="15"/>
      <c r="U2747" s="16"/>
      <c r="V2747" s="16"/>
      <c r="W2747" s="16"/>
      <c r="X2747" s="16"/>
      <c r="Y2747" s="16"/>
      <c r="Z2747" s="16"/>
    </row>
    <row r="2748" spans="19:26" ht="12.75">
      <c r="S2748" s="15"/>
      <c r="T2748" s="15"/>
      <c r="U2748" s="16"/>
      <c r="V2748" s="16"/>
      <c r="W2748" s="16"/>
      <c r="X2748" s="16"/>
      <c r="Y2748" s="16"/>
      <c r="Z2748" s="16"/>
    </row>
    <row r="2749" spans="19:26" ht="12.75">
      <c r="S2749" s="15"/>
      <c r="T2749" s="15"/>
      <c r="U2749" s="16"/>
      <c r="V2749" s="16"/>
      <c r="W2749" s="16"/>
      <c r="X2749" s="16"/>
      <c r="Y2749" s="16"/>
      <c r="Z2749" s="16"/>
    </row>
    <row r="2750" spans="19:26" ht="12.75">
      <c r="S2750" s="15"/>
      <c r="T2750" s="15"/>
      <c r="U2750" s="16"/>
      <c r="V2750" s="16"/>
      <c r="W2750" s="16"/>
      <c r="X2750" s="16"/>
      <c r="Y2750" s="16"/>
      <c r="Z2750" s="16"/>
    </row>
    <row r="2751" spans="19:26" ht="12.75">
      <c r="S2751" s="15"/>
      <c r="T2751" s="15"/>
      <c r="U2751" s="16"/>
      <c r="V2751" s="16"/>
      <c r="W2751" s="16"/>
      <c r="X2751" s="16"/>
      <c r="Y2751" s="16"/>
      <c r="Z2751" s="16"/>
    </row>
    <row r="2752" spans="19:26" ht="12.75">
      <c r="S2752" s="15"/>
      <c r="T2752" s="15"/>
      <c r="U2752" s="16"/>
      <c r="V2752" s="16"/>
      <c r="W2752" s="16"/>
      <c r="X2752" s="16"/>
      <c r="Y2752" s="16"/>
      <c r="Z2752" s="16"/>
    </row>
    <row r="2753" spans="19:26" ht="12.75">
      <c r="S2753" s="15"/>
      <c r="T2753" s="15"/>
      <c r="U2753" s="16"/>
      <c r="V2753" s="16"/>
      <c r="W2753" s="16"/>
      <c r="X2753" s="16"/>
      <c r="Y2753" s="16"/>
      <c r="Z2753" s="16"/>
    </row>
    <row r="2754" spans="19:26" ht="12.75">
      <c r="S2754" s="15"/>
      <c r="T2754" s="15"/>
      <c r="U2754" s="16"/>
      <c r="V2754" s="16"/>
      <c r="W2754" s="16"/>
      <c r="X2754" s="16"/>
      <c r="Y2754" s="16"/>
      <c r="Z2754" s="16"/>
    </row>
    <row r="2755" spans="19:26" ht="12.75">
      <c r="S2755" s="15"/>
      <c r="T2755" s="15"/>
      <c r="U2755" s="16"/>
      <c r="V2755" s="16"/>
      <c r="W2755" s="16"/>
      <c r="X2755" s="16"/>
      <c r="Y2755" s="16"/>
      <c r="Z2755" s="16"/>
    </row>
    <row r="2756" spans="19:26" ht="12.75">
      <c r="S2756" s="15"/>
      <c r="T2756" s="15"/>
      <c r="U2756" s="16"/>
      <c r="V2756" s="16"/>
      <c r="W2756" s="16"/>
      <c r="X2756" s="16"/>
      <c r="Y2756" s="16"/>
      <c r="Z2756" s="16"/>
    </row>
    <row r="2757" spans="19:26" ht="12.75">
      <c r="S2757" s="15"/>
      <c r="T2757" s="15"/>
      <c r="U2757" s="16"/>
      <c r="V2757" s="16"/>
      <c r="W2757" s="16"/>
      <c r="X2757" s="16"/>
      <c r="Y2757" s="16"/>
      <c r="Z2757" s="16"/>
    </row>
    <row r="2758" spans="19:26" ht="12.75">
      <c r="S2758" s="15"/>
      <c r="T2758" s="15"/>
      <c r="U2758" s="16"/>
      <c r="V2758" s="16"/>
      <c r="W2758" s="16"/>
      <c r="X2758" s="16"/>
      <c r="Y2758" s="16"/>
      <c r="Z2758" s="16"/>
    </row>
    <row r="2759" spans="19:26" ht="12.75">
      <c r="S2759" s="15"/>
      <c r="T2759" s="15"/>
      <c r="U2759" s="16"/>
      <c r="V2759" s="16"/>
      <c r="W2759" s="16"/>
      <c r="X2759" s="16"/>
      <c r="Y2759" s="16"/>
      <c r="Z2759" s="16"/>
    </row>
    <row r="2760" spans="19:26" ht="12.75">
      <c r="S2760" s="15"/>
      <c r="T2760" s="15"/>
      <c r="U2760" s="16"/>
      <c r="V2760" s="16"/>
      <c r="W2760" s="16"/>
      <c r="X2760" s="16"/>
      <c r="Y2760" s="16"/>
      <c r="Z2760" s="16"/>
    </row>
    <row r="2761" spans="19:26" ht="12.75">
      <c r="S2761" s="15"/>
      <c r="T2761" s="15"/>
      <c r="U2761" s="16"/>
      <c r="V2761" s="16"/>
      <c r="W2761" s="16"/>
      <c r="X2761" s="16"/>
      <c r="Y2761" s="16"/>
      <c r="Z2761" s="16"/>
    </row>
    <row r="2762" spans="19:26" ht="12.75">
      <c r="S2762" s="15"/>
      <c r="T2762" s="15"/>
      <c r="U2762" s="16"/>
      <c r="V2762" s="16"/>
      <c r="W2762" s="16"/>
      <c r="X2762" s="16"/>
      <c r="Y2762" s="16"/>
      <c r="Z2762" s="16"/>
    </row>
    <row r="2763" spans="19:26" ht="12.75">
      <c r="S2763" s="15"/>
      <c r="T2763" s="15"/>
      <c r="U2763" s="16"/>
      <c r="V2763" s="16"/>
      <c r="W2763" s="16"/>
      <c r="X2763" s="16"/>
      <c r="Y2763" s="16"/>
      <c r="Z2763" s="16"/>
    </row>
    <row r="2764" spans="19:26" ht="12.75">
      <c r="S2764" s="15"/>
      <c r="T2764" s="15"/>
      <c r="U2764" s="16"/>
      <c r="V2764" s="16"/>
      <c r="W2764" s="16"/>
      <c r="X2764" s="16"/>
      <c r="Y2764" s="16"/>
      <c r="Z2764" s="16"/>
    </row>
    <row r="2765" spans="19:26" ht="12.75">
      <c r="S2765" s="15"/>
      <c r="T2765" s="15"/>
      <c r="U2765" s="16"/>
      <c r="V2765" s="16"/>
      <c r="W2765" s="16"/>
      <c r="X2765" s="16"/>
      <c r="Y2765" s="16"/>
      <c r="Z2765" s="16"/>
    </row>
    <row r="2766" spans="19:26" ht="12.75">
      <c r="S2766" s="15"/>
      <c r="T2766" s="15"/>
      <c r="U2766" s="16"/>
      <c r="V2766" s="16"/>
      <c r="W2766" s="16"/>
      <c r="X2766" s="16"/>
      <c r="Y2766" s="16"/>
      <c r="Z2766" s="16"/>
    </row>
    <row r="2767" spans="19:26" ht="12.75">
      <c r="S2767" s="15"/>
      <c r="T2767" s="15"/>
      <c r="U2767" s="16"/>
      <c r="V2767" s="16"/>
      <c r="W2767" s="16"/>
      <c r="X2767" s="16"/>
      <c r="Y2767" s="16"/>
      <c r="Z2767" s="16"/>
    </row>
    <row r="2768" spans="19:26" ht="12.75">
      <c r="S2768" s="15"/>
      <c r="T2768" s="15"/>
      <c r="U2768" s="16"/>
      <c r="V2768" s="16"/>
      <c r="W2768" s="16"/>
      <c r="X2768" s="16"/>
      <c r="Y2768" s="16"/>
      <c r="Z2768" s="16"/>
    </row>
    <row r="2769" spans="19:26" ht="12.75">
      <c r="S2769" s="15"/>
      <c r="T2769" s="15"/>
      <c r="U2769" s="16"/>
      <c r="V2769" s="16"/>
      <c r="W2769" s="16"/>
      <c r="X2769" s="16"/>
      <c r="Y2769" s="16"/>
      <c r="Z2769" s="16"/>
    </row>
    <row r="2770" spans="19:26" ht="12.75">
      <c r="S2770" s="15"/>
      <c r="T2770" s="15"/>
      <c r="U2770" s="16"/>
      <c r="V2770" s="16"/>
      <c r="W2770" s="16"/>
      <c r="X2770" s="16"/>
      <c r="Y2770" s="16"/>
      <c r="Z2770" s="16"/>
    </row>
    <row r="2771" spans="19:26" ht="12.75">
      <c r="S2771" s="15"/>
      <c r="T2771" s="15"/>
      <c r="U2771" s="16"/>
      <c r="V2771" s="16"/>
      <c r="W2771" s="16"/>
      <c r="X2771" s="16"/>
      <c r="Y2771" s="16"/>
      <c r="Z2771" s="16"/>
    </row>
    <row r="2772" spans="19:26" ht="12.75">
      <c r="S2772" s="15"/>
      <c r="T2772" s="15"/>
      <c r="U2772" s="16"/>
      <c r="V2772" s="16"/>
      <c r="W2772" s="16"/>
      <c r="X2772" s="16"/>
      <c r="Y2772" s="16"/>
      <c r="Z2772" s="16"/>
    </row>
    <row r="2773" spans="19:26" ht="12.75">
      <c r="S2773" s="15"/>
      <c r="T2773" s="15"/>
      <c r="U2773" s="16"/>
      <c r="V2773" s="16"/>
      <c r="W2773" s="16"/>
      <c r="X2773" s="16"/>
      <c r="Y2773" s="16"/>
      <c r="Z2773" s="16"/>
    </row>
    <row r="2774" spans="19:26" ht="12.75">
      <c r="S2774" s="15"/>
      <c r="T2774" s="15"/>
      <c r="U2774" s="16"/>
      <c r="V2774" s="16"/>
      <c r="W2774" s="16"/>
      <c r="X2774" s="16"/>
      <c r="Y2774" s="16"/>
      <c r="Z2774" s="16"/>
    </row>
    <row r="2775" spans="19:26" ht="12.75">
      <c r="S2775" s="15"/>
      <c r="T2775" s="15"/>
      <c r="U2775" s="16"/>
      <c r="V2775" s="16"/>
      <c r="W2775" s="16"/>
      <c r="X2775" s="16"/>
      <c r="Y2775" s="16"/>
      <c r="Z2775" s="16"/>
    </row>
    <row r="2776" spans="19:26" ht="12.75">
      <c r="S2776" s="15"/>
      <c r="T2776" s="15"/>
      <c r="U2776" s="16"/>
      <c r="V2776" s="16"/>
      <c r="W2776" s="16"/>
      <c r="X2776" s="16"/>
      <c r="Y2776" s="16"/>
      <c r="Z2776" s="16"/>
    </row>
    <row r="2777" spans="19:26" ht="12.75">
      <c r="S2777" s="15"/>
      <c r="T2777" s="15"/>
      <c r="U2777" s="16"/>
      <c r="V2777" s="16"/>
      <c r="W2777" s="16"/>
      <c r="X2777" s="16"/>
      <c r="Y2777" s="16"/>
      <c r="Z2777" s="16"/>
    </row>
    <row r="2778" spans="19:26" ht="12.75">
      <c r="S2778" s="15"/>
      <c r="T2778" s="15"/>
      <c r="U2778" s="16"/>
      <c r="V2778" s="16"/>
      <c r="W2778" s="16"/>
      <c r="X2778" s="16"/>
      <c r="Y2778" s="16"/>
      <c r="Z2778" s="16"/>
    </row>
    <row r="2779" spans="19:26" ht="12.75">
      <c r="S2779" s="15"/>
      <c r="T2779" s="15"/>
      <c r="U2779" s="16"/>
      <c r="V2779" s="16"/>
      <c r="W2779" s="16"/>
      <c r="X2779" s="16"/>
      <c r="Y2779" s="16"/>
      <c r="Z2779" s="16"/>
    </row>
    <row r="2780" spans="19:26" ht="12.75">
      <c r="S2780" s="15"/>
      <c r="T2780" s="15"/>
      <c r="U2780" s="16"/>
      <c r="V2780" s="16"/>
      <c r="W2780" s="16"/>
      <c r="X2780" s="16"/>
      <c r="Y2780" s="16"/>
      <c r="Z2780" s="16"/>
    </row>
    <row r="2781" spans="19:26" ht="12.75">
      <c r="S2781" s="15"/>
      <c r="T2781" s="15"/>
      <c r="U2781" s="16"/>
      <c r="V2781" s="16"/>
      <c r="W2781" s="16"/>
      <c r="X2781" s="16"/>
      <c r="Y2781" s="16"/>
      <c r="Z2781" s="16"/>
    </row>
    <row r="2782" spans="19:26" ht="12.75">
      <c r="S2782" s="15"/>
      <c r="T2782" s="15"/>
      <c r="U2782" s="16"/>
      <c r="V2782" s="16"/>
      <c r="W2782" s="16"/>
      <c r="X2782" s="16"/>
      <c r="Y2782" s="16"/>
      <c r="Z2782" s="16"/>
    </row>
    <row r="2783" spans="19:26" ht="12.75">
      <c r="S2783" s="15"/>
      <c r="T2783" s="15"/>
      <c r="U2783" s="16"/>
      <c r="V2783" s="16"/>
      <c r="W2783" s="16"/>
      <c r="X2783" s="16"/>
      <c r="Y2783" s="16"/>
      <c r="Z2783" s="16"/>
    </row>
    <row r="2784" spans="19:26" ht="12.75">
      <c r="S2784" s="15"/>
      <c r="T2784" s="15"/>
      <c r="U2784" s="16"/>
      <c r="V2784" s="16"/>
      <c r="W2784" s="16"/>
      <c r="X2784" s="16"/>
      <c r="Y2784" s="16"/>
      <c r="Z2784" s="16"/>
    </row>
    <row r="2785" spans="19:26" ht="12.75">
      <c r="S2785" s="15"/>
      <c r="T2785" s="15"/>
      <c r="U2785" s="16"/>
      <c r="V2785" s="16"/>
      <c r="W2785" s="16"/>
      <c r="X2785" s="16"/>
      <c r="Y2785" s="16"/>
      <c r="Z2785" s="16"/>
    </row>
    <row r="2786" spans="19:26" ht="12.75">
      <c r="S2786" s="15"/>
      <c r="T2786" s="15"/>
      <c r="U2786" s="16"/>
      <c r="V2786" s="16"/>
      <c r="W2786" s="16"/>
      <c r="X2786" s="16"/>
      <c r="Y2786" s="16"/>
      <c r="Z2786" s="16"/>
    </row>
    <row r="2787" spans="19:26" ht="12.75">
      <c r="S2787" s="15"/>
      <c r="T2787" s="15"/>
      <c r="U2787" s="16"/>
      <c r="V2787" s="16"/>
      <c r="W2787" s="16"/>
      <c r="X2787" s="16"/>
      <c r="Y2787" s="16"/>
      <c r="Z2787" s="16"/>
    </row>
    <row r="2788" spans="19:26" ht="12.75">
      <c r="S2788" s="15"/>
      <c r="T2788" s="15"/>
      <c r="U2788" s="16"/>
      <c r="V2788" s="16"/>
      <c r="W2788" s="16"/>
      <c r="X2788" s="16"/>
      <c r="Y2788" s="16"/>
      <c r="Z2788" s="16"/>
    </row>
    <row r="2789" spans="19:26" ht="12.75">
      <c r="S2789" s="15"/>
      <c r="T2789" s="15"/>
      <c r="U2789" s="16"/>
      <c r="V2789" s="16"/>
      <c r="W2789" s="16"/>
      <c r="X2789" s="16"/>
      <c r="Y2789" s="16"/>
      <c r="Z2789" s="16"/>
    </row>
    <row r="2790" spans="19:26" ht="12.75">
      <c r="S2790" s="15"/>
      <c r="T2790" s="15"/>
      <c r="U2790" s="16"/>
      <c r="V2790" s="16"/>
      <c r="W2790" s="16"/>
      <c r="X2790" s="16"/>
      <c r="Y2790" s="16"/>
      <c r="Z2790" s="16"/>
    </row>
    <row r="2791" spans="19:26" ht="12.75">
      <c r="S2791" s="15"/>
      <c r="T2791" s="15"/>
      <c r="U2791" s="16"/>
      <c r="V2791" s="16"/>
      <c r="W2791" s="16"/>
      <c r="X2791" s="16"/>
      <c r="Y2791" s="16"/>
      <c r="Z2791" s="16"/>
    </row>
    <row r="2792" spans="19:26" ht="12.75">
      <c r="S2792" s="15"/>
      <c r="T2792" s="15"/>
      <c r="U2792" s="16"/>
      <c r="V2792" s="16"/>
      <c r="W2792" s="16"/>
      <c r="X2792" s="16"/>
      <c r="Y2792" s="16"/>
      <c r="Z2792" s="16"/>
    </row>
    <row r="2793" spans="19:26" ht="12.75">
      <c r="S2793" s="15"/>
      <c r="T2793" s="15"/>
      <c r="U2793" s="16"/>
      <c r="V2793" s="16"/>
      <c r="W2793" s="16"/>
      <c r="X2793" s="16"/>
      <c r="Y2793" s="16"/>
      <c r="Z2793" s="16"/>
    </row>
    <row r="2794" spans="19:26" ht="12.75">
      <c r="S2794" s="15"/>
      <c r="T2794" s="15"/>
      <c r="U2794" s="16"/>
      <c r="V2794" s="16"/>
      <c r="W2794" s="16"/>
      <c r="X2794" s="16"/>
      <c r="Y2794" s="16"/>
      <c r="Z2794" s="16"/>
    </row>
    <row r="2795" spans="19:26" ht="12.75">
      <c r="S2795" s="15"/>
      <c r="T2795" s="15"/>
      <c r="U2795" s="16"/>
      <c r="V2795" s="16"/>
      <c r="W2795" s="16"/>
      <c r="X2795" s="16"/>
      <c r="Y2795" s="16"/>
      <c r="Z2795" s="16"/>
    </row>
    <row r="2796" spans="19:26" ht="12.75">
      <c r="S2796" s="15"/>
      <c r="T2796" s="15"/>
      <c r="U2796" s="16"/>
      <c r="V2796" s="16"/>
      <c r="W2796" s="16"/>
      <c r="X2796" s="16"/>
      <c r="Y2796" s="16"/>
      <c r="Z2796" s="16"/>
    </row>
    <row r="2797" spans="19:26" ht="12.75">
      <c r="S2797" s="15"/>
      <c r="T2797" s="15"/>
      <c r="U2797" s="16"/>
      <c r="V2797" s="16"/>
      <c r="W2797" s="16"/>
      <c r="X2797" s="16"/>
      <c r="Y2797" s="16"/>
      <c r="Z2797" s="16"/>
    </row>
    <row r="2798" spans="19:26" ht="12.75">
      <c r="S2798" s="15"/>
      <c r="T2798" s="15"/>
      <c r="U2798" s="16"/>
      <c r="V2798" s="16"/>
      <c r="W2798" s="16"/>
      <c r="X2798" s="16"/>
      <c r="Y2798" s="16"/>
      <c r="Z2798" s="16"/>
    </row>
    <row r="2799" spans="19:26" ht="12.75">
      <c r="S2799" s="15"/>
      <c r="T2799" s="15"/>
      <c r="U2799" s="16"/>
      <c r="V2799" s="16"/>
      <c r="W2799" s="16"/>
      <c r="X2799" s="16"/>
      <c r="Y2799" s="16"/>
      <c r="Z2799" s="16"/>
    </row>
    <row r="2800" spans="19:26" ht="12.75">
      <c r="S2800" s="15"/>
      <c r="T2800" s="15"/>
      <c r="U2800" s="16"/>
      <c r="V2800" s="16"/>
      <c r="W2800" s="16"/>
      <c r="X2800" s="16"/>
      <c r="Y2800" s="16"/>
      <c r="Z2800" s="16"/>
    </row>
    <row r="2801" spans="19:26" ht="12.75">
      <c r="S2801" s="15"/>
      <c r="T2801" s="15"/>
      <c r="U2801" s="16"/>
      <c r="V2801" s="16"/>
      <c r="W2801" s="16"/>
      <c r="X2801" s="16"/>
      <c r="Y2801" s="16"/>
      <c r="Z2801" s="16"/>
    </row>
    <row r="2802" spans="19:26" ht="12.75">
      <c r="S2802" s="15"/>
      <c r="T2802" s="15"/>
      <c r="U2802" s="16"/>
      <c r="V2802" s="16"/>
      <c r="W2802" s="16"/>
      <c r="X2802" s="16"/>
      <c r="Y2802" s="16"/>
      <c r="Z2802" s="16"/>
    </row>
    <row r="2803" spans="19:26" ht="12.75">
      <c r="S2803" s="15"/>
      <c r="T2803" s="15"/>
      <c r="U2803" s="16"/>
      <c r="V2803" s="16"/>
      <c r="W2803" s="16"/>
      <c r="X2803" s="16"/>
      <c r="Y2803" s="16"/>
      <c r="Z2803" s="16"/>
    </row>
    <row r="2804" spans="19:26" ht="12.75">
      <c r="S2804" s="15"/>
      <c r="T2804" s="15"/>
      <c r="U2804" s="16"/>
      <c r="V2804" s="16"/>
      <c r="W2804" s="16"/>
      <c r="X2804" s="16"/>
      <c r="Y2804" s="16"/>
      <c r="Z2804" s="16"/>
    </row>
    <row r="2805" spans="19:26" ht="12.75">
      <c r="S2805" s="15"/>
      <c r="T2805" s="15"/>
      <c r="U2805" s="16"/>
      <c r="V2805" s="16"/>
      <c r="W2805" s="16"/>
      <c r="X2805" s="16"/>
      <c r="Y2805" s="16"/>
      <c r="Z2805" s="16"/>
    </row>
    <row r="2806" spans="19:26" ht="12.75">
      <c r="S2806" s="15"/>
      <c r="T2806" s="15"/>
      <c r="U2806" s="16"/>
      <c r="V2806" s="16"/>
      <c r="W2806" s="16"/>
      <c r="X2806" s="16"/>
      <c r="Y2806" s="16"/>
      <c r="Z2806" s="16"/>
    </row>
    <row r="2807" spans="19:26" ht="12.75">
      <c r="S2807" s="15"/>
      <c r="T2807" s="15"/>
      <c r="U2807" s="16"/>
      <c r="V2807" s="16"/>
      <c r="W2807" s="16"/>
      <c r="X2807" s="16"/>
      <c r="Y2807" s="16"/>
      <c r="Z2807" s="16"/>
    </row>
    <row r="2808" spans="19:26" ht="12.75">
      <c r="S2808" s="15"/>
      <c r="T2808" s="15"/>
      <c r="U2808" s="16"/>
      <c r="V2808" s="16"/>
      <c r="W2808" s="16"/>
      <c r="X2808" s="16"/>
      <c r="Y2808" s="16"/>
      <c r="Z2808" s="16"/>
    </row>
    <row r="2809" spans="19:26" ht="12.75">
      <c r="S2809" s="15"/>
      <c r="T2809" s="15"/>
      <c r="U2809" s="16"/>
      <c r="V2809" s="16"/>
      <c r="W2809" s="16"/>
      <c r="X2809" s="16"/>
      <c r="Y2809" s="16"/>
      <c r="Z2809" s="16"/>
    </row>
    <row r="2810" spans="19:26" ht="12.75">
      <c r="S2810" s="15"/>
      <c r="T2810" s="15"/>
      <c r="U2810" s="16"/>
      <c r="V2810" s="16"/>
      <c r="W2810" s="16"/>
      <c r="X2810" s="16"/>
      <c r="Y2810" s="16"/>
      <c r="Z2810" s="16"/>
    </row>
    <row r="2811" spans="19:26" ht="12.75">
      <c r="S2811" s="15"/>
      <c r="T2811" s="15"/>
      <c r="U2811" s="16"/>
      <c r="V2811" s="16"/>
      <c r="W2811" s="16"/>
      <c r="X2811" s="16"/>
      <c r="Y2811" s="16"/>
      <c r="Z2811" s="16"/>
    </row>
    <row r="2812" spans="19:26" ht="12.75">
      <c r="S2812" s="15"/>
      <c r="T2812" s="15"/>
      <c r="U2812" s="16"/>
      <c r="V2812" s="16"/>
      <c r="W2812" s="16"/>
      <c r="X2812" s="16"/>
      <c r="Y2812" s="16"/>
      <c r="Z2812" s="16"/>
    </row>
    <row r="2813" spans="19:26" ht="12.75">
      <c r="S2813" s="15"/>
      <c r="T2813" s="15"/>
      <c r="U2813" s="16"/>
      <c r="V2813" s="16"/>
      <c r="W2813" s="16"/>
      <c r="X2813" s="16"/>
      <c r="Y2813" s="16"/>
      <c r="Z2813" s="16"/>
    </row>
    <row r="2814" spans="19:26" ht="12.75">
      <c r="S2814" s="15"/>
      <c r="T2814" s="15"/>
      <c r="U2814" s="16"/>
      <c r="V2814" s="16"/>
      <c r="W2814" s="16"/>
      <c r="X2814" s="16"/>
      <c r="Y2814" s="16"/>
      <c r="Z2814" s="16"/>
    </row>
    <row r="2815" spans="19:26" ht="12.75">
      <c r="S2815" s="15"/>
      <c r="T2815" s="15"/>
      <c r="U2815" s="16"/>
      <c r="V2815" s="16"/>
      <c r="W2815" s="16"/>
      <c r="X2815" s="16"/>
      <c r="Y2815" s="16"/>
      <c r="Z2815" s="16"/>
    </row>
    <row r="2816" spans="19:26" ht="12.75">
      <c r="S2816" s="15"/>
      <c r="T2816" s="15"/>
      <c r="U2816" s="16"/>
      <c r="V2816" s="16"/>
      <c r="W2816" s="16"/>
      <c r="X2816" s="16"/>
      <c r="Y2816" s="16"/>
      <c r="Z2816" s="16"/>
    </row>
    <row r="2817" spans="19:26" ht="12.75">
      <c r="S2817" s="15"/>
      <c r="T2817" s="15"/>
      <c r="U2817" s="16"/>
      <c r="V2817" s="16"/>
      <c r="W2817" s="16"/>
      <c r="X2817" s="16"/>
      <c r="Y2817" s="16"/>
      <c r="Z2817" s="16"/>
    </row>
    <row r="2818" spans="19:26" ht="12.75">
      <c r="S2818" s="15"/>
      <c r="T2818" s="15"/>
      <c r="U2818" s="16"/>
      <c r="V2818" s="16"/>
      <c r="W2818" s="16"/>
      <c r="X2818" s="16"/>
      <c r="Y2818" s="16"/>
      <c r="Z2818" s="16"/>
    </row>
    <row r="2819" spans="19:26" ht="12.75">
      <c r="S2819" s="15"/>
      <c r="T2819" s="15"/>
      <c r="U2819" s="16"/>
      <c r="V2819" s="16"/>
      <c r="W2819" s="16"/>
      <c r="X2819" s="16"/>
      <c r="Y2819" s="16"/>
      <c r="Z2819" s="16"/>
    </row>
    <row r="2820" spans="19:26" ht="12.75">
      <c r="S2820" s="15"/>
      <c r="T2820" s="15"/>
      <c r="U2820" s="16"/>
      <c r="V2820" s="16"/>
      <c r="W2820" s="16"/>
      <c r="X2820" s="16"/>
      <c r="Y2820" s="16"/>
      <c r="Z2820" s="16"/>
    </row>
    <row r="2821" spans="19:26" ht="12.75">
      <c r="S2821" s="15"/>
      <c r="T2821" s="15"/>
      <c r="U2821" s="16"/>
      <c r="V2821" s="16"/>
      <c r="W2821" s="16"/>
      <c r="X2821" s="16"/>
      <c r="Y2821" s="16"/>
      <c r="Z2821" s="16"/>
    </row>
    <row r="2822" spans="19:26" ht="12.75">
      <c r="S2822" s="15"/>
      <c r="T2822" s="15"/>
      <c r="U2822" s="16"/>
      <c r="V2822" s="16"/>
      <c r="W2822" s="16"/>
      <c r="X2822" s="16"/>
      <c r="Y2822" s="16"/>
      <c r="Z2822" s="16"/>
    </row>
    <row r="2823" spans="19:26" ht="12.75">
      <c r="S2823" s="15"/>
      <c r="T2823" s="15"/>
      <c r="U2823" s="16"/>
      <c r="V2823" s="16"/>
      <c r="W2823" s="16"/>
      <c r="X2823" s="16"/>
      <c r="Y2823" s="16"/>
      <c r="Z2823" s="16"/>
    </row>
    <row r="2824" spans="19:26" ht="12.75">
      <c r="S2824" s="15"/>
      <c r="T2824" s="15"/>
      <c r="U2824" s="16"/>
      <c r="V2824" s="16"/>
      <c r="W2824" s="16"/>
      <c r="X2824" s="16"/>
      <c r="Y2824" s="16"/>
      <c r="Z2824" s="16"/>
    </row>
    <row r="2825" spans="19:26" ht="12.75">
      <c r="S2825" s="15"/>
      <c r="T2825" s="15"/>
      <c r="U2825" s="16"/>
      <c r="V2825" s="16"/>
      <c r="W2825" s="16"/>
      <c r="X2825" s="16"/>
      <c r="Y2825" s="16"/>
      <c r="Z2825" s="16"/>
    </row>
    <row r="2826" spans="19:26" ht="12.75">
      <c r="S2826" s="15"/>
      <c r="T2826" s="15"/>
      <c r="U2826" s="16"/>
      <c r="V2826" s="16"/>
      <c r="W2826" s="16"/>
      <c r="X2826" s="16"/>
      <c r="Y2826" s="16"/>
      <c r="Z2826" s="16"/>
    </row>
    <row r="2827" spans="19:26" ht="12.75">
      <c r="S2827" s="15"/>
      <c r="T2827" s="15"/>
      <c r="U2827" s="16"/>
      <c r="V2827" s="16"/>
      <c r="W2827" s="16"/>
      <c r="X2827" s="16"/>
      <c r="Y2827" s="16"/>
      <c r="Z2827" s="16"/>
    </row>
    <row r="2828" spans="19:26" ht="12.75">
      <c r="S2828" s="15"/>
      <c r="T2828" s="15"/>
      <c r="U2828" s="16"/>
      <c r="V2828" s="16"/>
      <c r="W2828" s="16"/>
      <c r="X2828" s="16"/>
      <c r="Y2828" s="16"/>
      <c r="Z2828" s="16"/>
    </row>
    <row r="2829" spans="19:26" ht="12.75">
      <c r="S2829" s="15"/>
      <c r="T2829" s="15"/>
      <c r="U2829" s="16"/>
      <c r="V2829" s="16"/>
      <c r="W2829" s="16"/>
      <c r="X2829" s="16"/>
      <c r="Y2829" s="16"/>
      <c r="Z2829" s="16"/>
    </row>
    <row r="2830" spans="19:26" ht="12.75">
      <c r="S2830" s="15"/>
      <c r="T2830" s="15"/>
      <c r="U2830" s="16"/>
      <c r="V2830" s="16"/>
      <c r="W2830" s="16"/>
      <c r="X2830" s="16"/>
      <c r="Y2830" s="16"/>
      <c r="Z2830" s="16"/>
    </row>
    <row r="2831" spans="19:26" ht="12.75">
      <c r="S2831" s="15"/>
      <c r="T2831" s="15"/>
      <c r="U2831" s="16"/>
      <c r="V2831" s="16"/>
      <c r="W2831" s="16"/>
      <c r="X2831" s="16"/>
      <c r="Y2831" s="16"/>
      <c r="Z2831" s="16"/>
    </row>
    <row r="2832" spans="19:26" ht="12.75">
      <c r="S2832" s="15"/>
      <c r="T2832" s="15"/>
      <c r="U2832" s="16"/>
      <c r="V2832" s="16"/>
      <c r="W2832" s="16"/>
      <c r="X2832" s="16"/>
      <c r="Y2832" s="16"/>
      <c r="Z2832" s="16"/>
    </row>
    <row r="2833" spans="19:26" ht="12.75">
      <c r="S2833" s="15"/>
      <c r="T2833" s="15"/>
      <c r="U2833" s="16"/>
      <c r="V2833" s="16"/>
      <c r="W2833" s="16"/>
      <c r="X2833" s="16"/>
      <c r="Y2833" s="16"/>
      <c r="Z2833" s="16"/>
    </row>
    <row r="2834" spans="19:26" ht="12.75">
      <c r="S2834" s="15"/>
      <c r="T2834" s="15"/>
      <c r="U2834" s="16"/>
      <c r="V2834" s="16"/>
      <c r="W2834" s="16"/>
      <c r="X2834" s="16"/>
      <c r="Y2834" s="16"/>
      <c r="Z2834" s="16"/>
    </row>
    <row r="2835" spans="19:26" ht="12.75">
      <c r="S2835" s="15"/>
      <c r="T2835" s="15"/>
      <c r="U2835" s="16"/>
      <c r="V2835" s="16"/>
      <c r="W2835" s="16"/>
      <c r="X2835" s="16"/>
      <c r="Y2835" s="16"/>
      <c r="Z2835" s="16"/>
    </row>
    <row r="2836" spans="19:26" ht="12.75">
      <c r="S2836" s="15"/>
      <c r="T2836" s="15"/>
      <c r="U2836" s="16"/>
      <c r="V2836" s="16"/>
      <c r="W2836" s="16"/>
      <c r="X2836" s="16"/>
      <c r="Y2836" s="16"/>
      <c r="Z2836" s="16"/>
    </row>
    <row r="2837" spans="19:26" ht="12.75">
      <c r="S2837" s="15"/>
      <c r="T2837" s="15"/>
      <c r="U2837" s="16"/>
      <c r="V2837" s="16"/>
      <c r="W2837" s="16"/>
      <c r="X2837" s="16"/>
      <c r="Y2837" s="16"/>
      <c r="Z2837" s="16"/>
    </row>
    <row r="2838" spans="19:26" ht="12.75">
      <c r="S2838" s="15"/>
      <c r="T2838" s="15"/>
      <c r="U2838" s="16"/>
      <c r="V2838" s="16"/>
      <c r="W2838" s="16"/>
      <c r="X2838" s="16"/>
      <c r="Y2838" s="16"/>
      <c r="Z2838" s="16"/>
    </row>
    <row r="2839" spans="19:26" ht="12.75">
      <c r="S2839" s="15"/>
      <c r="T2839" s="15"/>
      <c r="U2839" s="16"/>
      <c r="V2839" s="16"/>
      <c r="W2839" s="16"/>
      <c r="X2839" s="16"/>
      <c r="Y2839" s="16"/>
      <c r="Z2839" s="16"/>
    </row>
    <row r="2840" spans="19:26" ht="12.75">
      <c r="S2840" s="15"/>
      <c r="T2840" s="15"/>
      <c r="U2840" s="16"/>
      <c r="V2840" s="16"/>
      <c r="W2840" s="16"/>
      <c r="X2840" s="16"/>
      <c r="Y2840" s="16"/>
      <c r="Z2840" s="16"/>
    </row>
    <row r="2841" spans="19:26" ht="12.75">
      <c r="S2841" s="15"/>
      <c r="T2841" s="15"/>
      <c r="U2841" s="16"/>
      <c r="V2841" s="16"/>
      <c r="W2841" s="16"/>
      <c r="X2841" s="16"/>
      <c r="Y2841" s="16"/>
      <c r="Z2841" s="16"/>
    </row>
    <row r="2842" spans="19:26" ht="12.75">
      <c r="S2842" s="15"/>
      <c r="T2842" s="15"/>
      <c r="U2842" s="16"/>
      <c r="V2842" s="16"/>
      <c r="W2842" s="16"/>
      <c r="X2842" s="16"/>
      <c r="Y2842" s="16"/>
      <c r="Z2842" s="16"/>
    </row>
    <row r="2843" spans="19:26" ht="12.75">
      <c r="S2843" s="15"/>
      <c r="T2843" s="15"/>
      <c r="U2843" s="16"/>
      <c r="V2843" s="16"/>
      <c r="W2843" s="16"/>
      <c r="X2843" s="16"/>
      <c r="Y2843" s="16"/>
      <c r="Z2843" s="16"/>
    </row>
    <row r="2844" spans="19:26" ht="12.75">
      <c r="S2844" s="15"/>
      <c r="T2844" s="15"/>
      <c r="U2844" s="16"/>
      <c r="V2844" s="16"/>
      <c r="W2844" s="16"/>
      <c r="X2844" s="16"/>
      <c r="Y2844" s="16"/>
      <c r="Z2844" s="16"/>
    </row>
    <row r="2845" spans="19:26" ht="12.75">
      <c r="S2845" s="15"/>
      <c r="T2845" s="15"/>
      <c r="U2845" s="16"/>
      <c r="V2845" s="16"/>
      <c r="W2845" s="16"/>
      <c r="X2845" s="16"/>
      <c r="Y2845" s="16"/>
      <c r="Z2845" s="16"/>
    </row>
    <row r="2846" spans="19:26" ht="12.75">
      <c r="S2846" s="15"/>
      <c r="T2846" s="15"/>
      <c r="U2846" s="16"/>
      <c r="V2846" s="16"/>
      <c r="W2846" s="16"/>
      <c r="X2846" s="16"/>
      <c r="Y2846" s="16"/>
      <c r="Z2846" s="16"/>
    </row>
    <row r="2847" spans="19:26" ht="12.75">
      <c r="S2847" s="15"/>
      <c r="T2847" s="15"/>
      <c r="U2847" s="16"/>
      <c r="V2847" s="16"/>
      <c r="W2847" s="16"/>
      <c r="X2847" s="16"/>
      <c r="Y2847" s="16"/>
      <c r="Z2847" s="16"/>
    </row>
    <row r="2848" spans="19:26" ht="12.75">
      <c r="S2848" s="15"/>
      <c r="T2848" s="15"/>
      <c r="U2848" s="16"/>
      <c r="V2848" s="16"/>
      <c r="W2848" s="16"/>
      <c r="X2848" s="16"/>
      <c r="Y2848" s="16"/>
      <c r="Z2848" s="16"/>
    </row>
    <row r="2849" spans="19:26" ht="12.75">
      <c r="S2849" s="15"/>
      <c r="T2849" s="15"/>
      <c r="U2849" s="16"/>
      <c r="V2849" s="16"/>
      <c r="W2849" s="16"/>
      <c r="X2849" s="16"/>
      <c r="Y2849" s="16"/>
      <c r="Z2849" s="16"/>
    </row>
    <row r="2850" spans="19:26" ht="12.75">
      <c r="S2850" s="15"/>
      <c r="T2850" s="15"/>
      <c r="U2850" s="16"/>
      <c r="V2850" s="16"/>
      <c r="W2850" s="16"/>
      <c r="X2850" s="16"/>
      <c r="Y2850" s="16"/>
      <c r="Z2850" s="16"/>
    </row>
    <row r="2851" spans="19:26" ht="12.75">
      <c r="S2851" s="15"/>
      <c r="T2851" s="15"/>
      <c r="U2851" s="16"/>
      <c r="V2851" s="16"/>
      <c r="W2851" s="16"/>
      <c r="X2851" s="16"/>
      <c r="Y2851" s="16"/>
      <c r="Z2851" s="16"/>
    </row>
    <row r="2852" spans="19:26" ht="12.75">
      <c r="S2852" s="15"/>
      <c r="T2852" s="15"/>
      <c r="U2852" s="16"/>
      <c r="V2852" s="16"/>
      <c r="W2852" s="16"/>
      <c r="X2852" s="16"/>
      <c r="Y2852" s="16"/>
      <c r="Z2852" s="16"/>
    </row>
    <row r="2853" spans="19:26" ht="12.75">
      <c r="S2853" s="15"/>
      <c r="T2853" s="15"/>
      <c r="U2853" s="16"/>
      <c r="V2853" s="16"/>
      <c r="W2853" s="16"/>
      <c r="X2853" s="16"/>
      <c r="Y2853" s="16"/>
      <c r="Z2853" s="16"/>
    </row>
    <row r="2854" spans="19:26" ht="12.75">
      <c r="S2854" s="15"/>
      <c r="T2854" s="15"/>
      <c r="U2854" s="16"/>
      <c r="V2854" s="16"/>
      <c r="W2854" s="16"/>
      <c r="X2854" s="16"/>
      <c r="Y2854" s="16"/>
      <c r="Z2854" s="16"/>
    </row>
    <row r="2855" spans="19:26" ht="12.75">
      <c r="S2855" s="15"/>
      <c r="T2855" s="15"/>
      <c r="U2855" s="16"/>
      <c r="V2855" s="16"/>
      <c r="W2855" s="16"/>
      <c r="X2855" s="16"/>
      <c r="Y2855" s="16"/>
      <c r="Z2855" s="16"/>
    </row>
    <row r="2856" spans="19:26" ht="12.75">
      <c r="S2856" s="15"/>
      <c r="T2856" s="15"/>
      <c r="U2856" s="16"/>
      <c r="V2856" s="16"/>
      <c r="W2856" s="16"/>
      <c r="X2856" s="16"/>
      <c r="Y2856" s="16"/>
      <c r="Z2856" s="16"/>
    </row>
    <row r="2857" spans="19:26" ht="12.75">
      <c r="S2857" s="15"/>
      <c r="T2857" s="15"/>
      <c r="U2857" s="16"/>
      <c r="V2857" s="16"/>
      <c r="W2857" s="16"/>
      <c r="X2857" s="16"/>
      <c r="Y2857" s="16"/>
      <c r="Z2857" s="16"/>
    </row>
    <row r="2858" spans="19:26" ht="12.75">
      <c r="S2858" s="15"/>
      <c r="T2858" s="15"/>
      <c r="U2858" s="16"/>
      <c r="V2858" s="16"/>
      <c r="W2858" s="16"/>
      <c r="X2858" s="16"/>
      <c r="Y2858" s="16"/>
      <c r="Z2858" s="16"/>
    </row>
    <row r="2859" spans="19:26" ht="12.75">
      <c r="S2859" s="15"/>
      <c r="T2859" s="15"/>
      <c r="U2859" s="16"/>
      <c r="V2859" s="16"/>
      <c r="W2859" s="16"/>
      <c r="X2859" s="16"/>
      <c r="Y2859" s="16"/>
      <c r="Z2859" s="16"/>
    </row>
    <row r="2860" spans="19:26" ht="12.75">
      <c r="S2860" s="15"/>
      <c r="T2860" s="15"/>
      <c r="U2860" s="16"/>
      <c r="V2860" s="16"/>
      <c r="W2860" s="16"/>
      <c r="X2860" s="16"/>
      <c r="Y2860" s="16"/>
      <c r="Z2860" s="16"/>
    </row>
    <row r="2861" spans="19:26" ht="12.75">
      <c r="S2861" s="15"/>
      <c r="T2861" s="15"/>
      <c r="U2861" s="16"/>
      <c r="V2861" s="16"/>
      <c r="W2861" s="16"/>
      <c r="X2861" s="16"/>
      <c r="Y2861" s="16"/>
      <c r="Z2861" s="16"/>
    </row>
    <row r="2862" spans="19:26" ht="12.75">
      <c r="S2862" s="15"/>
      <c r="T2862" s="15"/>
      <c r="U2862" s="16"/>
      <c r="V2862" s="16"/>
      <c r="W2862" s="16"/>
      <c r="X2862" s="16"/>
      <c r="Y2862" s="16"/>
      <c r="Z2862" s="16"/>
    </row>
    <row r="2863" spans="19:26" ht="12.75">
      <c r="S2863" s="15"/>
      <c r="T2863" s="15"/>
      <c r="U2863" s="16"/>
      <c r="V2863" s="16"/>
      <c r="W2863" s="16"/>
      <c r="X2863" s="16"/>
      <c r="Y2863" s="16"/>
      <c r="Z2863" s="16"/>
    </row>
    <row r="2864" spans="19:26" ht="12.75">
      <c r="S2864" s="15"/>
      <c r="T2864" s="15"/>
      <c r="U2864" s="16"/>
      <c r="V2864" s="16"/>
      <c r="W2864" s="16"/>
      <c r="X2864" s="16"/>
      <c r="Y2864" s="16"/>
      <c r="Z2864" s="16"/>
    </row>
    <row r="2865" spans="19:26" ht="12.75">
      <c r="S2865" s="15"/>
      <c r="T2865" s="15"/>
      <c r="U2865" s="16"/>
      <c r="V2865" s="16"/>
      <c r="W2865" s="16"/>
      <c r="X2865" s="16"/>
      <c r="Y2865" s="16"/>
      <c r="Z2865" s="16"/>
    </row>
    <row r="2866" spans="19:26" ht="12.75">
      <c r="S2866" s="15"/>
      <c r="T2866" s="15"/>
      <c r="U2866" s="16"/>
      <c r="V2866" s="16"/>
      <c r="W2866" s="16"/>
      <c r="X2866" s="16"/>
      <c r="Y2866" s="16"/>
      <c r="Z2866" s="16"/>
    </row>
    <row r="2867" spans="19:26" ht="12.75">
      <c r="S2867" s="15"/>
      <c r="T2867" s="15"/>
      <c r="U2867" s="16"/>
      <c r="V2867" s="16"/>
      <c r="W2867" s="16"/>
      <c r="X2867" s="16"/>
      <c r="Y2867" s="16"/>
      <c r="Z2867" s="16"/>
    </row>
    <row r="2868" spans="19:26" ht="12.75">
      <c r="S2868" s="15"/>
      <c r="T2868" s="15"/>
      <c r="U2868" s="16"/>
      <c r="V2868" s="16"/>
      <c r="W2868" s="16"/>
      <c r="X2868" s="16"/>
      <c r="Y2868" s="16"/>
      <c r="Z2868" s="16"/>
    </row>
    <row r="2869" spans="19:26" ht="12.75">
      <c r="S2869" s="15"/>
      <c r="T2869" s="15"/>
      <c r="U2869" s="16"/>
      <c r="V2869" s="16"/>
      <c r="W2869" s="16"/>
      <c r="X2869" s="16"/>
      <c r="Y2869" s="16"/>
      <c r="Z2869" s="16"/>
    </row>
    <row r="2870" spans="19:26" ht="12.75">
      <c r="S2870" s="15"/>
      <c r="T2870" s="15"/>
      <c r="U2870" s="16"/>
      <c r="V2870" s="16"/>
      <c r="W2870" s="16"/>
      <c r="X2870" s="16"/>
      <c r="Y2870" s="16"/>
      <c r="Z2870" s="16"/>
    </row>
    <row r="2871" spans="19:26" ht="12.75">
      <c r="S2871" s="15"/>
      <c r="T2871" s="15"/>
      <c r="U2871" s="16"/>
      <c r="V2871" s="16"/>
      <c r="W2871" s="16"/>
      <c r="X2871" s="16"/>
      <c r="Y2871" s="16"/>
      <c r="Z2871" s="16"/>
    </row>
    <row r="2872" spans="19:26" ht="12.75">
      <c r="S2872" s="15"/>
      <c r="T2872" s="15"/>
      <c r="U2872" s="16"/>
      <c r="V2872" s="16"/>
      <c r="W2872" s="16"/>
      <c r="X2872" s="16"/>
      <c r="Y2872" s="16"/>
      <c r="Z2872" s="16"/>
    </row>
    <row r="2873" spans="19:26" ht="12.75">
      <c r="S2873" s="15"/>
      <c r="T2873" s="15"/>
      <c r="U2873" s="16"/>
      <c r="V2873" s="16"/>
      <c r="W2873" s="16"/>
      <c r="X2873" s="16"/>
      <c r="Y2873" s="16"/>
      <c r="Z2873" s="16"/>
    </row>
    <row r="2874" spans="19:26" ht="12.75">
      <c r="S2874" s="15"/>
      <c r="T2874" s="15"/>
      <c r="U2874" s="16"/>
      <c r="V2874" s="16"/>
      <c r="W2874" s="16"/>
      <c r="X2874" s="16"/>
      <c r="Y2874" s="16"/>
      <c r="Z2874" s="16"/>
    </row>
    <row r="2875" spans="19:26" ht="12.75">
      <c r="S2875" s="15"/>
      <c r="T2875" s="15"/>
      <c r="U2875" s="16"/>
      <c r="V2875" s="16"/>
      <c r="W2875" s="16"/>
      <c r="X2875" s="16"/>
      <c r="Y2875" s="16"/>
      <c r="Z2875" s="16"/>
    </row>
    <row r="2876" spans="19:26" ht="12.75">
      <c r="S2876" s="15"/>
      <c r="T2876" s="15"/>
      <c r="U2876" s="16"/>
      <c r="V2876" s="16"/>
      <c r="W2876" s="16"/>
      <c r="X2876" s="16"/>
      <c r="Y2876" s="16"/>
      <c r="Z2876" s="16"/>
    </row>
    <row r="2877" spans="19:26" ht="12.75">
      <c r="S2877" s="15"/>
      <c r="T2877" s="15"/>
      <c r="U2877" s="16"/>
      <c r="V2877" s="16"/>
      <c r="W2877" s="16"/>
      <c r="X2877" s="16"/>
      <c r="Y2877" s="16"/>
      <c r="Z2877" s="16"/>
    </row>
    <row r="2878" spans="19:26" ht="12.75">
      <c r="S2878" s="15"/>
      <c r="T2878" s="15"/>
      <c r="U2878" s="16"/>
      <c r="V2878" s="16"/>
      <c r="W2878" s="16"/>
      <c r="X2878" s="16"/>
      <c r="Y2878" s="16"/>
      <c r="Z2878" s="16"/>
    </row>
    <row r="2879" spans="19:26" ht="12.75">
      <c r="S2879" s="15"/>
      <c r="T2879" s="15"/>
      <c r="U2879" s="16"/>
      <c r="V2879" s="16"/>
      <c r="W2879" s="16"/>
      <c r="X2879" s="16"/>
      <c r="Y2879" s="16"/>
      <c r="Z2879" s="16"/>
    </row>
    <row r="2880" spans="19:26" ht="12.75">
      <c r="S2880" s="15"/>
      <c r="T2880" s="15"/>
      <c r="U2880" s="16"/>
      <c r="V2880" s="16"/>
      <c r="W2880" s="16"/>
      <c r="X2880" s="16"/>
      <c r="Y2880" s="16"/>
      <c r="Z2880" s="16"/>
    </row>
    <row r="2881" spans="19:26" ht="12.75">
      <c r="S2881" s="15"/>
      <c r="T2881" s="15"/>
      <c r="U2881" s="16"/>
      <c r="V2881" s="16"/>
      <c r="W2881" s="16"/>
      <c r="X2881" s="16"/>
      <c r="Y2881" s="16"/>
      <c r="Z2881" s="16"/>
    </row>
    <row r="2882" spans="19:26" ht="12.75">
      <c r="S2882" s="15"/>
      <c r="T2882" s="15"/>
      <c r="U2882" s="16"/>
      <c r="V2882" s="16"/>
      <c r="W2882" s="16"/>
      <c r="X2882" s="16"/>
      <c r="Y2882" s="16"/>
      <c r="Z2882" s="16"/>
    </row>
    <row r="2883" spans="19:26" ht="12.75">
      <c r="S2883" s="15"/>
      <c r="T2883" s="15"/>
      <c r="U2883" s="16"/>
      <c r="V2883" s="16"/>
      <c r="W2883" s="16"/>
      <c r="X2883" s="16"/>
      <c r="Y2883" s="16"/>
      <c r="Z2883" s="16"/>
    </row>
    <row r="2884" spans="19:26" ht="12.75">
      <c r="S2884" s="15"/>
      <c r="T2884" s="15"/>
      <c r="U2884" s="16"/>
      <c r="V2884" s="16"/>
      <c r="W2884" s="16"/>
      <c r="X2884" s="16"/>
      <c r="Y2884" s="16"/>
      <c r="Z2884" s="16"/>
    </row>
    <row r="2885" spans="19:26" ht="12.75">
      <c r="S2885" s="15"/>
      <c r="T2885" s="15"/>
      <c r="U2885" s="16"/>
      <c r="V2885" s="16"/>
      <c r="W2885" s="16"/>
      <c r="X2885" s="16"/>
      <c r="Y2885" s="16"/>
      <c r="Z2885" s="16"/>
    </row>
    <row r="2886" spans="19:26" ht="12.75">
      <c r="S2886" s="15"/>
      <c r="T2886" s="15"/>
      <c r="U2886" s="16"/>
      <c r="V2886" s="16"/>
      <c r="W2886" s="16"/>
      <c r="X2886" s="16"/>
      <c r="Y2886" s="16"/>
      <c r="Z2886" s="16"/>
    </row>
    <row r="2887" spans="19:26" ht="12.75">
      <c r="S2887" s="15"/>
      <c r="T2887" s="15"/>
      <c r="U2887" s="16"/>
      <c r="V2887" s="16"/>
      <c r="W2887" s="16"/>
      <c r="X2887" s="16"/>
      <c r="Y2887" s="16"/>
      <c r="Z2887" s="16"/>
    </row>
    <row r="2888" spans="19:26" ht="12.75">
      <c r="S2888" s="15"/>
      <c r="T2888" s="15"/>
      <c r="U2888" s="16"/>
      <c r="V2888" s="16"/>
      <c r="W2888" s="16"/>
      <c r="X2888" s="16"/>
      <c r="Y2888" s="16"/>
      <c r="Z2888" s="16"/>
    </row>
    <row r="2889" spans="19:26" ht="12.75">
      <c r="S2889" s="15"/>
      <c r="T2889" s="15"/>
      <c r="U2889" s="16"/>
      <c r="V2889" s="16"/>
      <c r="W2889" s="16"/>
      <c r="X2889" s="16"/>
      <c r="Y2889" s="16"/>
      <c r="Z2889" s="16"/>
    </row>
    <row r="2890" spans="19:26" ht="12.75">
      <c r="S2890" s="15"/>
      <c r="T2890" s="15"/>
      <c r="U2890" s="16"/>
      <c r="V2890" s="16"/>
      <c r="W2890" s="16"/>
      <c r="X2890" s="16"/>
      <c r="Y2890" s="16"/>
      <c r="Z2890" s="16"/>
    </row>
    <row r="2891" spans="19:26" ht="12.75">
      <c r="S2891" s="15"/>
      <c r="T2891" s="15"/>
      <c r="U2891" s="16"/>
      <c r="V2891" s="16"/>
      <c r="W2891" s="16"/>
      <c r="X2891" s="16"/>
      <c r="Y2891" s="16"/>
      <c r="Z2891" s="16"/>
    </row>
    <row r="2892" spans="19:26" ht="12.75">
      <c r="S2892" s="15"/>
      <c r="T2892" s="15"/>
      <c r="U2892" s="16"/>
      <c r="V2892" s="16"/>
      <c r="W2892" s="16"/>
      <c r="X2892" s="16"/>
      <c r="Y2892" s="16"/>
      <c r="Z2892" s="16"/>
    </row>
    <row r="2893" spans="19:26" ht="12.75">
      <c r="S2893" s="15"/>
      <c r="T2893" s="15"/>
      <c r="U2893" s="16"/>
      <c r="V2893" s="16"/>
      <c r="W2893" s="16"/>
      <c r="X2893" s="16"/>
      <c r="Y2893" s="16"/>
      <c r="Z2893" s="16"/>
    </row>
    <row r="2894" spans="19:26" ht="12.75">
      <c r="S2894" s="15"/>
      <c r="T2894" s="15"/>
      <c r="U2894" s="16"/>
      <c r="V2894" s="16"/>
      <c r="W2894" s="16"/>
      <c r="X2894" s="16"/>
      <c r="Y2894" s="16"/>
      <c r="Z2894" s="16"/>
    </row>
    <row r="2895" spans="19:26" ht="12.75">
      <c r="S2895" s="15"/>
      <c r="T2895" s="15"/>
      <c r="U2895" s="16"/>
      <c r="V2895" s="16"/>
      <c r="W2895" s="16"/>
      <c r="X2895" s="16"/>
      <c r="Y2895" s="16"/>
      <c r="Z2895" s="16"/>
    </row>
    <row r="2896" spans="19:26" ht="12.75">
      <c r="S2896" s="15"/>
      <c r="T2896" s="15"/>
      <c r="U2896" s="16"/>
      <c r="V2896" s="16"/>
      <c r="W2896" s="16"/>
      <c r="X2896" s="16"/>
      <c r="Y2896" s="16"/>
      <c r="Z2896" s="16"/>
    </row>
    <row r="2897" spans="19:26" ht="12.75">
      <c r="S2897" s="15"/>
      <c r="T2897" s="15"/>
      <c r="U2897" s="16"/>
      <c r="V2897" s="16"/>
      <c r="W2897" s="16"/>
      <c r="X2897" s="16"/>
      <c r="Y2897" s="16"/>
      <c r="Z2897" s="16"/>
    </row>
    <row r="2898" spans="19:26" ht="12.75">
      <c r="S2898" s="15"/>
      <c r="T2898" s="15"/>
      <c r="U2898" s="16"/>
      <c r="V2898" s="16"/>
      <c r="W2898" s="16"/>
      <c r="X2898" s="16"/>
      <c r="Y2898" s="16"/>
      <c r="Z2898" s="16"/>
    </row>
    <row r="2899" spans="19:26" ht="12.75">
      <c r="S2899" s="15"/>
      <c r="T2899" s="15"/>
      <c r="U2899" s="16"/>
      <c r="V2899" s="16"/>
      <c r="W2899" s="16"/>
      <c r="X2899" s="16"/>
      <c r="Y2899" s="16"/>
      <c r="Z2899" s="16"/>
    </row>
    <row r="2900" spans="19:26" ht="12.75">
      <c r="S2900" s="15"/>
      <c r="T2900" s="15"/>
      <c r="U2900" s="16"/>
      <c r="V2900" s="16"/>
      <c r="W2900" s="16"/>
      <c r="X2900" s="16"/>
      <c r="Y2900" s="16"/>
      <c r="Z2900" s="16"/>
    </row>
    <row r="2901" spans="19:26" ht="12.75">
      <c r="S2901" s="15"/>
      <c r="T2901" s="15"/>
      <c r="U2901" s="16"/>
      <c r="V2901" s="16"/>
      <c r="W2901" s="16"/>
      <c r="X2901" s="16"/>
      <c r="Y2901" s="16"/>
      <c r="Z2901" s="16"/>
    </row>
    <row r="2902" spans="19:26" ht="12.75">
      <c r="S2902" s="15"/>
      <c r="T2902" s="15"/>
      <c r="U2902" s="16"/>
      <c r="V2902" s="16"/>
      <c r="W2902" s="16"/>
      <c r="X2902" s="16"/>
      <c r="Y2902" s="16"/>
      <c r="Z2902" s="16"/>
    </row>
    <row r="2903" spans="19:26" ht="12.75">
      <c r="S2903" s="15"/>
      <c r="T2903" s="15"/>
      <c r="U2903" s="16"/>
      <c r="V2903" s="16"/>
      <c r="W2903" s="16"/>
      <c r="X2903" s="16"/>
      <c r="Y2903" s="16"/>
      <c r="Z2903" s="16"/>
    </row>
    <row r="2904" spans="19:26" ht="12.75">
      <c r="S2904" s="15"/>
      <c r="T2904" s="15"/>
      <c r="U2904" s="16"/>
      <c r="V2904" s="16"/>
      <c r="W2904" s="16"/>
      <c r="X2904" s="16"/>
      <c r="Y2904" s="16"/>
      <c r="Z2904" s="16"/>
    </row>
    <row r="2905" spans="19:26" ht="12.75">
      <c r="S2905" s="15"/>
      <c r="T2905" s="15"/>
      <c r="U2905" s="16"/>
      <c r="V2905" s="16"/>
      <c r="W2905" s="16"/>
      <c r="X2905" s="16"/>
      <c r="Y2905" s="16"/>
      <c r="Z2905" s="16"/>
    </row>
    <row r="2906" spans="19:26" ht="12.75">
      <c r="S2906" s="15"/>
      <c r="T2906" s="15"/>
      <c r="U2906" s="16"/>
      <c r="V2906" s="16"/>
      <c r="W2906" s="16"/>
      <c r="X2906" s="16"/>
      <c r="Y2906" s="16"/>
      <c r="Z2906" s="16"/>
    </row>
    <row r="2907" spans="19:26" ht="12.75">
      <c r="S2907" s="15"/>
      <c r="T2907" s="15"/>
      <c r="U2907" s="16"/>
      <c r="V2907" s="16"/>
      <c r="W2907" s="16"/>
      <c r="X2907" s="16"/>
      <c r="Y2907" s="16"/>
      <c r="Z2907" s="16"/>
    </row>
    <row r="2908" spans="19:26" ht="12.75">
      <c r="S2908" s="15"/>
      <c r="T2908" s="15"/>
      <c r="U2908" s="16"/>
      <c r="V2908" s="16"/>
      <c r="W2908" s="16"/>
      <c r="X2908" s="16"/>
      <c r="Y2908" s="16"/>
      <c r="Z2908" s="16"/>
    </row>
    <row r="2909" spans="19:26" ht="12.75">
      <c r="S2909" s="15"/>
      <c r="T2909" s="15"/>
      <c r="U2909" s="16"/>
      <c r="V2909" s="16"/>
      <c r="W2909" s="16"/>
      <c r="X2909" s="16"/>
      <c r="Y2909" s="16"/>
      <c r="Z2909" s="16"/>
    </row>
    <row r="2910" spans="19:26" ht="12.75">
      <c r="S2910" s="15"/>
      <c r="T2910" s="15"/>
      <c r="U2910" s="16"/>
      <c r="V2910" s="16"/>
      <c r="W2910" s="16"/>
      <c r="X2910" s="16"/>
      <c r="Y2910" s="16"/>
      <c r="Z2910" s="16"/>
    </row>
    <row r="2911" spans="19:26" ht="12.75">
      <c r="S2911" s="15"/>
      <c r="T2911" s="15"/>
      <c r="U2911" s="16"/>
      <c r="V2911" s="16"/>
      <c r="W2911" s="16"/>
      <c r="X2911" s="16"/>
      <c r="Y2911" s="16"/>
      <c r="Z2911" s="16"/>
    </row>
    <row r="2912" spans="19:26" ht="12.75">
      <c r="S2912" s="15"/>
      <c r="T2912" s="15"/>
      <c r="U2912" s="16"/>
      <c r="V2912" s="16"/>
      <c r="W2912" s="16"/>
      <c r="X2912" s="16"/>
      <c r="Y2912" s="16"/>
      <c r="Z2912" s="16"/>
    </row>
    <row r="2913" spans="19:26" ht="12.75">
      <c r="S2913" s="15"/>
      <c r="T2913" s="15"/>
      <c r="U2913" s="16"/>
      <c r="V2913" s="16"/>
      <c r="W2913" s="16"/>
      <c r="X2913" s="16"/>
      <c r="Y2913" s="16"/>
      <c r="Z2913" s="16"/>
    </row>
    <row r="2914" spans="19:26" ht="12.75">
      <c r="S2914" s="15"/>
      <c r="T2914" s="15"/>
      <c r="U2914" s="16"/>
      <c r="V2914" s="16"/>
      <c r="W2914" s="16"/>
      <c r="X2914" s="16"/>
      <c r="Y2914" s="16"/>
      <c r="Z2914" s="16"/>
    </row>
    <row r="2915" spans="19:26" ht="12.75">
      <c r="S2915" s="15"/>
      <c r="T2915" s="15"/>
      <c r="U2915" s="16"/>
      <c r="V2915" s="16"/>
      <c r="W2915" s="16"/>
      <c r="X2915" s="16"/>
      <c r="Y2915" s="16"/>
      <c r="Z2915" s="16"/>
    </row>
    <row r="2916" spans="19:26" ht="12.75">
      <c r="S2916" s="15"/>
      <c r="T2916" s="15"/>
      <c r="U2916" s="16"/>
      <c r="V2916" s="16"/>
      <c r="W2916" s="16"/>
      <c r="X2916" s="16"/>
      <c r="Y2916" s="16"/>
      <c r="Z2916" s="16"/>
    </row>
    <row r="2917" spans="19:26" ht="12.75">
      <c r="S2917" s="15"/>
      <c r="T2917" s="15"/>
      <c r="U2917" s="16"/>
      <c r="V2917" s="16"/>
      <c r="W2917" s="16"/>
      <c r="X2917" s="16"/>
      <c r="Y2917" s="16"/>
      <c r="Z2917" s="16"/>
    </row>
    <row r="2918" spans="19:26" ht="12.75">
      <c r="S2918" s="15"/>
      <c r="T2918" s="15"/>
      <c r="U2918" s="16"/>
      <c r="V2918" s="16"/>
      <c r="W2918" s="16"/>
      <c r="X2918" s="16"/>
      <c r="Y2918" s="16"/>
      <c r="Z2918" s="16"/>
    </row>
    <row r="2919" spans="19:26" ht="12.75">
      <c r="S2919" s="15"/>
      <c r="T2919" s="15"/>
      <c r="U2919" s="16"/>
      <c r="V2919" s="16"/>
      <c r="W2919" s="16"/>
      <c r="X2919" s="16"/>
      <c r="Y2919" s="16"/>
      <c r="Z2919" s="16"/>
    </row>
    <row r="2920" spans="19:26" ht="12.75">
      <c r="S2920" s="15"/>
      <c r="T2920" s="15"/>
      <c r="U2920" s="16"/>
      <c r="V2920" s="16"/>
      <c r="W2920" s="16"/>
      <c r="X2920" s="16"/>
      <c r="Y2920" s="16"/>
      <c r="Z2920" s="16"/>
    </row>
    <row r="2921" spans="19:26" ht="12.75">
      <c r="S2921" s="15"/>
      <c r="T2921" s="15"/>
      <c r="U2921" s="16"/>
      <c r="V2921" s="16"/>
      <c r="W2921" s="16"/>
      <c r="X2921" s="16"/>
      <c r="Y2921" s="16"/>
      <c r="Z2921" s="16"/>
    </row>
    <row r="2922" spans="19:26" ht="12.75">
      <c r="S2922" s="15"/>
      <c r="T2922" s="15"/>
      <c r="U2922" s="16"/>
      <c r="V2922" s="16"/>
      <c r="W2922" s="16"/>
      <c r="X2922" s="16"/>
      <c r="Y2922" s="16"/>
      <c r="Z2922" s="16"/>
    </row>
    <row r="2923" spans="19:26" ht="12.75">
      <c r="S2923" s="15"/>
      <c r="T2923" s="15"/>
      <c r="U2923" s="16"/>
      <c r="V2923" s="16"/>
      <c r="W2923" s="16"/>
      <c r="X2923" s="16"/>
      <c r="Y2923" s="16"/>
      <c r="Z2923" s="16"/>
    </row>
    <row r="2924" spans="19:26" ht="12.75">
      <c r="S2924" s="15"/>
      <c r="T2924" s="15"/>
      <c r="U2924" s="16"/>
      <c r="V2924" s="16"/>
      <c r="W2924" s="16"/>
      <c r="X2924" s="16"/>
      <c r="Y2924" s="16"/>
      <c r="Z2924" s="16"/>
    </row>
    <row r="2925" spans="19:26" ht="12.75">
      <c r="S2925" s="15"/>
      <c r="T2925" s="15"/>
      <c r="U2925" s="16"/>
      <c r="V2925" s="16"/>
      <c r="W2925" s="16"/>
      <c r="X2925" s="16"/>
      <c r="Y2925" s="16"/>
      <c r="Z2925" s="16"/>
    </row>
    <row r="2926" spans="19:26" ht="12.75">
      <c r="S2926" s="15"/>
      <c r="T2926" s="15"/>
      <c r="U2926" s="16"/>
      <c r="V2926" s="16"/>
      <c r="W2926" s="16"/>
      <c r="X2926" s="16"/>
      <c r="Y2926" s="16"/>
      <c r="Z2926" s="16"/>
    </row>
    <row r="2927" spans="19:26" ht="12.75">
      <c r="S2927" s="15"/>
      <c r="T2927" s="15"/>
      <c r="U2927" s="16"/>
      <c r="V2927" s="16"/>
      <c r="W2927" s="16"/>
      <c r="X2927" s="16"/>
      <c r="Y2927" s="16"/>
      <c r="Z2927" s="16"/>
    </row>
    <row r="2928" spans="19:26" ht="12.75">
      <c r="S2928" s="15"/>
      <c r="T2928" s="15"/>
      <c r="U2928" s="16"/>
      <c r="V2928" s="16"/>
      <c r="W2928" s="16"/>
      <c r="X2928" s="16"/>
      <c r="Y2928" s="16"/>
      <c r="Z2928" s="16"/>
    </row>
    <row r="2929" spans="19:26" ht="12.75">
      <c r="S2929" s="15"/>
      <c r="T2929" s="15"/>
      <c r="U2929" s="16"/>
      <c r="V2929" s="16"/>
      <c r="W2929" s="16"/>
      <c r="X2929" s="16"/>
      <c r="Y2929" s="16"/>
      <c r="Z2929" s="16"/>
    </row>
    <row r="2930" spans="19:26" ht="12.75">
      <c r="S2930" s="15"/>
      <c r="T2930" s="15"/>
      <c r="U2930" s="16"/>
      <c r="V2930" s="16"/>
      <c r="W2930" s="16"/>
      <c r="X2930" s="16"/>
      <c r="Y2930" s="16"/>
      <c r="Z2930" s="16"/>
    </row>
    <row r="2931" spans="19:26" ht="12.75">
      <c r="S2931" s="15"/>
      <c r="T2931" s="15"/>
      <c r="U2931" s="16"/>
      <c r="V2931" s="16"/>
      <c r="W2931" s="16"/>
      <c r="X2931" s="16"/>
      <c r="Y2931" s="16"/>
      <c r="Z2931" s="16"/>
    </row>
    <row r="2932" spans="19:26" ht="12.75">
      <c r="S2932" s="15"/>
      <c r="T2932" s="15"/>
      <c r="U2932" s="16"/>
      <c r="V2932" s="16"/>
      <c r="W2932" s="16"/>
      <c r="X2932" s="16"/>
      <c r="Y2932" s="16"/>
      <c r="Z2932" s="16"/>
    </row>
    <row r="2933" spans="19:26" ht="12.75">
      <c r="S2933" s="15"/>
      <c r="T2933" s="15"/>
      <c r="U2933" s="16"/>
      <c r="V2933" s="16"/>
      <c r="W2933" s="16"/>
      <c r="X2933" s="16"/>
      <c r="Y2933" s="16"/>
      <c r="Z2933" s="16"/>
    </row>
    <row r="2934" spans="19:26" ht="12.75">
      <c r="S2934" s="15"/>
      <c r="T2934" s="15"/>
      <c r="U2934" s="16"/>
      <c r="V2934" s="16"/>
      <c r="W2934" s="16"/>
      <c r="X2934" s="16"/>
      <c r="Y2934" s="16"/>
      <c r="Z2934" s="16"/>
    </row>
    <row r="2935" spans="19:26" ht="12.75">
      <c r="S2935" s="15"/>
      <c r="T2935" s="15"/>
      <c r="U2935" s="16"/>
      <c r="V2935" s="16"/>
      <c r="W2935" s="16"/>
      <c r="X2935" s="16"/>
      <c r="Y2935" s="16"/>
      <c r="Z2935" s="16"/>
    </row>
    <row r="2936" spans="19:26" ht="12.75">
      <c r="S2936" s="15"/>
      <c r="T2936" s="15"/>
      <c r="U2936" s="16"/>
      <c r="V2936" s="16"/>
      <c r="W2936" s="16"/>
      <c r="X2936" s="16"/>
      <c r="Y2936" s="16"/>
      <c r="Z2936" s="16"/>
    </row>
    <row r="2937" spans="19:26" ht="12.75">
      <c r="S2937" s="15"/>
      <c r="T2937" s="15"/>
      <c r="U2937" s="16"/>
      <c r="V2937" s="16"/>
      <c r="W2937" s="16"/>
      <c r="X2937" s="16"/>
      <c r="Y2937" s="16"/>
      <c r="Z2937" s="16"/>
    </row>
    <row r="2938" spans="19:26" ht="12.75">
      <c r="S2938" s="15"/>
      <c r="T2938" s="15"/>
      <c r="U2938" s="16"/>
      <c r="V2938" s="16"/>
      <c r="W2938" s="16"/>
      <c r="X2938" s="16"/>
      <c r="Y2938" s="16"/>
      <c r="Z2938" s="16"/>
    </row>
    <row r="2939" spans="19:26" ht="12.75">
      <c r="S2939" s="15"/>
      <c r="T2939" s="15"/>
      <c r="U2939" s="16"/>
      <c r="V2939" s="16"/>
      <c r="W2939" s="16"/>
      <c r="X2939" s="16"/>
      <c r="Y2939" s="16"/>
      <c r="Z2939" s="16"/>
    </row>
    <row r="2940" spans="19:26" ht="12.75">
      <c r="S2940" s="15"/>
      <c r="T2940" s="15"/>
      <c r="U2940" s="16"/>
      <c r="V2940" s="16"/>
      <c r="W2940" s="16"/>
      <c r="X2940" s="16"/>
      <c r="Y2940" s="16"/>
      <c r="Z2940" s="16"/>
    </row>
    <row r="2941" spans="19:26" ht="12.75">
      <c r="S2941" s="15"/>
      <c r="T2941" s="15"/>
      <c r="U2941" s="16"/>
      <c r="V2941" s="16"/>
      <c r="W2941" s="16"/>
      <c r="X2941" s="16"/>
      <c r="Y2941" s="16"/>
      <c r="Z2941" s="16"/>
    </row>
    <row r="2942" spans="19:26" ht="12.75">
      <c r="S2942" s="15"/>
      <c r="T2942" s="15"/>
      <c r="U2942" s="16"/>
      <c r="V2942" s="16"/>
      <c r="W2942" s="16"/>
      <c r="X2942" s="16"/>
      <c r="Y2942" s="16"/>
      <c r="Z2942" s="16"/>
    </row>
    <row r="2943" spans="19:26" ht="12.75">
      <c r="S2943" s="15"/>
      <c r="T2943" s="15"/>
      <c r="U2943" s="16"/>
      <c r="V2943" s="16"/>
      <c r="W2943" s="16"/>
      <c r="X2943" s="16"/>
      <c r="Y2943" s="16"/>
      <c r="Z2943" s="16"/>
    </row>
    <row r="2944" spans="19:26" ht="12.75">
      <c r="S2944" s="15"/>
      <c r="T2944" s="15"/>
      <c r="U2944" s="16"/>
      <c r="V2944" s="16"/>
      <c r="W2944" s="16"/>
      <c r="X2944" s="16"/>
      <c r="Y2944" s="16"/>
      <c r="Z2944" s="16"/>
    </row>
    <row r="2945" spans="19:26" ht="12.75">
      <c r="S2945" s="15"/>
      <c r="T2945" s="15"/>
      <c r="U2945" s="16"/>
      <c r="V2945" s="16"/>
      <c r="W2945" s="16"/>
      <c r="X2945" s="16"/>
      <c r="Y2945" s="16"/>
      <c r="Z2945" s="16"/>
    </row>
    <row r="2946" spans="19:26" ht="12.75">
      <c r="S2946" s="15"/>
      <c r="T2946" s="15"/>
      <c r="U2946" s="16"/>
      <c r="V2946" s="16"/>
      <c r="W2946" s="16"/>
      <c r="X2946" s="16"/>
      <c r="Y2946" s="16"/>
      <c r="Z2946" s="16"/>
    </row>
    <row r="2947" spans="19:26" ht="12.75">
      <c r="S2947" s="15"/>
      <c r="T2947" s="15"/>
      <c r="U2947" s="16"/>
      <c r="V2947" s="16"/>
      <c r="W2947" s="16"/>
      <c r="X2947" s="16"/>
      <c r="Y2947" s="16"/>
      <c r="Z2947" s="16"/>
    </row>
    <row r="2948" spans="19:26" ht="12.75">
      <c r="S2948" s="15"/>
      <c r="T2948" s="15"/>
      <c r="U2948" s="16"/>
      <c r="V2948" s="16"/>
      <c r="W2948" s="16"/>
      <c r="X2948" s="16"/>
      <c r="Y2948" s="16"/>
      <c r="Z2948" s="16"/>
    </row>
    <row r="2949" spans="19:26" ht="12.75">
      <c r="S2949" s="15"/>
      <c r="T2949" s="15"/>
      <c r="U2949" s="16"/>
      <c r="V2949" s="16"/>
      <c r="W2949" s="16"/>
      <c r="X2949" s="16"/>
      <c r="Y2949" s="16"/>
      <c r="Z2949" s="16"/>
    </row>
    <row r="2950" spans="19:26" ht="12.75">
      <c r="S2950" s="15"/>
      <c r="T2950" s="15"/>
      <c r="U2950" s="16"/>
      <c r="V2950" s="16"/>
      <c r="W2950" s="16"/>
      <c r="X2950" s="16"/>
      <c r="Y2950" s="16"/>
      <c r="Z2950" s="16"/>
    </row>
    <row r="2951" spans="19:26" ht="12.75">
      <c r="S2951" s="15"/>
      <c r="T2951" s="15"/>
      <c r="U2951" s="16"/>
      <c r="V2951" s="16"/>
      <c r="W2951" s="16"/>
      <c r="X2951" s="16"/>
      <c r="Y2951" s="16"/>
      <c r="Z2951" s="16"/>
    </row>
    <row r="2952" spans="19:26" ht="12.75">
      <c r="S2952" s="15"/>
      <c r="T2952" s="15"/>
      <c r="U2952" s="16"/>
      <c r="V2952" s="16"/>
      <c r="W2952" s="16"/>
      <c r="X2952" s="16"/>
      <c r="Y2952" s="16"/>
      <c r="Z2952" s="16"/>
    </row>
    <row r="2953" spans="19:26" ht="12.75">
      <c r="S2953" s="15"/>
      <c r="T2953" s="15"/>
      <c r="U2953" s="16"/>
      <c r="V2953" s="16"/>
      <c r="W2953" s="16"/>
      <c r="X2953" s="16"/>
      <c r="Y2953" s="16"/>
      <c r="Z2953" s="16"/>
    </row>
    <row r="2954" spans="19:26" ht="12.75">
      <c r="S2954" s="15"/>
      <c r="T2954" s="15"/>
      <c r="U2954" s="16"/>
      <c r="V2954" s="16"/>
      <c r="W2954" s="16"/>
      <c r="X2954" s="16"/>
      <c r="Y2954" s="16"/>
      <c r="Z2954" s="16"/>
    </row>
    <row r="2955" spans="19:26" ht="12.75">
      <c r="S2955" s="15"/>
      <c r="T2955" s="15"/>
      <c r="U2955" s="16"/>
      <c r="V2955" s="16"/>
      <c r="W2955" s="16"/>
      <c r="X2955" s="16"/>
      <c r="Y2955" s="16"/>
      <c r="Z2955" s="16"/>
    </row>
    <row r="2956" spans="19:26" ht="12.75">
      <c r="S2956" s="15"/>
      <c r="T2956" s="15"/>
      <c r="U2956" s="16"/>
      <c r="V2956" s="16"/>
      <c r="W2956" s="16"/>
      <c r="X2956" s="16"/>
      <c r="Y2956" s="16"/>
      <c r="Z2956" s="16"/>
    </row>
    <row r="2957" spans="19:26" ht="12.75">
      <c r="S2957" s="15"/>
      <c r="T2957" s="15"/>
      <c r="U2957" s="16"/>
      <c r="V2957" s="16"/>
      <c r="W2957" s="16"/>
      <c r="X2957" s="16"/>
      <c r="Y2957" s="16"/>
      <c r="Z2957" s="16"/>
    </row>
    <row r="2958" spans="19:26" ht="12.75">
      <c r="S2958" s="15"/>
      <c r="T2958" s="15"/>
      <c r="U2958" s="16"/>
      <c r="V2958" s="16"/>
      <c r="W2958" s="16"/>
      <c r="X2958" s="16"/>
      <c r="Y2958" s="16"/>
      <c r="Z2958" s="16"/>
    </row>
    <row r="2959" spans="19:26" ht="12.75">
      <c r="S2959" s="15"/>
      <c r="T2959" s="15"/>
      <c r="U2959" s="16"/>
      <c r="V2959" s="16"/>
      <c r="W2959" s="16"/>
      <c r="X2959" s="16"/>
      <c r="Y2959" s="16"/>
      <c r="Z2959" s="16"/>
    </row>
    <row r="2960" spans="19:26" ht="12.75">
      <c r="S2960" s="15"/>
      <c r="T2960" s="15"/>
      <c r="U2960" s="16"/>
      <c r="V2960" s="16"/>
      <c r="W2960" s="16"/>
      <c r="X2960" s="16"/>
      <c r="Y2960" s="16"/>
      <c r="Z2960" s="16"/>
    </row>
    <row r="2961" spans="19:26" ht="12.75">
      <c r="S2961" s="15"/>
      <c r="T2961" s="15"/>
      <c r="U2961" s="16"/>
      <c r="V2961" s="16"/>
      <c r="W2961" s="16"/>
      <c r="X2961" s="16"/>
      <c r="Y2961" s="16"/>
      <c r="Z2961" s="16"/>
    </row>
    <row r="2962" spans="19:26" ht="12.75">
      <c r="S2962" s="15"/>
      <c r="T2962" s="15"/>
      <c r="U2962" s="16"/>
      <c r="V2962" s="16"/>
      <c r="W2962" s="16"/>
      <c r="X2962" s="16"/>
      <c r="Y2962" s="16"/>
      <c r="Z2962" s="16"/>
    </row>
    <row r="2963" spans="19:26" ht="12.75">
      <c r="S2963" s="15"/>
      <c r="T2963" s="15"/>
      <c r="U2963" s="16"/>
      <c r="V2963" s="16"/>
      <c r="W2963" s="16"/>
      <c r="X2963" s="16"/>
      <c r="Y2963" s="16"/>
      <c r="Z2963" s="16"/>
    </row>
    <row r="2964" spans="19:26" ht="12.75">
      <c r="S2964" s="15"/>
      <c r="T2964" s="15"/>
      <c r="U2964" s="16"/>
      <c r="V2964" s="16"/>
      <c r="W2964" s="16"/>
      <c r="X2964" s="16"/>
      <c r="Y2964" s="16"/>
      <c r="Z2964" s="16"/>
    </row>
    <row r="2965" spans="19:26" ht="12.75">
      <c r="S2965" s="15"/>
      <c r="T2965" s="15"/>
      <c r="U2965" s="16"/>
      <c r="V2965" s="16"/>
      <c r="W2965" s="16"/>
      <c r="X2965" s="16"/>
      <c r="Y2965" s="16"/>
      <c r="Z2965" s="16"/>
    </row>
    <row r="2966" spans="19:26" ht="12.75">
      <c r="S2966" s="15"/>
      <c r="T2966" s="15"/>
      <c r="U2966" s="16"/>
      <c r="V2966" s="16"/>
      <c r="W2966" s="16"/>
      <c r="X2966" s="16"/>
      <c r="Y2966" s="16"/>
      <c r="Z2966" s="16"/>
    </row>
    <row r="2967" spans="19:26" ht="12.75">
      <c r="S2967" s="15"/>
      <c r="T2967" s="15"/>
      <c r="U2967" s="16"/>
      <c r="V2967" s="16"/>
      <c r="W2967" s="16"/>
      <c r="X2967" s="16"/>
      <c r="Y2967" s="16"/>
      <c r="Z2967" s="16"/>
    </row>
    <row r="2968" spans="19:26" ht="12.75">
      <c r="S2968" s="15"/>
      <c r="T2968" s="15"/>
      <c r="U2968" s="16"/>
      <c r="V2968" s="16"/>
      <c r="W2968" s="16"/>
      <c r="X2968" s="16"/>
      <c r="Y2968" s="16"/>
      <c r="Z2968" s="16"/>
    </row>
    <row r="2969" spans="19:26" ht="12.75">
      <c r="S2969" s="15"/>
      <c r="T2969" s="15"/>
      <c r="U2969" s="16"/>
      <c r="V2969" s="16"/>
      <c r="W2969" s="16"/>
      <c r="X2969" s="16"/>
      <c r="Y2969" s="16"/>
      <c r="Z2969" s="16"/>
    </row>
    <row r="2970" spans="19:26" ht="12.75">
      <c r="S2970" s="15"/>
      <c r="T2970" s="15"/>
      <c r="U2970" s="16"/>
      <c r="V2970" s="16"/>
      <c r="W2970" s="16"/>
      <c r="X2970" s="16"/>
      <c r="Y2970" s="16"/>
      <c r="Z2970" s="16"/>
    </row>
    <row r="2971" spans="19:26" ht="12.75">
      <c r="S2971" s="15"/>
      <c r="T2971" s="15"/>
      <c r="U2971" s="16"/>
      <c r="V2971" s="16"/>
      <c r="W2971" s="16"/>
      <c r="X2971" s="16"/>
      <c r="Y2971" s="16"/>
      <c r="Z2971" s="16"/>
    </row>
    <row r="2972" spans="19:26" ht="12.75">
      <c r="S2972" s="15"/>
      <c r="T2972" s="15"/>
      <c r="U2972" s="16"/>
      <c r="V2972" s="16"/>
      <c r="W2972" s="16"/>
      <c r="X2972" s="16"/>
      <c r="Y2972" s="16"/>
      <c r="Z2972" s="16"/>
    </row>
    <row r="2973" spans="19:26" ht="12.75">
      <c r="S2973" s="15"/>
      <c r="T2973" s="15"/>
      <c r="U2973" s="16"/>
      <c r="V2973" s="16"/>
      <c r="W2973" s="16"/>
      <c r="X2973" s="16"/>
      <c r="Y2973" s="16"/>
      <c r="Z2973" s="16"/>
    </row>
    <row r="2974" spans="19:26" ht="12.75">
      <c r="S2974" s="15"/>
      <c r="T2974" s="15"/>
      <c r="U2974" s="16"/>
      <c r="V2974" s="16"/>
      <c r="W2974" s="16"/>
      <c r="X2974" s="16"/>
      <c r="Y2974" s="16"/>
      <c r="Z2974" s="16"/>
    </row>
    <row r="2975" spans="19:26" ht="12.75">
      <c r="S2975" s="15"/>
      <c r="T2975" s="15"/>
      <c r="U2975" s="16"/>
      <c r="V2975" s="16"/>
      <c r="W2975" s="16"/>
      <c r="X2975" s="16"/>
      <c r="Y2975" s="16"/>
      <c r="Z2975" s="16"/>
    </row>
    <row r="2976" spans="19:26" ht="12.75">
      <c r="S2976" s="15"/>
      <c r="T2976" s="15"/>
      <c r="U2976" s="16"/>
      <c r="V2976" s="16"/>
      <c r="W2976" s="16"/>
      <c r="X2976" s="16"/>
      <c r="Y2976" s="16"/>
      <c r="Z2976" s="16"/>
    </row>
    <row r="2977" spans="19:26" ht="12.75">
      <c r="S2977" s="15"/>
      <c r="T2977" s="15"/>
      <c r="U2977" s="16"/>
      <c r="V2977" s="16"/>
      <c r="W2977" s="16"/>
      <c r="X2977" s="16"/>
      <c r="Y2977" s="16"/>
      <c r="Z2977" s="16"/>
    </row>
    <row r="2978" spans="19:26" ht="12.75">
      <c r="S2978" s="15"/>
      <c r="T2978" s="15"/>
      <c r="U2978" s="16"/>
      <c r="V2978" s="16"/>
      <c r="W2978" s="16"/>
      <c r="X2978" s="16"/>
      <c r="Y2978" s="16"/>
      <c r="Z2978" s="16"/>
    </row>
    <row r="2979" spans="19:26" ht="12.75">
      <c r="S2979" s="15"/>
      <c r="T2979" s="15"/>
      <c r="U2979" s="16"/>
      <c r="V2979" s="16"/>
      <c r="W2979" s="16"/>
      <c r="X2979" s="16"/>
      <c r="Y2979" s="16"/>
      <c r="Z2979" s="16"/>
    </row>
    <row r="2980" spans="19:26" ht="12.75">
      <c r="S2980" s="15"/>
      <c r="T2980" s="15"/>
      <c r="U2980" s="16"/>
      <c r="V2980" s="16"/>
      <c r="W2980" s="16"/>
      <c r="X2980" s="16"/>
      <c r="Y2980" s="16"/>
      <c r="Z2980" s="16"/>
    </row>
    <row r="2981" spans="19:26" ht="12.75">
      <c r="S2981" s="15"/>
      <c r="T2981" s="15"/>
      <c r="U2981" s="16"/>
      <c r="V2981" s="16"/>
      <c r="W2981" s="16"/>
      <c r="X2981" s="16"/>
      <c r="Y2981" s="16"/>
      <c r="Z2981" s="16"/>
    </row>
    <row r="2982" spans="19:26" ht="12.75">
      <c r="S2982" s="15"/>
      <c r="T2982" s="15"/>
      <c r="U2982" s="16"/>
      <c r="V2982" s="16"/>
      <c r="W2982" s="16"/>
      <c r="X2982" s="16"/>
      <c r="Y2982" s="16"/>
      <c r="Z2982" s="16"/>
    </row>
    <row r="2983" spans="19:26" ht="12.75">
      <c r="S2983" s="15"/>
      <c r="T2983" s="15"/>
      <c r="U2983" s="16"/>
      <c r="V2983" s="16"/>
      <c r="W2983" s="16"/>
      <c r="X2983" s="16"/>
      <c r="Y2983" s="16"/>
      <c r="Z2983" s="16"/>
    </row>
    <row r="2984" spans="19:26" ht="12.75">
      <c r="S2984" s="15"/>
      <c r="T2984" s="15"/>
      <c r="U2984" s="16"/>
      <c r="V2984" s="16"/>
      <c r="W2984" s="16"/>
      <c r="X2984" s="16"/>
      <c r="Y2984" s="16"/>
      <c r="Z2984" s="16"/>
    </row>
    <row r="2985" spans="19:26" ht="12.75">
      <c r="S2985" s="15"/>
      <c r="T2985" s="15"/>
      <c r="U2985" s="16"/>
      <c r="V2985" s="16"/>
      <c r="W2985" s="16"/>
      <c r="X2985" s="16"/>
      <c r="Y2985" s="16"/>
      <c r="Z2985" s="16"/>
    </row>
    <row r="2986" spans="19:26" ht="12.75">
      <c r="S2986" s="15"/>
      <c r="T2986" s="15"/>
      <c r="U2986" s="16"/>
      <c r="V2986" s="16"/>
      <c r="W2986" s="16"/>
      <c r="X2986" s="16"/>
      <c r="Y2986" s="16"/>
      <c r="Z2986" s="16"/>
    </row>
    <row r="2987" spans="19:26" ht="12.75">
      <c r="S2987" s="15"/>
      <c r="T2987" s="15"/>
      <c r="U2987" s="16"/>
      <c r="V2987" s="16"/>
      <c r="W2987" s="16"/>
      <c r="X2987" s="16"/>
      <c r="Y2987" s="16"/>
      <c r="Z2987" s="16"/>
    </row>
    <row r="2988" spans="19:26" ht="12.75">
      <c r="S2988" s="15"/>
      <c r="T2988" s="15"/>
      <c r="U2988" s="16"/>
      <c r="V2988" s="16"/>
      <c r="W2988" s="16"/>
      <c r="X2988" s="16"/>
      <c r="Y2988" s="16"/>
      <c r="Z2988" s="16"/>
    </row>
    <row r="2989" spans="19:26" ht="12.75">
      <c r="S2989" s="15"/>
      <c r="T2989" s="15"/>
      <c r="U2989" s="16"/>
      <c r="V2989" s="16"/>
      <c r="W2989" s="16"/>
      <c r="X2989" s="16"/>
      <c r="Y2989" s="16"/>
      <c r="Z2989" s="16"/>
    </row>
    <row r="2990" spans="19:26" ht="12.75">
      <c r="S2990" s="15"/>
      <c r="T2990" s="15"/>
      <c r="U2990" s="16"/>
      <c r="V2990" s="16"/>
      <c r="W2990" s="16"/>
      <c r="X2990" s="16"/>
      <c r="Y2990" s="16"/>
      <c r="Z2990" s="16"/>
    </row>
    <row r="2991" spans="19:26" ht="12.75">
      <c r="S2991" s="15"/>
      <c r="T2991" s="15"/>
      <c r="U2991" s="16"/>
      <c r="V2991" s="16"/>
      <c r="W2991" s="16"/>
      <c r="X2991" s="16"/>
      <c r="Y2991" s="16"/>
      <c r="Z2991" s="16"/>
    </row>
    <row r="2992" spans="19:26" ht="12.75">
      <c r="S2992" s="15"/>
      <c r="T2992" s="15"/>
      <c r="U2992" s="16"/>
      <c r="V2992" s="16"/>
      <c r="W2992" s="16"/>
      <c r="X2992" s="16"/>
      <c r="Y2992" s="16"/>
      <c r="Z2992" s="16"/>
    </row>
    <row r="2993" spans="19:26" ht="12.75">
      <c r="S2993" s="15"/>
      <c r="T2993" s="15"/>
      <c r="U2993" s="16"/>
      <c r="V2993" s="16"/>
      <c r="W2993" s="16"/>
      <c r="X2993" s="16"/>
      <c r="Y2993" s="16"/>
      <c r="Z2993" s="16"/>
    </row>
    <row r="2994" spans="19:26" ht="12.75">
      <c r="S2994" s="15"/>
      <c r="T2994" s="15"/>
      <c r="U2994" s="16"/>
      <c r="V2994" s="16"/>
      <c r="W2994" s="16"/>
      <c r="X2994" s="16"/>
      <c r="Y2994" s="16"/>
      <c r="Z2994" s="16"/>
    </row>
    <row r="2995" spans="19:26" ht="12.75">
      <c r="S2995" s="15"/>
      <c r="T2995" s="15"/>
      <c r="U2995" s="16"/>
      <c r="V2995" s="16"/>
      <c r="W2995" s="16"/>
      <c r="X2995" s="16"/>
      <c r="Y2995" s="16"/>
      <c r="Z2995" s="16"/>
    </row>
    <row r="2996" spans="19:26" ht="12.75">
      <c r="S2996" s="15"/>
      <c r="T2996" s="15"/>
      <c r="U2996" s="16"/>
      <c r="V2996" s="16"/>
      <c r="W2996" s="16"/>
      <c r="X2996" s="16"/>
      <c r="Y2996" s="16"/>
      <c r="Z2996" s="16"/>
    </row>
    <row r="2997" spans="19:26" ht="12.75">
      <c r="S2997" s="15"/>
      <c r="T2997" s="15"/>
      <c r="U2997" s="16"/>
      <c r="V2997" s="16"/>
      <c r="W2997" s="16"/>
      <c r="X2997" s="16"/>
      <c r="Y2997" s="16"/>
      <c r="Z2997" s="16"/>
    </row>
    <row r="2998" spans="19:26" ht="12.75">
      <c r="S2998" s="15"/>
      <c r="T2998" s="15"/>
      <c r="U2998" s="16"/>
      <c r="V2998" s="16"/>
      <c r="W2998" s="16"/>
      <c r="X2998" s="16"/>
      <c r="Y2998" s="16"/>
      <c r="Z2998" s="16"/>
    </row>
    <row r="2999" spans="19:26" ht="12.75">
      <c r="S2999" s="15"/>
      <c r="T2999" s="15"/>
      <c r="U2999" s="16"/>
      <c r="V2999" s="16"/>
      <c r="W2999" s="16"/>
      <c r="X2999" s="16"/>
      <c r="Y2999" s="16"/>
      <c r="Z2999" s="16"/>
    </row>
    <row r="3000" spans="19:26" ht="12.75">
      <c r="S3000" s="15"/>
      <c r="T3000" s="15"/>
      <c r="U3000" s="16"/>
      <c r="V3000" s="16"/>
      <c r="W3000" s="16"/>
      <c r="X3000" s="16"/>
      <c r="Y3000" s="16"/>
      <c r="Z3000" s="16"/>
    </row>
    <row r="3001" spans="19:26" ht="12.75">
      <c r="S3001" s="15"/>
      <c r="T3001" s="15"/>
      <c r="U3001" s="16"/>
      <c r="V3001" s="16"/>
      <c r="W3001" s="16"/>
      <c r="X3001" s="16"/>
      <c r="Y3001" s="16"/>
      <c r="Z3001" s="16"/>
    </row>
    <row r="3002" spans="19:26" ht="12.75">
      <c r="S3002" s="15"/>
      <c r="T3002" s="15"/>
      <c r="U3002" s="16"/>
      <c r="V3002" s="16"/>
      <c r="W3002" s="16"/>
      <c r="X3002" s="16"/>
      <c r="Y3002" s="16"/>
      <c r="Z3002" s="16"/>
    </row>
    <row r="3003" spans="19:26" ht="12.75">
      <c r="S3003" s="15"/>
      <c r="T3003" s="15"/>
      <c r="U3003" s="16"/>
      <c r="V3003" s="16"/>
      <c r="W3003" s="16"/>
      <c r="X3003" s="16"/>
      <c r="Y3003" s="16"/>
      <c r="Z3003" s="16"/>
    </row>
    <row r="3004" spans="19:26" ht="12.75">
      <c r="S3004" s="15"/>
      <c r="T3004" s="15"/>
      <c r="U3004" s="16"/>
      <c r="V3004" s="16"/>
      <c r="W3004" s="16"/>
      <c r="X3004" s="16"/>
      <c r="Y3004" s="16"/>
      <c r="Z3004" s="16"/>
    </row>
    <row r="3005" spans="19:26" ht="12.75">
      <c r="S3005" s="15"/>
      <c r="T3005" s="15"/>
      <c r="U3005" s="16"/>
      <c r="V3005" s="16"/>
      <c r="W3005" s="16"/>
      <c r="X3005" s="16"/>
      <c r="Y3005" s="16"/>
      <c r="Z3005" s="16"/>
    </row>
    <row r="3006" spans="19:26" ht="12.75">
      <c r="S3006" s="15"/>
      <c r="T3006" s="15"/>
      <c r="U3006" s="16"/>
      <c r="V3006" s="16"/>
      <c r="W3006" s="16"/>
      <c r="X3006" s="16"/>
      <c r="Y3006" s="16"/>
      <c r="Z3006" s="16"/>
    </row>
    <row r="3007" spans="19:26" ht="12.75">
      <c r="S3007" s="15"/>
      <c r="T3007" s="15"/>
      <c r="U3007" s="16"/>
      <c r="V3007" s="16"/>
      <c r="W3007" s="16"/>
      <c r="X3007" s="16"/>
      <c r="Y3007" s="16"/>
      <c r="Z3007" s="16"/>
    </row>
    <row r="3008" spans="19:26" ht="12.75">
      <c r="S3008" s="15"/>
      <c r="T3008" s="15"/>
      <c r="U3008" s="16"/>
      <c r="V3008" s="16"/>
      <c r="W3008" s="16"/>
      <c r="X3008" s="16"/>
      <c r="Y3008" s="16"/>
      <c r="Z3008" s="16"/>
    </row>
    <row r="3009" spans="19:26" ht="12.75">
      <c r="S3009" s="15"/>
      <c r="T3009" s="15"/>
      <c r="U3009" s="16"/>
      <c r="V3009" s="16"/>
      <c r="W3009" s="16"/>
      <c r="X3009" s="16"/>
      <c r="Y3009" s="16"/>
      <c r="Z3009" s="16"/>
    </row>
    <row r="3010" spans="19:26" ht="12.75">
      <c r="S3010" s="15"/>
      <c r="T3010" s="15"/>
      <c r="U3010" s="16"/>
      <c r="V3010" s="16"/>
      <c r="W3010" s="16"/>
      <c r="X3010" s="16"/>
      <c r="Y3010" s="16"/>
      <c r="Z3010" s="16"/>
    </row>
    <row r="3011" spans="19:26" ht="12.75">
      <c r="S3011" s="15"/>
      <c r="T3011" s="15"/>
      <c r="U3011" s="16"/>
      <c r="V3011" s="16"/>
      <c r="W3011" s="16"/>
      <c r="X3011" s="16"/>
      <c r="Y3011" s="16"/>
      <c r="Z3011" s="16"/>
    </row>
    <row r="3012" spans="19:26" ht="12.75">
      <c r="S3012" s="15"/>
      <c r="T3012" s="15"/>
      <c r="U3012" s="16"/>
      <c r="V3012" s="16"/>
      <c r="W3012" s="16"/>
      <c r="X3012" s="16"/>
      <c r="Y3012" s="16"/>
      <c r="Z3012" s="16"/>
    </row>
    <row r="3013" spans="19:26" ht="12.75">
      <c r="S3013" s="15"/>
      <c r="T3013" s="15"/>
      <c r="U3013" s="16"/>
      <c r="V3013" s="16"/>
      <c r="W3013" s="16"/>
      <c r="X3013" s="16"/>
      <c r="Y3013" s="16"/>
      <c r="Z3013" s="16"/>
    </row>
    <row r="3014" spans="19:26" ht="12.75">
      <c r="S3014" s="15"/>
      <c r="T3014" s="15"/>
      <c r="U3014" s="16"/>
      <c r="V3014" s="16"/>
      <c r="W3014" s="16"/>
      <c r="X3014" s="16"/>
      <c r="Y3014" s="16"/>
      <c r="Z3014" s="16"/>
    </row>
    <row r="3015" spans="19:26" ht="12.75">
      <c r="S3015" s="15"/>
      <c r="T3015" s="15"/>
      <c r="U3015" s="16"/>
      <c r="V3015" s="16"/>
      <c r="W3015" s="16"/>
      <c r="X3015" s="16"/>
      <c r="Y3015" s="16"/>
      <c r="Z3015" s="16"/>
    </row>
    <row r="3016" spans="19:26" ht="12.75">
      <c r="S3016" s="15"/>
      <c r="T3016" s="15"/>
      <c r="U3016" s="16"/>
      <c r="V3016" s="16"/>
      <c r="W3016" s="16"/>
      <c r="X3016" s="16"/>
      <c r="Y3016" s="16"/>
      <c r="Z3016" s="16"/>
    </row>
    <row r="3017" spans="19:26" ht="12.75">
      <c r="S3017" s="15"/>
      <c r="T3017" s="15"/>
      <c r="U3017" s="16"/>
      <c r="V3017" s="16"/>
      <c r="W3017" s="16"/>
      <c r="X3017" s="16"/>
      <c r="Y3017" s="16"/>
      <c r="Z3017" s="16"/>
    </row>
    <row r="3018" spans="19:26" ht="12.75">
      <c r="S3018" s="15"/>
      <c r="T3018" s="15"/>
      <c r="U3018" s="16"/>
      <c r="V3018" s="16"/>
      <c r="W3018" s="16"/>
      <c r="X3018" s="16"/>
      <c r="Y3018" s="16"/>
      <c r="Z3018" s="16"/>
    </row>
    <row r="3019" spans="19:26" ht="12.75">
      <c r="S3019" s="15"/>
      <c r="T3019" s="15"/>
      <c r="U3019" s="16"/>
      <c r="V3019" s="16"/>
      <c r="W3019" s="16"/>
      <c r="X3019" s="16"/>
      <c r="Y3019" s="16"/>
      <c r="Z3019" s="16"/>
    </row>
    <row r="3020" spans="19:26" ht="12.75">
      <c r="S3020" s="15"/>
      <c r="T3020" s="15"/>
      <c r="U3020" s="16"/>
      <c r="V3020" s="16"/>
      <c r="W3020" s="16"/>
      <c r="X3020" s="16"/>
      <c r="Y3020" s="16"/>
      <c r="Z3020" s="16"/>
    </row>
    <row r="3021" spans="19:26" ht="12.75">
      <c r="S3021" s="15"/>
      <c r="T3021" s="15"/>
      <c r="U3021" s="16"/>
      <c r="V3021" s="16"/>
      <c r="W3021" s="16"/>
      <c r="X3021" s="16"/>
      <c r="Y3021" s="16"/>
      <c r="Z3021" s="16"/>
    </row>
    <row r="3022" spans="19:26" ht="12.75">
      <c r="S3022" s="15"/>
      <c r="T3022" s="15"/>
      <c r="U3022" s="16"/>
      <c r="V3022" s="16"/>
      <c r="W3022" s="16"/>
      <c r="X3022" s="16"/>
      <c r="Y3022" s="16"/>
      <c r="Z3022" s="16"/>
    </row>
    <row r="3023" spans="19:26" ht="12.75">
      <c r="S3023" s="15"/>
      <c r="T3023" s="15"/>
      <c r="U3023" s="16"/>
      <c r="V3023" s="16"/>
      <c r="W3023" s="16"/>
      <c r="X3023" s="16"/>
      <c r="Y3023" s="16"/>
      <c r="Z3023" s="16"/>
    </row>
    <row r="3024" spans="19:26" ht="12.75">
      <c r="S3024" s="15"/>
      <c r="T3024" s="15"/>
      <c r="U3024" s="16"/>
      <c r="V3024" s="16"/>
      <c r="W3024" s="16"/>
      <c r="X3024" s="16"/>
      <c r="Y3024" s="16"/>
      <c r="Z3024" s="16"/>
    </row>
    <row r="3025" spans="19:26" ht="12.75">
      <c r="S3025" s="15"/>
      <c r="T3025" s="15"/>
      <c r="U3025" s="16"/>
      <c r="V3025" s="16"/>
      <c r="W3025" s="16"/>
      <c r="X3025" s="16"/>
      <c r="Y3025" s="16"/>
      <c r="Z3025" s="16"/>
    </row>
    <row r="3026" spans="19:26" ht="12.75">
      <c r="S3026" s="15"/>
      <c r="T3026" s="15"/>
      <c r="U3026" s="16"/>
      <c r="V3026" s="16"/>
      <c r="W3026" s="16"/>
      <c r="X3026" s="16"/>
      <c r="Y3026" s="16"/>
      <c r="Z3026" s="16"/>
    </row>
    <row r="3027" spans="19:26" ht="12.75">
      <c r="S3027" s="15"/>
      <c r="T3027" s="15"/>
      <c r="U3027" s="16"/>
      <c r="V3027" s="16"/>
      <c r="W3027" s="16"/>
      <c r="X3027" s="16"/>
      <c r="Y3027" s="16"/>
      <c r="Z3027" s="16"/>
    </row>
    <row r="3028" spans="19:26" ht="12.75">
      <c r="S3028" s="15"/>
      <c r="T3028" s="15"/>
      <c r="U3028" s="16"/>
      <c r="V3028" s="16"/>
      <c r="W3028" s="16"/>
      <c r="X3028" s="16"/>
      <c r="Y3028" s="16"/>
      <c r="Z3028" s="16"/>
    </row>
    <row r="3029" spans="19:26" ht="12.75">
      <c r="S3029" s="15"/>
      <c r="T3029" s="15"/>
      <c r="U3029" s="16"/>
      <c r="V3029" s="16"/>
      <c r="W3029" s="16"/>
      <c r="X3029" s="16"/>
      <c r="Y3029" s="16"/>
      <c r="Z3029" s="16"/>
    </row>
    <row r="3030" spans="19:26" ht="12.75">
      <c r="S3030" s="15"/>
      <c r="T3030" s="15"/>
      <c r="U3030" s="16"/>
      <c r="V3030" s="16"/>
      <c r="W3030" s="16"/>
      <c r="X3030" s="16"/>
      <c r="Y3030" s="16"/>
      <c r="Z3030" s="16"/>
    </row>
    <row r="3031" spans="19:26" ht="12.75">
      <c r="S3031" s="15"/>
      <c r="T3031" s="15"/>
      <c r="U3031" s="16"/>
      <c r="V3031" s="16"/>
      <c r="W3031" s="16"/>
      <c r="X3031" s="16"/>
      <c r="Y3031" s="16"/>
      <c r="Z3031" s="16"/>
    </row>
    <row r="3032" spans="19:26" ht="12.75">
      <c r="S3032" s="15"/>
      <c r="T3032" s="15"/>
      <c r="U3032" s="16"/>
      <c r="V3032" s="16"/>
      <c r="W3032" s="16"/>
      <c r="X3032" s="16"/>
      <c r="Y3032" s="16"/>
      <c r="Z3032" s="16"/>
    </row>
    <row r="3033" spans="19:26" ht="12.75">
      <c r="S3033" s="15"/>
      <c r="T3033" s="15"/>
      <c r="U3033" s="16"/>
      <c r="V3033" s="16"/>
      <c r="W3033" s="16"/>
      <c r="X3033" s="16"/>
      <c r="Y3033" s="16"/>
      <c r="Z3033" s="16"/>
    </row>
    <row r="3034" spans="19:26" ht="12.75">
      <c r="S3034" s="15"/>
      <c r="T3034" s="15"/>
      <c r="U3034" s="16"/>
      <c r="V3034" s="16"/>
      <c r="W3034" s="16"/>
      <c r="X3034" s="16"/>
      <c r="Y3034" s="16"/>
      <c r="Z3034" s="16"/>
    </row>
    <row r="3035" spans="19:26" ht="12.75">
      <c r="S3035" s="15"/>
      <c r="T3035" s="15"/>
      <c r="U3035" s="16"/>
      <c r="V3035" s="16"/>
      <c r="W3035" s="16"/>
      <c r="X3035" s="16"/>
      <c r="Y3035" s="16"/>
      <c r="Z3035" s="16"/>
    </row>
    <row r="3036" spans="19:26" ht="12.75">
      <c r="S3036" s="15"/>
      <c r="T3036" s="15"/>
      <c r="U3036" s="16"/>
      <c r="V3036" s="16"/>
      <c r="W3036" s="16"/>
      <c r="X3036" s="16"/>
      <c r="Y3036" s="16"/>
      <c r="Z3036" s="16"/>
    </row>
    <row r="3037" spans="19:26" ht="12.75">
      <c r="S3037" s="15"/>
      <c r="T3037" s="15"/>
      <c r="U3037" s="16"/>
      <c r="V3037" s="16"/>
      <c r="W3037" s="16"/>
      <c r="X3037" s="16"/>
      <c r="Y3037" s="16"/>
      <c r="Z3037" s="16"/>
    </row>
    <row r="3038" spans="19:26" ht="12.75">
      <c r="S3038" s="15"/>
      <c r="T3038" s="15"/>
      <c r="U3038" s="16"/>
      <c r="V3038" s="16"/>
      <c r="W3038" s="16"/>
      <c r="X3038" s="16"/>
      <c r="Y3038" s="16"/>
      <c r="Z3038" s="16"/>
    </row>
    <row r="3039" spans="19:26" ht="12.75">
      <c r="S3039" s="15"/>
      <c r="T3039" s="15"/>
      <c r="U3039" s="16"/>
      <c r="V3039" s="16"/>
      <c r="W3039" s="16"/>
      <c r="X3039" s="16"/>
      <c r="Y3039" s="16"/>
      <c r="Z3039" s="16"/>
    </row>
    <row r="3040" spans="19:26" ht="12.75">
      <c r="S3040" s="15"/>
      <c r="T3040" s="15"/>
      <c r="U3040" s="16"/>
      <c r="V3040" s="16"/>
      <c r="W3040" s="16"/>
      <c r="X3040" s="16"/>
      <c r="Y3040" s="16"/>
      <c r="Z3040" s="16"/>
    </row>
    <row r="3041" spans="19:26" ht="12.75">
      <c r="S3041" s="15"/>
      <c r="T3041" s="15"/>
      <c r="U3041" s="16"/>
      <c r="V3041" s="16"/>
      <c r="W3041" s="16"/>
      <c r="X3041" s="16"/>
      <c r="Y3041" s="16"/>
      <c r="Z3041" s="16"/>
    </row>
    <row r="3042" spans="19:26" ht="12.75">
      <c r="S3042" s="15"/>
      <c r="T3042" s="15"/>
      <c r="U3042" s="16"/>
      <c r="V3042" s="16"/>
      <c r="W3042" s="16"/>
      <c r="X3042" s="16"/>
      <c r="Y3042" s="16"/>
      <c r="Z3042" s="16"/>
    </row>
    <row r="3043" spans="19:26" ht="12.75">
      <c r="S3043" s="15"/>
      <c r="T3043" s="15"/>
      <c r="U3043" s="16"/>
      <c r="V3043" s="16"/>
      <c r="W3043" s="16"/>
      <c r="X3043" s="16"/>
      <c r="Y3043" s="16"/>
      <c r="Z3043" s="16"/>
    </row>
    <row r="3044" spans="19:26" ht="12.75">
      <c r="S3044" s="15"/>
      <c r="T3044" s="15"/>
      <c r="U3044" s="16"/>
      <c r="V3044" s="16"/>
      <c r="W3044" s="16"/>
      <c r="X3044" s="16"/>
      <c r="Y3044" s="16"/>
      <c r="Z3044" s="16"/>
    </row>
    <row r="3045" spans="19:26" ht="12.75">
      <c r="S3045" s="15"/>
      <c r="T3045" s="15"/>
      <c r="U3045" s="16"/>
      <c r="V3045" s="16"/>
      <c r="W3045" s="16"/>
      <c r="X3045" s="16"/>
      <c r="Y3045" s="16"/>
      <c r="Z3045" s="16"/>
    </row>
    <row r="3046" spans="19:26" ht="12.75">
      <c r="S3046" s="15"/>
      <c r="T3046" s="15"/>
      <c r="U3046" s="16"/>
      <c r="V3046" s="16"/>
      <c r="W3046" s="16"/>
      <c r="X3046" s="16"/>
      <c r="Y3046" s="16"/>
      <c r="Z3046" s="16"/>
    </row>
    <row r="3047" spans="19:26" ht="12.75">
      <c r="S3047" s="15"/>
      <c r="T3047" s="15"/>
      <c r="U3047" s="16"/>
      <c r="V3047" s="16"/>
      <c r="W3047" s="16"/>
      <c r="X3047" s="16"/>
      <c r="Y3047" s="16"/>
      <c r="Z3047" s="16"/>
    </row>
    <row r="3048" spans="19:26" ht="12.75">
      <c r="S3048" s="15"/>
      <c r="T3048" s="15"/>
      <c r="U3048" s="16"/>
      <c r="V3048" s="16"/>
      <c r="W3048" s="16"/>
      <c r="X3048" s="16"/>
      <c r="Y3048" s="16"/>
      <c r="Z3048" s="16"/>
    </row>
    <row r="3049" spans="19:26" ht="12.75">
      <c r="S3049" s="15"/>
      <c r="T3049" s="15"/>
      <c r="U3049" s="16"/>
      <c r="V3049" s="16"/>
      <c r="W3049" s="16"/>
      <c r="X3049" s="16"/>
      <c r="Y3049" s="16"/>
      <c r="Z3049" s="16"/>
    </row>
    <row r="3050" spans="19:26" ht="12.75">
      <c r="S3050" s="15"/>
      <c r="T3050" s="15"/>
      <c r="U3050" s="16"/>
      <c r="V3050" s="16"/>
      <c r="W3050" s="16"/>
      <c r="X3050" s="16"/>
      <c r="Y3050" s="16"/>
      <c r="Z3050" s="16"/>
    </row>
    <row r="3051" spans="19:26" ht="12.75">
      <c r="S3051" s="15"/>
      <c r="T3051" s="15"/>
      <c r="U3051" s="16"/>
      <c r="V3051" s="16"/>
      <c r="W3051" s="16"/>
      <c r="X3051" s="16"/>
      <c r="Y3051" s="16"/>
      <c r="Z3051" s="16"/>
    </row>
    <row r="3052" spans="19:26" ht="12.75">
      <c r="S3052" s="15"/>
      <c r="T3052" s="15"/>
      <c r="U3052" s="16"/>
      <c r="V3052" s="16"/>
      <c r="W3052" s="16"/>
      <c r="X3052" s="16"/>
      <c r="Y3052" s="16"/>
      <c r="Z3052" s="16"/>
    </row>
    <row r="3053" spans="19:26" ht="12.75">
      <c r="S3053" s="15"/>
      <c r="T3053" s="15"/>
      <c r="U3053" s="16"/>
      <c r="V3053" s="16"/>
      <c r="W3053" s="16"/>
      <c r="X3053" s="16"/>
      <c r="Y3053" s="16"/>
      <c r="Z3053" s="16"/>
    </row>
    <row r="3054" spans="19:26" ht="12.75">
      <c r="S3054" s="15"/>
      <c r="T3054" s="15"/>
      <c r="U3054" s="16"/>
      <c r="V3054" s="16"/>
      <c r="W3054" s="16"/>
      <c r="X3054" s="16"/>
      <c r="Y3054" s="16"/>
      <c r="Z3054" s="16"/>
    </row>
    <row r="3055" spans="19:26" ht="12.75">
      <c r="S3055" s="15"/>
      <c r="T3055" s="15"/>
      <c r="U3055" s="16"/>
      <c r="V3055" s="16"/>
      <c r="W3055" s="16"/>
      <c r="X3055" s="16"/>
      <c r="Y3055" s="16"/>
      <c r="Z3055" s="16"/>
    </row>
    <row r="3056" spans="19:26" ht="12.75">
      <c r="S3056" s="15"/>
      <c r="T3056" s="15"/>
      <c r="U3056" s="16"/>
      <c r="V3056" s="16"/>
      <c r="W3056" s="16"/>
      <c r="X3056" s="16"/>
      <c r="Y3056" s="16"/>
      <c r="Z3056" s="16"/>
    </row>
    <row r="3057" spans="19:26" ht="12.75">
      <c r="S3057" s="15"/>
      <c r="T3057" s="15"/>
      <c r="U3057" s="16"/>
      <c r="V3057" s="16"/>
      <c r="W3057" s="16"/>
      <c r="X3057" s="16"/>
      <c r="Y3057" s="16"/>
      <c r="Z3057" s="16"/>
    </row>
    <row r="3058" spans="19:26" ht="12.75">
      <c r="S3058" s="15"/>
      <c r="T3058" s="15"/>
      <c r="U3058" s="16"/>
      <c r="V3058" s="16"/>
      <c r="W3058" s="16"/>
      <c r="X3058" s="16"/>
      <c r="Y3058" s="16"/>
      <c r="Z3058" s="16"/>
    </row>
    <row r="3059" spans="19:26" ht="12.75">
      <c r="S3059" s="15"/>
      <c r="T3059" s="15"/>
      <c r="U3059" s="16"/>
      <c r="V3059" s="16"/>
      <c r="W3059" s="16"/>
      <c r="X3059" s="16"/>
      <c r="Y3059" s="16"/>
      <c r="Z3059" s="16"/>
    </row>
    <row r="3060" spans="19:26" ht="12.75">
      <c r="S3060" s="15"/>
      <c r="T3060" s="15"/>
      <c r="U3060" s="16"/>
      <c r="V3060" s="16"/>
      <c r="W3060" s="16"/>
      <c r="X3060" s="16"/>
      <c r="Y3060" s="16"/>
      <c r="Z3060" s="16"/>
    </row>
    <row r="3061" spans="19:26" ht="12.75">
      <c r="S3061" s="15"/>
      <c r="T3061" s="15"/>
      <c r="U3061" s="16"/>
      <c r="V3061" s="16"/>
      <c r="W3061" s="16"/>
      <c r="X3061" s="16"/>
      <c r="Y3061" s="16"/>
      <c r="Z3061" s="16"/>
    </row>
    <row r="3062" spans="19:26" ht="12.75">
      <c r="S3062" s="15"/>
      <c r="T3062" s="15"/>
      <c r="U3062" s="16"/>
      <c r="V3062" s="16"/>
      <c r="W3062" s="16"/>
      <c r="X3062" s="16"/>
      <c r="Y3062" s="16"/>
      <c r="Z3062" s="16"/>
    </row>
    <row r="3063" spans="19:26" ht="12.75">
      <c r="S3063" s="15"/>
      <c r="T3063" s="15"/>
      <c r="U3063" s="16"/>
      <c r="V3063" s="16"/>
      <c r="W3063" s="16"/>
      <c r="X3063" s="16"/>
      <c r="Y3063" s="16"/>
      <c r="Z3063" s="16"/>
    </row>
    <row r="3064" spans="19:26" ht="12.75">
      <c r="S3064" s="15"/>
      <c r="T3064" s="15"/>
      <c r="U3064" s="16"/>
      <c r="V3064" s="16"/>
      <c r="W3064" s="16"/>
      <c r="X3064" s="16"/>
      <c r="Y3064" s="16"/>
      <c r="Z3064" s="16"/>
    </row>
    <row r="3065" spans="19:26" ht="12.75">
      <c r="S3065" s="15"/>
      <c r="T3065" s="15"/>
      <c r="U3065" s="16"/>
      <c r="V3065" s="16"/>
      <c r="W3065" s="16"/>
      <c r="X3065" s="16"/>
      <c r="Y3065" s="16"/>
      <c r="Z3065" s="16"/>
    </row>
    <row r="3066" spans="19:26" ht="12.75">
      <c r="S3066" s="15"/>
      <c r="T3066" s="15"/>
      <c r="U3066" s="16"/>
      <c r="V3066" s="16"/>
      <c r="W3066" s="16"/>
      <c r="X3066" s="16"/>
      <c r="Y3066" s="16"/>
      <c r="Z3066" s="16"/>
    </row>
    <row r="3067" spans="19:26" ht="12.75">
      <c r="S3067" s="15"/>
      <c r="T3067" s="15"/>
      <c r="U3067" s="16"/>
      <c r="V3067" s="16"/>
      <c r="W3067" s="16"/>
      <c r="X3067" s="16"/>
      <c r="Y3067" s="16"/>
      <c r="Z3067" s="16"/>
    </row>
    <row r="3068" spans="19:26" ht="12.75">
      <c r="S3068" s="15"/>
      <c r="T3068" s="15"/>
      <c r="U3068" s="16"/>
      <c r="V3068" s="16"/>
      <c r="W3068" s="16"/>
      <c r="X3068" s="16"/>
      <c r="Y3068" s="16"/>
      <c r="Z3068" s="16"/>
    </row>
    <row r="3069" spans="19:26" ht="12.75">
      <c r="S3069" s="15"/>
      <c r="T3069" s="15"/>
      <c r="U3069" s="16"/>
      <c r="V3069" s="16"/>
      <c r="W3069" s="16"/>
      <c r="X3069" s="16"/>
      <c r="Y3069" s="16"/>
      <c r="Z3069" s="16"/>
    </row>
    <row r="3070" spans="19:26" ht="12.75">
      <c r="S3070" s="15"/>
      <c r="T3070" s="15"/>
      <c r="U3070" s="16"/>
      <c r="V3070" s="16"/>
      <c r="W3070" s="16"/>
      <c r="X3070" s="16"/>
      <c r="Y3070" s="16"/>
      <c r="Z3070" s="16"/>
    </row>
    <row r="3071" spans="19:26" ht="12.75">
      <c r="S3071" s="15"/>
      <c r="T3071" s="15"/>
      <c r="U3071" s="16"/>
      <c r="V3071" s="16"/>
      <c r="W3071" s="16"/>
      <c r="X3071" s="16"/>
      <c r="Y3071" s="16"/>
      <c r="Z3071" s="16"/>
    </row>
    <row r="3072" spans="19:26" ht="12.75">
      <c r="S3072" s="15"/>
      <c r="T3072" s="15"/>
      <c r="U3072" s="16"/>
      <c r="V3072" s="16"/>
      <c r="W3072" s="16"/>
      <c r="X3072" s="16"/>
      <c r="Y3072" s="16"/>
      <c r="Z3072" s="16"/>
    </row>
    <row r="3073" spans="19:26" ht="12.75">
      <c r="S3073" s="15"/>
      <c r="T3073" s="15"/>
      <c r="U3073" s="16"/>
      <c r="V3073" s="16"/>
      <c r="W3073" s="16"/>
      <c r="X3073" s="16"/>
      <c r="Y3073" s="16"/>
      <c r="Z3073" s="16"/>
    </row>
    <row r="3074" spans="19:26" ht="12.75">
      <c r="S3074" s="15"/>
      <c r="T3074" s="15"/>
      <c r="U3074" s="16"/>
      <c r="V3074" s="16"/>
      <c r="W3074" s="16"/>
      <c r="X3074" s="16"/>
      <c r="Y3074" s="16"/>
      <c r="Z3074" s="16"/>
    </row>
    <row r="3075" spans="19:26" ht="12.75">
      <c r="S3075" s="15"/>
      <c r="T3075" s="15"/>
      <c r="U3075" s="16"/>
      <c r="V3075" s="16"/>
      <c r="W3075" s="16"/>
      <c r="X3075" s="16"/>
      <c r="Y3075" s="16"/>
      <c r="Z3075" s="16"/>
    </row>
    <row r="3076" spans="19:26" ht="12.75">
      <c r="S3076" s="15"/>
      <c r="T3076" s="15"/>
      <c r="U3076" s="16"/>
      <c r="V3076" s="16"/>
      <c r="W3076" s="16"/>
      <c r="X3076" s="16"/>
      <c r="Y3076" s="16"/>
      <c r="Z3076" s="16"/>
    </row>
    <row r="3077" spans="19:26" ht="12.75">
      <c r="S3077" s="15"/>
      <c r="T3077" s="15"/>
      <c r="U3077" s="16"/>
      <c r="V3077" s="16"/>
      <c r="W3077" s="16"/>
      <c r="X3077" s="16"/>
      <c r="Y3077" s="16"/>
      <c r="Z3077" s="16"/>
    </row>
    <row r="3078" spans="19:26" ht="12.75">
      <c r="S3078" s="15"/>
      <c r="T3078" s="15"/>
      <c r="U3078" s="16"/>
      <c r="V3078" s="16"/>
      <c r="W3078" s="16"/>
      <c r="X3078" s="16"/>
      <c r="Y3078" s="16"/>
      <c r="Z3078" s="16"/>
    </row>
    <row r="3079" spans="19:26" ht="12.75">
      <c r="S3079" s="15"/>
      <c r="T3079" s="15"/>
      <c r="U3079" s="16"/>
      <c r="V3079" s="16"/>
      <c r="W3079" s="16"/>
      <c r="X3079" s="16"/>
      <c r="Y3079" s="16"/>
      <c r="Z3079" s="16"/>
    </row>
    <row r="3080" spans="19:26" ht="12.75">
      <c r="S3080" s="15"/>
      <c r="T3080" s="15"/>
      <c r="U3080" s="16"/>
      <c r="V3080" s="16"/>
      <c r="W3080" s="16"/>
      <c r="X3080" s="16"/>
      <c r="Y3080" s="16"/>
      <c r="Z3080" s="16"/>
    </row>
    <row r="3081" spans="19:26" ht="12.75">
      <c r="S3081" s="15"/>
      <c r="T3081" s="15"/>
      <c r="U3081" s="16"/>
      <c r="V3081" s="16"/>
      <c r="W3081" s="16"/>
      <c r="X3081" s="16"/>
      <c r="Y3081" s="16"/>
      <c r="Z3081" s="16"/>
    </row>
    <row r="3082" spans="19:26" ht="12.75">
      <c r="S3082" s="15"/>
      <c r="T3082" s="15"/>
      <c r="U3082" s="16"/>
      <c r="V3082" s="16"/>
      <c r="W3082" s="16"/>
      <c r="X3082" s="16"/>
      <c r="Y3082" s="16"/>
      <c r="Z3082" s="16"/>
    </row>
    <row r="3083" spans="19:26" ht="12.75">
      <c r="S3083" s="15"/>
      <c r="T3083" s="15"/>
      <c r="U3083" s="16"/>
      <c r="V3083" s="16"/>
      <c r="W3083" s="16"/>
      <c r="X3083" s="16"/>
      <c r="Y3083" s="16"/>
      <c r="Z3083" s="16"/>
    </row>
    <row r="3084" spans="19:26" ht="12.75">
      <c r="S3084" s="15"/>
      <c r="T3084" s="15"/>
      <c r="U3084" s="16"/>
      <c r="V3084" s="16"/>
      <c r="W3084" s="16"/>
      <c r="X3084" s="16"/>
      <c r="Y3084" s="16"/>
      <c r="Z3084" s="16"/>
    </row>
    <row r="3085" spans="19:26" ht="12.75">
      <c r="S3085" s="15"/>
      <c r="T3085" s="15"/>
      <c r="U3085" s="16"/>
      <c r="V3085" s="16"/>
      <c r="W3085" s="16"/>
      <c r="X3085" s="16"/>
      <c r="Y3085" s="16"/>
      <c r="Z3085" s="16"/>
    </row>
    <row r="3086" spans="19:26" ht="12.75">
      <c r="S3086" s="15"/>
      <c r="T3086" s="15"/>
      <c r="U3086" s="16"/>
      <c r="V3086" s="16"/>
      <c r="W3086" s="16"/>
      <c r="X3086" s="16"/>
      <c r="Y3086" s="16"/>
      <c r="Z3086" s="16"/>
    </row>
    <row r="3087" spans="19:26" ht="12.75">
      <c r="S3087" s="15"/>
      <c r="T3087" s="15"/>
      <c r="U3087" s="16"/>
      <c r="V3087" s="16"/>
      <c r="W3087" s="16"/>
      <c r="X3087" s="16"/>
      <c r="Y3087" s="16"/>
      <c r="Z3087" s="16"/>
    </row>
    <row r="3088" spans="19:26" ht="12.75">
      <c r="S3088" s="15"/>
      <c r="T3088" s="15"/>
      <c r="U3088" s="16"/>
      <c r="V3088" s="16"/>
      <c r="W3088" s="16"/>
      <c r="X3088" s="16"/>
      <c r="Y3088" s="16"/>
      <c r="Z3088" s="16"/>
    </row>
    <row r="3089" spans="19:26" ht="12.75">
      <c r="S3089" s="15"/>
      <c r="T3089" s="15"/>
      <c r="U3089" s="16"/>
      <c r="V3089" s="16"/>
      <c r="W3089" s="16"/>
      <c r="X3089" s="16"/>
      <c r="Y3089" s="16"/>
      <c r="Z3089" s="16"/>
    </row>
    <row r="3090" spans="19:26" ht="12.75">
      <c r="S3090" s="15"/>
      <c r="T3090" s="15"/>
      <c r="U3090" s="16"/>
      <c r="V3090" s="16"/>
      <c r="W3090" s="16"/>
      <c r="X3090" s="16"/>
      <c r="Y3090" s="16"/>
      <c r="Z3090" s="16"/>
    </row>
    <row r="3091" spans="19:26" ht="12.75">
      <c r="S3091" s="15"/>
      <c r="T3091" s="15"/>
      <c r="U3091" s="16"/>
      <c r="V3091" s="16"/>
      <c r="W3091" s="16"/>
      <c r="X3091" s="16"/>
      <c r="Y3091" s="16"/>
      <c r="Z3091" s="16"/>
    </row>
    <row r="3092" spans="19:26" ht="12.75">
      <c r="S3092" s="15"/>
      <c r="T3092" s="15"/>
      <c r="U3092" s="16"/>
      <c r="V3092" s="16"/>
      <c r="W3092" s="16"/>
      <c r="X3092" s="16"/>
      <c r="Y3092" s="16"/>
      <c r="Z3092" s="16"/>
    </row>
    <row r="3093" spans="19:26" ht="12.75">
      <c r="S3093" s="15"/>
      <c r="T3093" s="15"/>
      <c r="U3093" s="16"/>
      <c r="V3093" s="16"/>
      <c r="W3093" s="16"/>
      <c r="X3093" s="16"/>
      <c r="Y3093" s="16"/>
      <c r="Z3093" s="16"/>
    </row>
    <row r="3094" spans="19:26" ht="12.75">
      <c r="S3094" s="15"/>
      <c r="T3094" s="15"/>
      <c r="U3094" s="16"/>
      <c r="V3094" s="16"/>
      <c r="W3094" s="16"/>
      <c r="X3094" s="16"/>
      <c r="Y3094" s="16"/>
      <c r="Z3094" s="16"/>
    </row>
    <row r="3095" spans="19:26" ht="12.75">
      <c r="S3095" s="15"/>
      <c r="T3095" s="15"/>
      <c r="U3095" s="16"/>
      <c r="V3095" s="16"/>
      <c r="W3095" s="16"/>
      <c r="X3095" s="16"/>
      <c r="Y3095" s="16"/>
      <c r="Z3095" s="16"/>
    </row>
    <row r="3096" spans="19:26" ht="12.75">
      <c r="S3096" s="15"/>
      <c r="T3096" s="15"/>
      <c r="U3096" s="16"/>
      <c r="V3096" s="16"/>
      <c r="W3096" s="16"/>
      <c r="X3096" s="16"/>
      <c r="Y3096" s="16"/>
      <c r="Z3096" s="16"/>
    </row>
    <row r="3097" spans="19:26" ht="12.75">
      <c r="S3097" s="15"/>
      <c r="T3097" s="15"/>
      <c r="U3097" s="16"/>
      <c r="V3097" s="16"/>
      <c r="W3097" s="16"/>
      <c r="X3097" s="16"/>
      <c r="Y3097" s="16"/>
      <c r="Z3097" s="16"/>
    </row>
    <row r="3098" spans="19:26" ht="12.75">
      <c r="S3098" s="15"/>
      <c r="T3098" s="15"/>
      <c r="U3098" s="16"/>
      <c r="V3098" s="16"/>
      <c r="W3098" s="16"/>
      <c r="X3098" s="16"/>
      <c r="Y3098" s="16"/>
      <c r="Z3098" s="16"/>
    </row>
    <row r="3099" spans="19:26" ht="12.75">
      <c r="S3099" s="15"/>
      <c r="T3099" s="15"/>
      <c r="U3099" s="16"/>
      <c r="V3099" s="16"/>
      <c r="W3099" s="16"/>
      <c r="X3099" s="16"/>
      <c r="Y3099" s="16"/>
      <c r="Z3099" s="16"/>
    </row>
    <row r="3100" spans="19:26" ht="12.75">
      <c r="S3100" s="15"/>
      <c r="T3100" s="15"/>
      <c r="U3100" s="16"/>
      <c r="V3100" s="16"/>
      <c r="W3100" s="16"/>
      <c r="X3100" s="16"/>
      <c r="Y3100" s="16"/>
      <c r="Z3100" s="16"/>
    </row>
    <row r="3101" spans="19:26" ht="12.75">
      <c r="S3101" s="15"/>
      <c r="T3101" s="15"/>
      <c r="U3101" s="16"/>
      <c r="V3101" s="16"/>
      <c r="W3101" s="16"/>
      <c r="X3101" s="16"/>
      <c r="Y3101" s="16"/>
      <c r="Z3101" s="16"/>
    </row>
    <row r="3102" spans="19:26" ht="12.75">
      <c r="S3102" s="15"/>
      <c r="T3102" s="15"/>
      <c r="U3102" s="16"/>
      <c r="V3102" s="16"/>
      <c r="W3102" s="16"/>
      <c r="X3102" s="16"/>
      <c r="Y3102" s="16"/>
      <c r="Z3102" s="16"/>
    </row>
    <row r="3103" spans="19:26" ht="12.75">
      <c r="S3103" s="15"/>
      <c r="T3103" s="15"/>
      <c r="U3103" s="16"/>
      <c r="V3103" s="16"/>
      <c r="W3103" s="16"/>
      <c r="X3103" s="16"/>
      <c r="Y3103" s="16"/>
      <c r="Z3103" s="16"/>
    </row>
    <row r="3104" spans="19:26" ht="12.75">
      <c r="S3104" s="15"/>
      <c r="T3104" s="15"/>
      <c r="U3104" s="16"/>
      <c r="V3104" s="16"/>
      <c r="W3104" s="16"/>
      <c r="X3104" s="16"/>
      <c r="Y3104" s="16"/>
      <c r="Z3104" s="16"/>
    </row>
    <row r="3105" spans="19:26" ht="12.75">
      <c r="S3105" s="15"/>
      <c r="T3105" s="15"/>
      <c r="U3105" s="16"/>
      <c r="V3105" s="16"/>
      <c r="W3105" s="16"/>
      <c r="X3105" s="16"/>
      <c r="Y3105" s="16"/>
      <c r="Z3105" s="16"/>
    </row>
    <row r="3106" spans="19:26" ht="12.75">
      <c r="S3106" s="15"/>
      <c r="T3106" s="15"/>
      <c r="U3106" s="16"/>
      <c r="V3106" s="16"/>
      <c r="W3106" s="16"/>
      <c r="X3106" s="16"/>
      <c r="Y3106" s="16"/>
      <c r="Z3106" s="16"/>
    </row>
    <row r="3107" spans="19:26" ht="12.75">
      <c r="S3107" s="15"/>
      <c r="T3107" s="15"/>
      <c r="U3107" s="16"/>
      <c r="V3107" s="16"/>
      <c r="W3107" s="16"/>
      <c r="X3107" s="16"/>
      <c r="Y3107" s="16"/>
      <c r="Z3107" s="16"/>
    </row>
    <row r="3108" spans="19:26" ht="12.75">
      <c r="S3108" s="15"/>
      <c r="T3108" s="15"/>
      <c r="U3108" s="16"/>
      <c r="V3108" s="16"/>
      <c r="W3108" s="16"/>
      <c r="X3108" s="16"/>
      <c r="Y3108" s="16"/>
      <c r="Z3108" s="16"/>
    </row>
    <row r="3109" spans="19:26" ht="12.75">
      <c r="S3109" s="15"/>
      <c r="T3109" s="15"/>
      <c r="U3109" s="16"/>
      <c r="V3109" s="16"/>
      <c r="W3109" s="16"/>
      <c r="X3109" s="16"/>
      <c r="Y3109" s="16"/>
      <c r="Z3109" s="16"/>
    </row>
    <row r="3110" spans="19:26" ht="12.75">
      <c r="S3110" s="15"/>
      <c r="T3110" s="15"/>
      <c r="U3110" s="16"/>
      <c r="V3110" s="16"/>
      <c r="W3110" s="16"/>
      <c r="X3110" s="16"/>
      <c r="Y3110" s="16"/>
      <c r="Z3110" s="16"/>
    </row>
    <row r="3111" spans="19:26" ht="12.75">
      <c r="S3111" s="15"/>
      <c r="T3111" s="15"/>
      <c r="U3111" s="16"/>
      <c r="V3111" s="16"/>
      <c r="W3111" s="16"/>
      <c r="X3111" s="16"/>
      <c r="Y3111" s="16"/>
      <c r="Z3111" s="16"/>
    </row>
    <row r="3112" spans="19:26" ht="12.75">
      <c r="S3112" s="15"/>
      <c r="T3112" s="15"/>
      <c r="U3112" s="16"/>
      <c r="V3112" s="16"/>
      <c r="W3112" s="16"/>
      <c r="X3112" s="16"/>
      <c r="Y3112" s="16"/>
      <c r="Z3112" s="16"/>
    </row>
    <row r="3113" spans="19:26" ht="12.75">
      <c r="S3113" s="15"/>
      <c r="T3113" s="15"/>
      <c r="U3113" s="16"/>
      <c r="V3113" s="16"/>
      <c r="W3113" s="16"/>
      <c r="X3113" s="16"/>
      <c r="Y3113" s="16"/>
      <c r="Z3113" s="16"/>
    </row>
    <row r="3114" spans="19:26" ht="12.75">
      <c r="S3114" s="15"/>
      <c r="T3114" s="15"/>
      <c r="U3114" s="16"/>
      <c r="V3114" s="16"/>
      <c r="W3114" s="16"/>
      <c r="X3114" s="16"/>
      <c r="Y3114" s="16"/>
      <c r="Z3114" s="16"/>
    </row>
    <row r="3115" spans="19:26" ht="12.75">
      <c r="S3115" s="15"/>
      <c r="T3115" s="15"/>
      <c r="U3115" s="16"/>
      <c r="V3115" s="16"/>
      <c r="W3115" s="16"/>
      <c r="X3115" s="16"/>
      <c r="Y3115" s="16"/>
      <c r="Z3115" s="16"/>
    </row>
    <row r="3116" spans="19:26" ht="12.75">
      <c r="S3116" s="15"/>
      <c r="T3116" s="15"/>
      <c r="U3116" s="16"/>
      <c r="V3116" s="16"/>
      <c r="W3116" s="16"/>
      <c r="X3116" s="16"/>
      <c r="Y3116" s="16"/>
      <c r="Z3116" s="16"/>
    </row>
    <row r="3117" spans="19:26" ht="12.75">
      <c r="S3117" s="15"/>
      <c r="T3117" s="15"/>
      <c r="U3117" s="16"/>
      <c r="V3117" s="16"/>
      <c r="W3117" s="16"/>
      <c r="X3117" s="16"/>
      <c r="Y3117" s="16"/>
      <c r="Z3117" s="16"/>
    </row>
    <row r="3118" spans="19:26" ht="12.75">
      <c r="S3118" s="15"/>
      <c r="T3118" s="15"/>
      <c r="U3118" s="16"/>
      <c r="V3118" s="16"/>
      <c r="W3118" s="16"/>
      <c r="X3118" s="16"/>
      <c r="Y3118" s="16"/>
      <c r="Z3118" s="16"/>
    </row>
    <row r="3119" spans="19:26" ht="12.75">
      <c r="S3119" s="15"/>
      <c r="T3119" s="15"/>
      <c r="U3119" s="16"/>
      <c r="V3119" s="16"/>
      <c r="W3119" s="16"/>
      <c r="X3119" s="16"/>
      <c r="Y3119" s="16"/>
      <c r="Z3119" s="16"/>
    </row>
    <row r="3120" spans="19:26" ht="12.75">
      <c r="S3120" s="15"/>
      <c r="T3120" s="15"/>
      <c r="U3120" s="16"/>
      <c r="V3120" s="16"/>
      <c r="W3120" s="16"/>
      <c r="X3120" s="16"/>
      <c r="Y3120" s="16"/>
      <c r="Z3120" s="16"/>
    </row>
    <row r="3121" spans="19:26" ht="12.75">
      <c r="S3121" s="15"/>
      <c r="T3121" s="15"/>
      <c r="U3121" s="16"/>
      <c r="V3121" s="16"/>
      <c r="W3121" s="16"/>
      <c r="X3121" s="16"/>
      <c r="Y3121" s="16"/>
      <c r="Z3121" s="16"/>
    </row>
    <row r="3122" spans="19:26" ht="12.75">
      <c r="S3122" s="15"/>
      <c r="T3122" s="15"/>
      <c r="U3122" s="16"/>
      <c r="V3122" s="16"/>
      <c r="W3122" s="16"/>
      <c r="X3122" s="16"/>
      <c r="Y3122" s="16"/>
      <c r="Z3122" s="16"/>
    </row>
    <row r="3123" spans="19:26" ht="12.75">
      <c r="S3123" s="15"/>
      <c r="T3123" s="15"/>
      <c r="U3123" s="16"/>
      <c r="V3123" s="16"/>
      <c r="W3123" s="16"/>
      <c r="X3123" s="16"/>
      <c r="Y3123" s="16"/>
      <c r="Z3123" s="16"/>
    </row>
    <row r="3124" spans="19:26" ht="12.75">
      <c r="S3124" s="15"/>
      <c r="T3124" s="15"/>
      <c r="U3124" s="16"/>
      <c r="V3124" s="16"/>
      <c r="W3124" s="16"/>
      <c r="X3124" s="16"/>
      <c r="Y3124" s="16"/>
      <c r="Z3124" s="16"/>
    </row>
    <row r="3125" spans="19:26" ht="12.75">
      <c r="S3125" s="15"/>
      <c r="T3125" s="15"/>
      <c r="U3125" s="16"/>
      <c r="V3125" s="16"/>
      <c r="W3125" s="16"/>
      <c r="X3125" s="16"/>
      <c r="Y3125" s="16"/>
      <c r="Z3125" s="16"/>
    </row>
    <row r="3126" spans="19:26" ht="12.75">
      <c r="S3126" s="15"/>
      <c r="T3126" s="15"/>
      <c r="U3126" s="16"/>
      <c r="V3126" s="16"/>
      <c r="W3126" s="16"/>
      <c r="X3126" s="16"/>
      <c r="Y3126" s="16"/>
      <c r="Z3126" s="16"/>
    </row>
    <row r="3127" spans="19:26" ht="12.75">
      <c r="S3127" s="15"/>
      <c r="T3127" s="15"/>
      <c r="U3127" s="16"/>
      <c r="V3127" s="16"/>
      <c r="W3127" s="16"/>
      <c r="X3127" s="16"/>
      <c r="Y3127" s="16"/>
      <c r="Z3127" s="16"/>
    </row>
    <row r="3128" spans="19:26" ht="12.75">
      <c r="S3128" s="15"/>
      <c r="T3128" s="15"/>
      <c r="U3128" s="16"/>
      <c r="V3128" s="16"/>
      <c r="W3128" s="16"/>
      <c r="X3128" s="16"/>
      <c r="Y3128" s="16"/>
      <c r="Z3128" s="16"/>
    </row>
    <row r="3129" spans="19:26" ht="12.75">
      <c r="S3129" s="15"/>
      <c r="T3129" s="15"/>
      <c r="U3129" s="16"/>
      <c r="V3129" s="16"/>
      <c r="W3129" s="16"/>
      <c r="X3129" s="16"/>
      <c r="Y3129" s="16"/>
      <c r="Z3129" s="16"/>
    </row>
    <row r="3130" spans="19:26" ht="12.75">
      <c r="S3130" s="15"/>
      <c r="T3130" s="15"/>
      <c r="U3130" s="16"/>
      <c r="V3130" s="16"/>
      <c r="W3130" s="16"/>
      <c r="X3130" s="16"/>
      <c r="Y3130" s="16"/>
      <c r="Z3130" s="16"/>
    </row>
    <row r="3131" spans="19:26" ht="12.75">
      <c r="S3131" s="15"/>
      <c r="T3131" s="15"/>
      <c r="U3131" s="16"/>
      <c r="V3131" s="16"/>
      <c r="W3131" s="16"/>
      <c r="X3131" s="16"/>
      <c r="Y3131" s="16"/>
      <c r="Z3131" s="16"/>
    </row>
    <row r="3132" spans="19:26" ht="12.75">
      <c r="S3132" s="15"/>
      <c r="T3132" s="15"/>
      <c r="U3132" s="16"/>
      <c r="V3132" s="16"/>
      <c r="W3132" s="16"/>
      <c r="X3132" s="16"/>
      <c r="Y3132" s="16"/>
      <c r="Z3132" s="16"/>
    </row>
    <row r="3133" spans="19:26" ht="12.75">
      <c r="S3133" s="15"/>
      <c r="T3133" s="15"/>
      <c r="U3133" s="16"/>
      <c r="V3133" s="16"/>
      <c r="W3133" s="16"/>
      <c r="X3133" s="16"/>
      <c r="Y3133" s="16"/>
      <c r="Z3133" s="16"/>
    </row>
    <row r="3134" spans="19:26" ht="12.75">
      <c r="S3134" s="15"/>
      <c r="T3134" s="15"/>
      <c r="U3134" s="16"/>
      <c r="V3134" s="16"/>
      <c r="W3134" s="16"/>
      <c r="X3134" s="16"/>
      <c r="Y3134" s="16"/>
      <c r="Z3134" s="16"/>
    </row>
    <row r="3135" spans="19:26" ht="12.75">
      <c r="S3135" s="15"/>
      <c r="T3135" s="15"/>
      <c r="U3135" s="16"/>
      <c r="V3135" s="16"/>
      <c r="W3135" s="16"/>
      <c r="X3135" s="16"/>
      <c r="Y3135" s="16"/>
      <c r="Z3135" s="16"/>
    </row>
    <row r="3136" spans="19:26" ht="12.75">
      <c r="S3136" s="15"/>
      <c r="T3136" s="15"/>
      <c r="U3136" s="16"/>
      <c r="V3136" s="16"/>
      <c r="W3136" s="16"/>
      <c r="X3136" s="16"/>
      <c r="Y3136" s="16"/>
      <c r="Z3136" s="16"/>
    </row>
    <row r="3137" spans="19:26" ht="12.75">
      <c r="S3137" s="15"/>
      <c r="T3137" s="15"/>
      <c r="U3137" s="16"/>
      <c r="V3137" s="16"/>
      <c r="W3137" s="16"/>
      <c r="X3137" s="16"/>
      <c r="Y3137" s="16"/>
      <c r="Z3137" s="16"/>
    </row>
    <row r="3138" spans="19:26" ht="12.75">
      <c r="S3138" s="15"/>
      <c r="T3138" s="15"/>
      <c r="U3138" s="16"/>
      <c r="V3138" s="16"/>
      <c r="W3138" s="16"/>
      <c r="X3138" s="16"/>
      <c r="Y3138" s="16"/>
      <c r="Z3138" s="16"/>
    </row>
    <row r="3139" spans="19:26" ht="12.75">
      <c r="S3139" s="15"/>
      <c r="T3139" s="15"/>
      <c r="U3139" s="16"/>
      <c r="V3139" s="16"/>
      <c r="W3139" s="16"/>
      <c r="X3139" s="16"/>
      <c r="Y3139" s="16"/>
      <c r="Z3139" s="16"/>
    </row>
    <row r="3140" spans="19:26" ht="12.75">
      <c r="S3140" s="15"/>
      <c r="T3140" s="15"/>
      <c r="U3140" s="16"/>
      <c r="V3140" s="16"/>
      <c r="W3140" s="16"/>
      <c r="X3140" s="16"/>
      <c r="Y3140" s="16"/>
      <c r="Z3140" s="16"/>
    </row>
    <row r="3141" spans="19:26" ht="12.75">
      <c r="S3141" s="15"/>
      <c r="T3141" s="15"/>
      <c r="U3141" s="16"/>
      <c r="V3141" s="16"/>
      <c r="W3141" s="16"/>
      <c r="X3141" s="16"/>
      <c r="Y3141" s="16"/>
      <c r="Z3141" s="16"/>
    </row>
    <row r="3142" spans="19:26" ht="12.75">
      <c r="S3142" s="15"/>
      <c r="T3142" s="15"/>
      <c r="U3142" s="16"/>
      <c r="V3142" s="16"/>
      <c r="W3142" s="16"/>
      <c r="X3142" s="16"/>
      <c r="Y3142" s="16"/>
      <c r="Z3142" s="16"/>
    </row>
    <row r="3143" spans="19:26" ht="12.75">
      <c r="S3143" s="15"/>
      <c r="T3143" s="15"/>
      <c r="U3143" s="16"/>
      <c r="V3143" s="16"/>
      <c r="W3143" s="16"/>
      <c r="X3143" s="16"/>
      <c r="Y3143" s="16"/>
      <c r="Z3143" s="16"/>
    </row>
    <row r="3144" spans="19:26" ht="12.75">
      <c r="S3144" s="15"/>
      <c r="T3144" s="15"/>
      <c r="U3144" s="16"/>
      <c r="V3144" s="16"/>
      <c r="W3144" s="16"/>
      <c r="X3144" s="16"/>
      <c r="Y3144" s="16"/>
      <c r="Z3144" s="16"/>
    </row>
    <row r="3145" spans="19:26" ht="12.75">
      <c r="S3145" s="15"/>
      <c r="T3145" s="15"/>
      <c r="U3145" s="16"/>
      <c r="V3145" s="16"/>
      <c r="W3145" s="16"/>
      <c r="X3145" s="16"/>
      <c r="Y3145" s="16"/>
      <c r="Z3145" s="16"/>
    </row>
    <row r="3146" spans="19:26" ht="12.75">
      <c r="S3146" s="15"/>
      <c r="T3146" s="15"/>
      <c r="U3146" s="16"/>
      <c r="V3146" s="16"/>
      <c r="W3146" s="16"/>
      <c r="X3146" s="16"/>
      <c r="Y3146" s="16"/>
      <c r="Z3146" s="16"/>
    </row>
    <row r="3147" spans="19:26" ht="12.75">
      <c r="S3147" s="15"/>
      <c r="T3147" s="15"/>
      <c r="U3147" s="16"/>
      <c r="V3147" s="16"/>
      <c r="W3147" s="16"/>
      <c r="X3147" s="16"/>
      <c r="Y3147" s="16"/>
      <c r="Z3147" s="16"/>
    </row>
    <row r="3148" spans="19:26" ht="12.75">
      <c r="S3148" s="15"/>
      <c r="T3148" s="15"/>
      <c r="U3148" s="16"/>
      <c r="V3148" s="16"/>
      <c r="W3148" s="16"/>
      <c r="X3148" s="16"/>
      <c r="Y3148" s="16"/>
      <c r="Z3148" s="16"/>
    </row>
    <row r="3149" spans="19:26" ht="12.75">
      <c r="S3149" s="15"/>
      <c r="T3149" s="15"/>
      <c r="U3149" s="16"/>
      <c r="V3149" s="16"/>
      <c r="W3149" s="16"/>
      <c r="X3149" s="16"/>
      <c r="Y3149" s="16"/>
      <c r="Z3149" s="16"/>
    </row>
    <row r="3150" spans="19:26" ht="12.75">
      <c r="S3150" s="15"/>
      <c r="T3150" s="15"/>
      <c r="U3150" s="16"/>
      <c r="V3150" s="16"/>
      <c r="W3150" s="16"/>
      <c r="X3150" s="16"/>
      <c r="Y3150" s="16"/>
      <c r="Z3150" s="16"/>
    </row>
    <row r="3151" spans="19:26" ht="12.75">
      <c r="S3151" s="15"/>
      <c r="T3151" s="15"/>
      <c r="U3151" s="16"/>
      <c r="V3151" s="16"/>
      <c r="W3151" s="16"/>
      <c r="X3151" s="16"/>
      <c r="Y3151" s="16"/>
      <c r="Z3151" s="16"/>
    </row>
    <row r="3152" spans="19:26" ht="12.75">
      <c r="S3152" s="15"/>
      <c r="T3152" s="15"/>
      <c r="U3152" s="16"/>
      <c r="V3152" s="16"/>
      <c r="W3152" s="16"/>
      <c r="X3152" s="16"/>
      <c r="Y3152" s="16"/>
      <c r="Z3152" s="16"/>
    </row>
    <row r="3153" spans="19:26" ht="12.75">
      <c r="S3153" s="15"/>
      <c r="T3153" s="15"/>
      <c r="U3153" s="16"/>
      <c r="V3153" s="16"/>
      <c r="W3153" s="16"/>
      <c r="X3153" s="16"/>
      <c r="Y3153" s="16"/>
      <c r="Z3153" s="16"/>
    </row>
    <row r="3154" spans="19:26" ht="12.75">
      <c r="S3154" s="15"/>
      <c r="T3154" s="15"/>
      <c r="U3154" s="16"/>
      <c r="V3154" s="16"/>
      <c r="W3154" s="16"/>
      <c r="X3154" s="16"/>
      <c r="Y3154" s="16"/>
      <c r="Z3154" s="16"/>
    </row>
    <row r="3155" spans="19:26" ht="12.75">
      <c r="S3155" s="15"/>
      <c r="T3155" s="15"/>
      <c r="U3155" s="16"/>
      <c r="V3155" s="16"/>
      <c r="W3155" s="16"/>
      <c r="X3155" s="16"/>
      <c r="Y3155" s="16"/>
      <c r="Z3155" s="16"/>
    </row>
    <row r="3156" spans="19:26" ht="12.75">
      <c r="S3156" s="15"/>
      <c r="T3156" s="15"/>
      <c r="U3156" s="16"/>
      <c r="V3156" s="16"/>
      <c r="W3156" s="16"/>
      <c r="X3156" s="16"/>
      <c r="Y3156" s="16"/>
      <c r="Z3156" s="16"/>
    </row>
    <row r="3157" spans="19:26" ht="12.75">
      <c r="S3157" s="15"/>
      <c r="T3157" s="15"/>
      <c r="U3157" s="16"/>
      <c r="V3157" s="16"/>
      <c r="W3157" s="16"/>
      <c r="X3157" s="16"/>
      <c r="Y3157" s="16"/>
      <c r="Z3157" s="16"/>
    </row>
    <row r="3158" spans="19:26" ht="12.75">
      <c r="S3158" s="15"/>
      <c r="T3158" s="15"/>
      <c r="U3158" s="16"/>
      <c r="V3158" s="16"/>
      <c r="W3158" s="16"/>
      <c r="X3158" s="16"/>
      <c r="Y3158" s="16"/>
      <c r="Z3158" s="16"/>
    </row>
    <row r="3159" spans="19:26" ht="12.75">
      <c r="S3159" s="15"/>
      <c r="T3159" s="15"/>
      <c r="U3159" s="16"/>
      <c r="V3159" s="16"/>
      <c r="W3159" s="16"/>
      <c r="X3159" s="16"/>
      <c r="Y3159" s="16"/>
      <c r="Z3159" s="16"/>
    </row>
    <row r="3160" spans="19:26" ht="12.75">
      <c r="S3160" s="15"/>
      <c r="T3160" s="15"/>
      <c r="U3160" s="16"/>
      <c r="V3160" s="16"/>
      <c r="W3160" s="16"/>
      <c r="X3160" s="16"/>
      <c r="Y3160" s="16"/>
      <c r="Z3160" s="16"/>
    </row>
    <row r="3161" spans="19:26" ht="12.75">
      <c r="S3161" s="15"/>
      <c r="T3161" s="15"/>
      <c r="U3161" s="16"/>
      <c r="V3161" s="16"/>
      <c r="W3161" s="16"/>
      <c r="X3161" s="16"/>
      <c r="Y3161" s="16"/>
      <c r="Z3161" s="16"/>
    </row>
    <row r="3162" spans="19:26" ht="12.75">
      <c r="S3162" s="15"/>
      <c r="T3162" s="15"/>
      <c r="U3162" s="16"/>
      <c r="V3162" s="16"/>
      <c r="W3162" s="16"/>
      <c r="X3162" s="16"/>
      <c r="Y3162" s="16"/>
      <c r="Z3162" s="16"/>
    </row>
    <row r="3163" spans="19:26" ht="12.75">
      <c r="S3163" s="15"/>
      <c r="T3163" s="15"/>
      <c r="U3163" s="16"/>
      <c r="V3163" s="16"/>
      <c r="W3163" s="16"/>
      <c r="X3163" s="16"/>
      <c r="Y3163" s="16"/>
      <c r="Z3163" s="16"/>
    </row>
    <row r="3164" spans="19:26" ht="12.75">
      <c r="S3164" s="15"/>
      <c r="T3164" s="15"/>
      <c r="U3164" s="16"/>
      <c r="V3164" s="16"/>
      <c r="W3164" s="16"/>
      <c r="X3164" s="16"/>
      <c r="Y3164" s="16"/>
      <c r="Z3164" s="16"/>
    </row>
    <row r="3165" spans="19:26" ht="12.75">
      <c r="S3165" s="15"/>
      <c r="T3165" s="15"/>
      <c r="U3165" s="16"/>
      <c r="V3165" s="16"/>
      <c r="W3165" s="16"/>
      <c r="X3165" s="16"/>
      <c r="Y3165" s="16"/>
      <c r="Z3165" s="16"/>
    </row>
    <row r="3166" spans="19:26" ht="12.75">
      <c r="S3166" s="15"/>
      <c r="T3166" s="15"/>
      <c r="U3166" s="16"/>
      <c r="V3166" s="16"/>
      <c r="W3166" s="16"/>
      <c r="X3166" s="16"/>
      <c r="Y3166" s="16"/>
      <c r="Z3166" s="16"/>
    </row>
    <row r="3167" spans="19:26" ht="12.75">
      <c r="S3167" s="15"/>
      <c r="T3167" s="15"/>
      <c r="U3167" s="16"/>
      <c r="V3167" s="16"/>
      <c r="W3167" s="16"/>
      <c r="X3167" s="16"/>
      <c r="Y3167" s="16"/>
      <c r="Z3167" s="16"/>
    </row>
    <row r="3168" spans="19:26" ht="12.75">
      <c r="S3168" s="15"/>
      <c r="T3168" s="15"/>
      <c r="U3168" s="16"/>
      <c r="V3168" s="16"/>
      <c r="W3168" s="16"/>
      <c r="X3168" s="16"/>
      <c r="Y3168" s="16"/>
      <c r="Z3168" s="16"/>
    </row>
    <row r="3169" spans="19:26" ht="12.75">
      <c r="S3169" s="15"/>
      <c r="T3169" s="15"/>
      <c r="U3169" s="16"/>
      <c r="V3169" s="16"/>
      <c r="W3169" s="16"/>
      <c r="X3169" s="16"/>
      <c r="Y3169" s="16"/>
      <c r="Z3169" s="16"/>
    </row>
    <row r="3170" spans="19:26" ht="12.75">
      <c r="S3170" s="15"/>
      <c r="T3170" s="15"/>
      <c r="U3170" s="16"/>
      <c r="V3170" s="16"/>
      <c r="W3170" s="16"/>
      <c r="X3170" s="16"/>
      <c r="Y3170" s="16"/>
      <c r="Z3170" s="16"/>
    </row>
    <row r="3171" spans="19:26" ht="12.75">
      <c r="S3171" s="15"/>
      <c r="T3171" s="15"/>
      <c r="U3171" s="16"/>
      <c r="V3171" s="16"/>
      <c r="W3171" s="16"/>
      <c r="X3171" s="16"/>
      <c r="Y3171" s="16"/>
      <c r="Z3171" s="16"/>
    </row>
    <row r="3172" spans="19:26" ht="12.75">
      <c r="S3172" s="15"/>
      <c r="T3172" s="15"/>
      <c r="U3172" s="16"/>
      <c r="V3172" s="16"/>
      <c r="W3172" s="16"/>
      <c r="X3172" s="16"/>
      <c r="Y3172" s="16"/>
      <c r="Z3172" s="16"/>
    </row>
    <row r="3173" spans="19:26" ht="12.75">
      <c r="S3173" s="15"/>
      <c r="T3173" s="15"/>
      <c r="U3173" s="16"/>
      <c r="V3173" s="16"/>
      <c r="W3173" s="16"/>
      <c r="X3173" s="16"/>
      <c r="Y3173" s="16"/>
      <c r="Z3173" s="16"/>
    </row>
    <row r="3174" spans="19:26" ht="12.75">
      <c r="S3174" s="15"/>
      <c r="T3174" s="15"/>
      <c r="U3174" s="16"/>
      <c r="V3174" s="16"/>
      <c r="W3174" s="16"/>
      <c r="X3174" s="16"/>
      <c r="Y3174" s="16"/>
      <c r="Z3174" s="16"/>
    </row>
    <row r="3175" spans="19:26" ht="12.75">
      <c r="S3175" s="15"/>
      <c r="T3175" s="15"/>
      <c r="U3175" s="16"/>
      <c r="V3175" s="16"/>
      <c r="W3175" s="16"/>
      <c r="X3175" s="16"/>
      <c r="Y3175" s="16"/>
      <c r="Z3175" s="16"/>
    </row>
    <row r="3176" spans="19:26" ht="12.75">
      <c r="S3176" s="15"/>
      <c r="T3176" s="15"/>
      <c r="U3176" s="16"/>
      <c r="V3176" s="16"/>
      <c r="W3176" s="16"/>
      <c r="X3176" s="16"/>
      <c r="Y3176" s="16"/>
      <c r="Z3176" s="16"/>
    </row>
    <row r="3177" spans="19:26" ht="12.75">
      <c r="S3177" s="15"/>
      <c r="T3177" s="15"/>
      <c r="U3177" s="16"/>
      <c r="V3177" s="16"/>
      <c r="W3177" s="16"/>
      <c r="X3177" s="16"/>
      <c r="Y3177" s="16"/>
      <c r="Z3177" s="16"/>
    </row>
    <row r="3178" spans="19:26" ht="12.75">
      <c r="S3178" s="15"/>
      <c r="T3178" s="15"/>
      <c r="U3178" s="16"/>
      <c r="V3178" s="16"/>
      <c r="W3178" s="16"/>
      <c r="X3178" s="16"/>
      <c r="Y3178" s="16"/>
      <c r="Z3178" s="16"/>
    </row>
    <row r="3179" spans="19:26" ht="12.75">
      <c r="S3179" s="15"/>
      <c r="T3179" s="15"/>
      <c r="U3179" s="16"/>
      <c r="V3179" s="16"/>
      <c r="W3179" s="16"/>
      <c r="X3179" s="16"/>
      <c r="Y3179" s="16"/>
      <c r="Z3179" s="16"/>
    </row>
    <row r="3180" spans="19:26" ht="12.75">
      <c r="S3180" s="15"/>
      <c r="T3180" s="15"/>
      <c r="U3180" s="16"/>
      <c r="V3180" s="16"/>
      <c r="W3180" s="16"/>
      <c r="X3180" s="16"/>
      <c r="Y3180" s="16"/>
      <c r="Z3180" s="16"/>
    </row>
    <row r="3181" spans="19:26" ht="12.75">
      <c r="S3181" s="15"/>
      <c r="T3181" s="15"/>
      <c r="U3181" s="16"/>
      <c r="V3181" s="16"/>
      <c r="W3181" s="16"/>
      <c r="X3181" s="16"/>
      <c r="Y3181" s="16"/>
      <c r="Z3181" s="16"/>
    </row>
    <row r="3182" spans="19:26" ht="12.75">
      <c r="S3182" s="15"/>
      <c r="T3182" s="15"/>
      <c r="U3182" s="16"/>
      <c r="V3182" s="16"/>
      <c r="W3182" s="16"/>
      <c r="X3182" s="16"/>
      <c r="Y3182" s="16"/>
      <c r="Z3182" s="16"/>
    </row>
    <row r="3183" spans="19:26" ht="12.75">
      <c r="S3183" s="15"/>
      <c r="T3183" s="15"/>
      <c r="U3183" s="16"/>
      <c r="V3183" s="16"/>
      <c r="W3183" s="16"/>
      <c r="X3183" s="16"/>
      <c r="Y3183" s="16"/>
      <c r="Z3183" s="16"/>
    </row>
    <row r="3184" spans="19:26" ht="12.75">
      <c r="S3184" s="15"/>
      <c r="T3184" s="15"/>
      <c r="U3184" s="16"/>
      <c r="V3184" s="16"/>
      <c r="W3184" s="16"/>
      <c r="X3184" s="16"/>
      <c r="Y3184" s="16"/>
      <c r="Z3184" s="16"/>
    </row>
    <row r="3185" spans="19:26" ht="12.75">
      <c r="S3185" s="15"/>
      <c r="T3185" s="15"/>
      <c r="U3185" s="16"/>
      <c r="V3185" s="16"/>
      <c r="W3185" s="16"/>
      <c r="X3185" s="16"/>
      <c r="Y3185" s="16"/>
      <c r="Z3185" s="16"/>
    </row>
    <row r="3186" spans="19:26" ht="12.75">
      <c r="S3186" s="15"/>
      <c r="T3186" s="15"/>
      <c r="U3186" s="16"/>
      <c r="V3186" s="16"/>
      <c r="W3186" s="16"/>
      <c r="X3186" s="16"/>
      <c r="Y3186" s="16"/>
      <c r="Z3186" s="16"/>
    </row>
    <row r="3187" spans="19:26" ht="12.75">
      <c r="S3187" s="15"/>
      <c r="T3187" s="15"/>
      <c r="U3187" s="16"/>
      <c r="V3187" s="16"/>
      <c r="W3187" s="16"/>
      <c r="X3187" s="16"/>
      <c r="Y3187" s="16"/>
      <c r="Z3187" s="16"/>
    </row>
    <row r="3188" spans="19:26" ht="12.75">
      <c r="S3188" s="15"/>
      <c r="T3188" s="15"/>
      <c r="U3188" s="16"/>
      <c r="V3188" s="16"/>
      <c r="W3188" s="16"/>
      <c r="X3188" s="16"/>
      <c r="Y3188" s="16"/>
      <c r="Z3188" s="16"/>
    </row>
    <row r="3189" spans="19:26" ht="12.75">
      <c r="S3189" s="15"/>
      <c r="T3189" s="15"/>
      <c r="U3189" s="16"/>
      <c r="V3189" s="16"/>
      <c r="W3189" s="16"/>
      <c r="X3189" s="16"/>
      <c r="Y3189" s="16"/>
      <c r="Z3189" s="16"/>
    </row>
    <row r="3190" spans="19:26" ht="12.75">
      <c r="S3190" s="15"/>
      <c r="T3190" s="15"/>
      <c r="U3190" s="16"/>
      <c r="V3190" s="16"/>
      <c r="W3190" s="16"/>
      <c r="X3190" s="16"/>
      <c r="Y3190" s="16"/>
      <c r="Z3190" s="16"/>
    </row>
    <row r="3191" spans="19:26" ht="12.75">
      <c r="S3191" s="15"/>
      <c r="T3191" s="15"/>
      <c r="U3191" s="16"/>
      <c r="V3191" s="16"/>
      <c r="W3191" s="16"/>
      <c r="X3191" s="16"/>
      <c r="Y3191" s="16"/>
      <c r="Z3191" s="16"/>
    </row>
    <row r="3192" spans="19:26" ht="12.75">
      <c r="S3192" s="15"/>
      <c r="T3192" s="15"/>
      <c r="U3192" s="16"/>
      <c r="V3192" s="16"/>
      <c r="W3192" s="16"/>
      <c r="X3192" s="16"/>
      <c r="Y3192" s="16"/>
      <c r="Z3192" s="16"/>
    </row>
    <row r="3193" spans="19:26" ht="12.75">
      <c r="S3193" s="15"/>
      <c r="T3193" s="15"/>
      <c r="U3193" s="16"/>
      <c r="V3193" s="16"/>
      <c r="W3193" s="16"/>
      <c r="X3193" s="16"/>
      <c r="Y3193" s="16"/>
      <c r="Z3193" s="16"/>
    </row>
    <row r="3194" spans="19:26" ht="12.75">
      <c r="S3194" s="15"/>
      <c r="T3194" s="15"/>
      <c r="U3194" s="16"/>
      <c r="V3194" s="16"/>
      <c r="W3194" s="16"/>
      <c r="X3194" s="16"/>
      <c r="Y3194" s="16"/>
      <c r="Z3194" s="16"/>
    </row>
    <row r="3195" spans="19:26" ht="12.75">
      <c r="S3195" s="15"/>
      <c r="T3195" s="15"/>
      <c r="U3195" s="16"/>
      <c r="V3195" s="16"/>
      <c r="W3195" s="16"/>
      <c r="X3195" s="16"/>
      <c r="Y3195" s="16"/>
      <c r="Z3195" s="16"/>
    </row>
    <row r="3196" spans="19:26" ht="12.75">
      <c r="S3196" s="15"/>
      <c r="T3196" s="15"/>
      <c r="U3196" s="16"/>
      <c r="V3196" s="16"/>
      <c r="W3196" s="16"/>
      <c r="X3196" s="16"/>
      <c r="Y3196" s="16"/>
      <c r="Z3196" s="16"/>
    </row>
    <row r="3197" spans="19:26" ht="12.75">
      <c r="S3197" s="15"/>
      <c r="T3197" s="15"/>
      <c r="U3197" s="16"/>
      <c r="V3197" s="16"/>
      <c r="W3197" s="16"/>
      <c r="X3197" s="16"/>
      <c r="Y3197" s="16"/>
      <c r="Z3197" s="16"/>
    </row>
    <row r="3198" spans="19:26" ht="12.75">
      <c r="S3198" s="15"/>
      <c r="T3198" s="15"/>
      <c r="U3198" s="16"/>
      <c r="V3198" s="16"/>
      <c r="W3198" s="16"/>
      <c r="X3198" s="16"/>
      <c r="Y3198" s="16"/>
      <c r="Z3198" s="16"/>
    </row>
    <row r="3199" spans="19:26" ht="12.75">
      <c r="S3199" s="15"/>
      <c r="T3199" s="15"/>
      <c r="U3199" s="16"/>
      <c r="V3199" s="16"/>
      <c r="W3199" s="16"/>
      <c r="X3199" s="16"/>
      <c r="Y3199" s="16"/>
      <c r="Z3199" s="16"/>
    </row>
    <row r="3200" spans="19:26" ht="12.75">
      <c r="S3200" s="15"/>
      <c r="T3200" s="15"/>
      <c r="U3200" s="16"/>
      <c r="V3200" s="16"/>
      <c r="W3200" s="16"/>
      <c r="X3200" s="16"/>
      <c r="Y3200" s="16"/>
      <c r="Z3200" s="16"/>
    </row>
    <row r="3201" spans="19:26" ht="12.75">
      <c r="S3201" s="15"/>
      <c r="T3201" s="15"/>
      <c r="U3201" s="16"/>
      <c r="V3201" s="16"/>
      <c r="W3201" s="16"/>
      <c r="X3201" s="16"/>
      <c r="Y3201" s="16"/>
      <c r="Z3201" s="16"/>
    </row>
    <row r="3202" spans="19:26" ht="12.75">
      <c r="S3202" s="15"/>
      <c r="T3202" s="15"/>
      <c r="U3202" s="16"/>
      <c r="V3202" s="16"/>
      <c r="W3202" s="16"/>
      <c r="X3202" s="16"/>
      <c r="Y3202" s="16"/>
      <c r="Z3202" s="16"/>
    </row>
    <row r="3203" spans="19:26" ht="12.75">
      <c r="S3203" s="15"/>
      <c r="T3203" s="15"/>
      <c r="U3203" s="16"/>
      <c r="V3203" s="16"/>
      <c r="W3203" s="16"/>
      <c r="X3203" s="16"/>
      <c r="Y3203" s="16"/>
      <c r="Z3203" s="16"/>
    </row>
    <row r="3204" spans="19:26" ht="12.75">
      <c r="S3204" s="15"/>
      <c r="T3204" s="15"/>
      <c r="U3204" s="16"/>
      <c r="V3204" s="16"/>
      <c r="W3204" s="16"/>
      <c r="X3204" s="16"/>
      <c r="Y3204" s="16"/>
      <c r="Z3204" s="16"/>
    </row>
    <row r="3205" spans="19:26" ht="12.75">
      <c r="S3205" s="15"/>
      <c r="T3205" s="15"/>
      <c r="U3205" s="16"/>
      <c r="V3205" s="16"/>
      <c r="W3205" s="16"/>
      <c r="X3205" s="16"/>
      <c r="Y3205" s="16"/>
      <c r="Z3205" s="16"/>
    </row>
    <row r="3206" spans="19:26" ht="12.75">
      <c r="S3206" s="15"/>
      <c r="T3206" s="15"/>
      <c r="U3206" s="16"/>
      <c r="V3206" s="16"/>
      <c r="W3206" s="16"/>
      <c r="X3206" s="16"/>
      <c r="Y3206" s="16"/>
      <c r="Z3206" s="16"/>
    </row>
    <row r="3207" spans="19:26" ht="12.75">
      <c r="S3207" s="15"/>
      <c r="T3207" s="15"/>
      <c r="U3207" s="16"/>
      <c r="V3207" s="16"/>
      <c r="W3207" s="16"/>
      <c r="X3207" s="16"/>
      <c r="Y3207" s="16"/>
      <c r="Z3207" s="16"/>
    </row>
    <row r="3208" spans="19:26" ht="12.75">
      <c r="S3208" s="15"/>
      <c r="T3208" s="15"/>
      <c r="U3208" s="16"/>
      <c r="V3208" s="16"/>
      <c r="W3208" s="16"/>
      <c r="X3208" s="16"/>
      <c r="Y3208" s="16"/>
      <c r="Z3208" s="16"/>
    </row>
    <row r="3209" spans="19:26" ht="12.75">
      <c r="S3209" s="15"/>
      <c r="T3209" s="15"/>
      <c r="U3209" s="16"/>
      <c r="V3209" s="16"/>
      <c r="W3209" s="16"/>
      <c r="X3209" s="16"/>
      <c r="Y3209" s="16"/>
      <c r="Z3209" s="16"/>
    </row>
    <row r="3210" spans="19:26" ht="12.75">
      <c r="S3210" s="15"/>
      <c r="T3210" s="15"/>
      <c r="U3210" s="16"/>
      <c r="V3210" s="16"/>
      <c r="W3210" s="16"/>
      <c r="X3210" s="16"/>
      <c r="Y3210" s="16"/>
      <c r="Z3210" s="16"/>
    </row>
    <row r="3211" spans="19:26" ht="12.75">
      <c r="S3211" s="15"/>
      <c r="T3211" s="15"/>
      <c r="U3211" s="16"/>
      <c r="V3211" s="16"/>
      <c r="W3211" s="16"/>
      <c r="X3211" s="16"/>
      <c r="Y3211" s="16"/>
      <c r="Z3211" s="16"/>
    </row>
    <row r="3212" spans="19:26" ht="12.75">
      <c r="S3212" s="15"/>
      <c r="T3212" s="15"/>
      <c r="U3212" s="16"/>
      <c r="V3212" s="16"/>
      <c r="W3212" s="16"/>
      <c r="X3212" s="16"/>
      <c r="Y3212" s="16"/>
      <c r="Z3212" s="16"/>
    </row>
    <row r="3213" spans="19:26" ht="12.75">
      <c r="S3213" s="15"/>
      <c r="T3213" s="15"/>
      <c r="U3213" s="16"/>
      <c r="V3213" s="16"/>
      <c r="W3213" s="16"/>
      <c r="X3213" s="16"/>
      <c r="Y3213" s="16"/>
      <c r="Z3213" s="16"/>
    </row>
    <row r="3214" spans="19:26" ht="12.75">
      <c r="S3214" s="15"/>
      <c r="T3214" s="15"/>
      <c r="U3214" s="16"/>
      <c r="V3214" s="16"/>
      <c r="W3214" s="16"/>
      <c r="X3214" s="16"/>
      <c r="Y3214" s="16"/>
      <c r="Z3214" s="16"/>
    </row>
    <row r="3215" spans="19:26" ht="12.75">
      <c r="S3215" s="15"/>
      <c r="T3215" s="15"/>
      <c r="U3215" s="16"/>
      <c r="V3215" s="16"/>
      <c r="W3215" s="16"/>
      <c r="X3215" s="16"/>
      <c r="Y3215" s="16"/>
      <c r="Z3215" s="16"/>
    </row>
    <row r="3216" spans="19:26" ht="12.75">
      <c r="S3216" s="15"/>
      <c r="T3216" s="15"/>
      <c r="U3216" s="16"/>
      <c r="V3216" s="16"/>
      <c r="W3216" s="16"/>
      <c r="X3216" s="16"/>
      <c r="Y3216" s="16"/>
      <c r="Z3216" s="16"/>
    </row>
    <row r="3217" spans="19:26" ht="12.75">
      <c r="S3217" s="15"/>
      <c r="T3217" s="15"/>
      <c r="U3217" s="16"/>
      <c r="V3217" s="16"/>
      <c r="W3217" s="16"/>
      <c r="X3217" s="16"/>
      <c r="Y3217" s="16"/>
      <c r="Z3217" s="16"/>
    </row>
    <row r="3218" spans="19:26" ht="12.75">
      <c r="S3218" s="15"/>
      <c r="T3218" s="15"/>
      <c r="U3218" s="16"/>
      <c r="V3218" s="16"/>
      <c r="W3218" s="16"/>
      <c r="X3218" s="16"/>
      <c r="Y3218" s="16"/>
      <c r="Z3218" s="16"/>
    </row>
    <row r="3219" spans="19:26" ht="12.75">
      <c r="S3219" s="15"/>
      <c r="T3219" s="15"/>
      <c r="U3219" s="16"/>
      <c r="V3219" s="16"/>
      <c r="W3219" s="16"/>
      <c r="X3219" s="16"/>
      <c r="Y3219" s="16"/>
      <c r="Z3219" s="16"/>
    </row>
    <row r="3220" spans="19:26" ht="12.75">
      <c r="S3220" s="15"/>
      <c r="T3220" s="15"/>
      <c r="U3220" s="16"/>
      <c r="V3220" s="16"/>
      <c r="W3220" s="16"/>
      <c r="X3220" s="16"/>
      <c r="Y3220" s="16"/>
      <c r="Z3220" s="16"/>
    </row>
    <row r="3221" spans="19:26" ht="12.75">
      <c r="S3221" s="15"/>
      <c r="T3221" s="15"/>
      <c r="U3221" s="16"/>
      <c r="V3221" s="16"/>
      <c r="W3221" s="16"/>
      <c r="X3221" s="16"/>
      <c r="Y3221" s="16"/>
      <c r="Z3221" s="16"/>
    </row>
    <row r="3222" spans="19:26" ht="12.75">
      <c r="S3222" s="15"/>
      <c r="T3222" s="15"/>
      <c r="U3222" s="16"/>
      <c r="V3222" s="16"/>
      <c r="W3222" s="16"/>
      <c r="X3222" s="16"/>
      <c r="Y3222" s="16"/>
      <c r="Z3222" s="16"/>
    </row>
    <row r="3223" spans="19:26" ht="12.75">
      <c r="S3223" s="15"/>
      <c r="T3223" s="15"/>
      <c r="U3223" s="16"/>
      <c r="V3223" s="16"/>
      <c r="W3223" s="16"/>
      <c r="X3223" s="16"/>
      <c r="Y3223" s="16"/>
      <c r="Z3223" s="16"/>
    </row>
    <row r="3224" spans="19:26" ht="12.75">
      <c r="S3224" s="15"/>
      <c r="T3224" s="15"/>
      <c r="U3224" s="16"/>
      <c r="V3224" s="16"/>
      <c r="W3224" s="16"/>
      <c r="X3224" s="16"/>
      <c r="Y3224" s="16"/>
      <c r="Z3224" s="16"/>
    </row>
    <row r="3225" spans="19:26" ht="12.75">
      <c r="S3225" s="15"/>
      <c r="T3225" s="15"/>
      <c r="U3225" s="16"/>
      <c r="V3225" s="16"/>
      <c r="W3225" s="16"/>
      <c r="X3225" s="16"/>
      <c r="Y3225" s="16"/>
      <c r="Z3225" s="16"/>
    </row>
    <row r="3226" spans="19:26" ht="12.75">
      <c r="S3226" s="15"/>
      <c r="T3226" s="15"/>
      <c r="U3226" s="16"/>
      <c r="V3226" s="16"/>
      <c r="W3226" s="16"/>
      <c r="X3226" s="16"/>
      <c r="Y3226" s="16"/>
      <c r="Z3226" s="16"/>
    </row>
    <row r="3227" spans="19:26" ht="12.75">
      <c r="S3227" s="15"/>
      <c r="T3227" s="15"/>
      <c r="U3227" s="16"/>
      <c r="V3227" s="16"/>
      <c r="W3227" s="16"/>
      <c r="X3227" s="16"/>
      <c r="Y3227" s="16"/>
      <c r="Z3227" s="16"/>
    </row>
    <row r="3228" spans="19:26" ht="12.75">
      <c r="S3228" s="15"/>
      <c r="T3228" s="15"/>
      <c r="U3228" s="16"/>
      <c r="V3228" s="16"/>
      <c r="W3228" s="16"/>
      <c r="X3228" s="16"/>
      <c r="Y3228" s="16"/>
      <c r="Z3228" s="16"/>
    </row>
    <row r="3229" spans="19:26" ht="12.75">
      <c r="S3229" s="15"/>
      <c r="T3229" s="15"/>
      <c r="U3229" s="16"/>
      <c r="V3229" s="16"/>
      <c r="W3229" s="16"/>
      <c r="X3229" s="16"/>
      <c r="Y3229" s="16"/>
      <c r="Z3229" s="16"/>
    </row>
    <row r="3230" spans="19:26" ht="12.75">
      <c r="S3230" s="15"/>
      <c r="T3230" s="15"/>
      <c r="U3230" s="16"/>
      <c r="V3230" s="16"/>
      <c r="W3230" s="16"/>
      <c r="X3230" s="16"/>
      <c r="Y3230" s="16"/>
      <c r="Z3230" s="16"/>
    </row>
    <row r="3231" spans="19:26" ht="12.75">
      <c r="S3231" s="15"/>
      <c r="T3231" s="15"/>
      <c r="U3231" s="16"/>
      <c r="V3231" s="16"/>
      <c r="W3231" s="16"/>
      <c r="X3231" s="16"/>
      <c r="Y3231" s="16"/>
      <c r="Z3231" s="16"/>
    </row>
    <row r="3232" spans="19:26" ht="12.75">
      <c r="S3232" s="15"/>
      <c r="T3232" s="15"/>
      <c r="U3232" s="16"/>
      <c r="V3232" s="16"/>
      <c r="W3232" s="16"/>
      <c r="X3232" s="16"/>
      <c r="Y3232" s="16"/>
      <c r="Z3232" s="16"/>
    </row>
    <row r="3233" spans="19:26" ht="12.75">
      <c r="S3233" s="15"/>
      <c r="T3233" s="15"/>
      <c r="U3233" s="16"/>
      <c r="V3233" s="16"/>
      <c r="W3233" s="16"/>
      <c r="X3233" s="16"/>
      <c r="Y3233" s="16"/>
      <c r="Z3233" s="16"/>
    </row>
    <row r="3234" spans="19:26" ht="12.75">
      <c r="S3234" s="15"/>
      <c r="T3234" s="15"/>
      <c r="U3234" s="16"/>
      <c r="V3234" s="16"/>
      <c r="W3234" s="16"/>
      <c r="X3234" s="16"/>
      <c r="Y3234" s="16"/>
      <c r="Z3234" s="16"/>
    </row>
    <row r="3235" spans="19:26" ht="12.75">
      <c r="S3235" s="15"/>
      <c r="T3235" s="15"/>
      <c r="U3235" s="16"/>
      <c r="V3235" s="16"/>
      <c r="W3235" s="16"/>
      <c r="X3235" s="16"/>
      <c r="Y3235" s="16"/>
      <c r="Z3235" s="16"/>
    </row>
    <row r="3236" spans="19:26" ht="12.75">
      <c r="S3236" s="15"/>
      <c r="T3236" s="15"/>
      <c r="U3236" s="16"/>
      <c r="V3236" s="16"/>
      <c r="W3236" s="16"/>
      <c r="X3236" s="16"/>
      <c r="Y3236" s="16"/>
      <c r="Z3236" s="16"/>
    </row>
    <row r="3237" spans="19:26" ht="12.75">
      <c r="S3237" s="15"/>
      <c r="T3237" s="15"/>
      <c r="U3237" s="16"/>
      <c r="V3237" s="16"/>
      <c r="W3237" s="16"/>
      <c r="X3237" s="16"/>
      <c r="Y3237" s="16"/>
      <c r="Z3237" s="16"/>
    </row>
    <row r="3238" spans="19:26" ht="12.75">
      <c r="S3238" s="15"/>
      <c r="T3238" s="15"/>
      <c r="U3238" s="16"/>
      <c r="V3238" s="16"/>
      <c r="W3238" s="16"/>
      <c r="X3238" s="16"/>
      <c r="Y3238" s="16"/>
      <c r="Z3238" s="16"/>
    </row>
    <row r="3239" spans="19:26" ht="12.75">
      <c r="S3239" s="15"/>
      <c r="T3239" s="15"/>
      <c r="U3239" s="16"/>
      <c r="V3239" s="16"/>
      <c r="W3239" s="16"/>
      <c r="X3239" s="16"/>
      <c r="Y3239" s="16"/>
      <c r="Z3239" s="16"/>
    </row>
    <row r="3240" spans="19:26" ht="12.75">
      <c r="S3240" s="15"/>
      <c r="T3240" s="15"/>
      <c r="U3240" s="16"/>
      <c r="V3240" s="16"/>
      <c r="W3240" s="16"/>
      <c r="X3240" s="16"/>
      <c r="Y3240" s="16"/>
      <c r="Z3240" s="16"/>
    </row>
    <row r="3241" spans="19:26" ht="12.75">
      <c r="S3241" s="15"/>
      <c r="T3241" s="15"/>
      <c r="U3241" s="16"/>
      <c r="V3241" s="16"/>
      <c r="W3241" s="16"/>
      <c r="X3241" s="16"/>
      <c r="Y3241" s="16"/>
      <c r="Z3241" s="16"/>
    </row>
    <row r="3242" spans="19:26" ht="12.75">
      <c r="S3242" s="15"/>
      <c r="T3242" s="15"/>
      <c r="U3242" s="16"/>
      <c r="V3242" s="16"/>
      <c r="W3242" s="16"/>
      <c r="X3242" s="16"/>
      <c r="Y3242" s="16"/>
      <c r="Z3242" s="16"/>
    </row>
    <row r="3243" spans="19:26" ht="12.75">
      <c r="S3243" s="15"/>
      <c r="T3243" s="15"/>
      <c r="U3243" s="16"/>
      <c r="V3243" s="16"/>
      <c r="W3243" s="16"/>
      <c r="X3243" s="16"/>
      <c r="Y3243" s="16"/>
      <c r="Z3243" s="16"/>
    </row>
    <row r="3244" spans="19:26" ht="12.75">
      <c r="S3244" s="15"/>
      <c r="T3244" s="15"/>
      <c r="U3244" s="16"/>
      <c r="V3244" s="16"/>
      <c r="W3244" s="16"/>
      <c r="X3244" s="16"/>
      <c r="Y3244" s="16"/>
      <c r="Z3244" s="16"/>
    </row>
    <row r="3245" spans="19:26" ht="12.75">
      <c r="S3245" s="15"/>
      <c r="T3245" s="15"/>
      <c r="U3245" s="16"/>
      <c r="V3245" s="16"/>
      <c r="W3245" s="16"/>
      <c r="X3245" s="16"/>
      <c r="Y3245" s="16"/>
      <c r="Z3245" s="16"/>
    </row>
    <row r="3246" spans="19:26" ht="12.75">
      <c r="S3246" s="15"/>
      <c r="T3246" s="15"/>
      <c r="U3246" s="16"/>
      <c r="V3246" s="16"/>
      <c r="W3246" s="16"/>
      <c r="X3246" s="16"/>
      <c r="Y3246" s="16"/>
      <c r="Z3246" s="16"/>
    </row>
    <row r="3247" spans="19:26" ht="12.75">
      <c r="S3247" s="15"/>
      <c r="T3247" s="15"/>
      <c r="U3247" s="16"/>
      <c r="V3247" s="16"/>
      <c r="W3247" s="16"/>
      <c r="X3247" s="16"/>
      <c r="Y3247" s="16"/>
      <c r="Z3247" s="16"/>
    </row>
    <row r="3248" spans="19:26" ht="12.75">
      <c r="S3248" s="15"/>
      <c r="T3248" s="15"/>
      <c r="U3248" s="16"/>
      <c r="V3248" s="16"/>
      <c r="W3248" s="16"/>
      <c r="X3248" s="16"/>
      <c r="Y3248" s="16"/>
      <c r="Z3248" s="16"/>
    </row>
    <row r="3249" spans="19:26" ht="12.75">
      <c r="S3249" s="15"/>
      <c r="T3249" s="15"/>
      <c r="U3249" s="16"/>
      <c r="V3249" s="16"/>
      <c r="W3249" s="16"/>
      <c r="X3249" s="16"/>
      <c r="Y3249" s="16"/>
      <c r="Z3249" s="16"/>
    </row>
    <row r="3250" spans="19:26" ht="12.75">
      <c r="S3250" s="15"/>
      <c r="T3250" s="15"/>
      <c r="U3250" s="16"/>
      <c r="V3250" s="16"/>
      <c r="W3250" s="16"/>
      <c r="X3250" s="16"/>
      <c r="Y3250" s="16"/>
      <c r="Z3250" s="16"/>
    </row>
    <row r="3251" spans="19:26" ht="12.75">
      <c r="S3251" s="15"/>
      <c r="T3251" s="15"/>
      <c r="U3251" s="16"/>
      <c r="V3251" s="16"/>
      <c r="W3251" s="16"/>
      <c r="X3251" s="16"/>
      <c r="Y3251" s="16"/>
      <c r="Z3251" s="16"/>
    </row>
    <row r="3252" spans="19:26" ht="12.75">
      <c r="S3252" s="15"/>
      <c r="T3252" s="15"/>
      <c r="U3252" s="16"/>
      <c r="V3252" s="16"/>
      <c r="W3252" s="16"/>
      <c r="X3252" s="16"/>
      <c r="Y3252" s="16"/>
      <c r="Z3252" s="16"/>
    </row>
    <row r="3253" spans="19:26" ht="12.75">
      <c r="S3253" s="15"/>
      <c r="T3253" s="15"/>
      <c r="U3253" s="16"/>
      <c r="V3253" s="16"/>
      <c r="W3253" s="16"/>
      <c r="X3253" s="16"/>
      <c r="Y3253" s="16"/>
      <c r="Z3253" s="16"/>
    </row>
    <row r="3254" spans="19:26" ht="12.75">
      <c r="S3254" s="15"/>
      <c r="T3254" s="15"/>
      <c r="U3254" s="16"/>
      <c r="V3254" s="16"/>
      <c r="W3254" s="16"/>
      <c r="X3254" s="16"/>
      <c r="Y3254" s="16"/>
      <c r="Z3254" s="16"/>
    </row>
    <row r="3255" spans="19:26" ht="12.75">
      <c r="S3255" s="15"/>
      <c r="T3255" s="15"/>
      <c r="U3255" s="16"/>
      <c r="V3255" s="16"/>
      <c r="W3255" s="16"/>
      <c r="X3255" s="16"/>
      <c r="Y3255" s="16"/>
      <c r="Z3255" s="16"/>
    </row>
    <row r="3256" spans="19:26" ht="12.75">
      <c r="S3256" s="15"/>
      <c r="T3256" s="15"/>
      <c r="U3256" s="16"/>
      <c r="V3256" s="16"/>
      <c r="W3256" s="16"/>
      <c r="X3256" s="16"/>
      <c r="Y3256" s="16"/>
      <c r="Z3256" s="16"/>
    </row>
    <row r="3257" spans="19:26" ht="12.75">
      <c r="S3257" s="15"/>
      <c r="T3257" s="15"/>
      <c r="U3257" s="16"/>
      <c r="V3257" s="16"/>
      <c r="W3257" s="16"/>
      <c r="X3257" s="16"/>
      <c r="Y3257" s="16"/>
      <c r="Z3257" s="16"/>
    </row>
    <row r="3258" spans="19:26" ht="12.75">
      <c r="S3258" s="15"/>
      <c r="T3258" s="15"/>
      <c r="U3258" s="16"/>
      <c r="V3258" s="16"/>
      <c r="W3258" s="16"/>
      <c r="X3258" s="16"/>
      <c r="Y3258" s="16"/>
      <c r="Z3258" s="16"/>
    </row>
    <row r="3259" spans="19:26" ht="12.75">
      <c r="S3259" s="15"/>
      <c r="T3259" s="15"/>
      <c r="U3259" s="16"/>
      <c r="V3259" s="16"/>
      <c r="W3259" s="16"/>
      <c r="X3259" s="16"/>
      <c r="Y3259" s="16"/>
      <c r="Z3259" s="16"/>
    </row>
    <row r="3260" spans="19:26" ht="12.75">
      <c r="S3260" s="15"/>
      <c r="T3260" s="15"/>
      <c r="U3260" s="16"/>
      <c r="V3260" s="16"/>
      <c r="W3260" s="16"/>
      <c r="X3260" s="16"/>
      <c r="Y3260" s="16"/>
      <c r="Z3260" s="16"/>
    </row>
    <row r="3261" spans="19:26" ht="12.75">
      <c r="S3261" s="15"/>
      <c r="T3261" s="15"/>
      <c r="U3261" s="16"/>
      <c r="V3261" s="16"/>
      <c r="W3261" s="16"/>
      <c r="X3261" s="16"/>
      <c r="Y3261" s="16"/>
      <c r="Z3261" s="16"/>
    </row>
    <row r="3262" spans="19:26" ht="12.75">
      <c r="S3262" s="15"/>
      <c r="T3262" s="15"/>
      <c r="U3262" s="16"/>
      <c r="V3262" s="16"/>
      <c r="W3262" s="16"/>
      <c r="X3262" s="16"/>
      <c r="Y3262" s="16"/>
      <c r="Z3262" s="16"/>
    </row>
    <row r="3263" spans="19:26" ht="12.75">
      <c r="S3263" s="15"/>
      <c r="T3263" s="15"/>
      <c r="U3263" s="16"/>
      <c r="V3263" s="16"/>
      <c r="W3263" s="16"/>
      <c r="X3263" s="16"/>
      <c r="Y3263" s="16"/>
      <c r="Z3263" s="16"/>
    </row>
    <row r="3264" spans="19:26" ht="12.75">
      <c r="S3264" s="15"/>
      <c r="T3264" s="15"/>
      <c r="U3264" s="16"/>
      <c r="V3264" s="16"/>
      <c r="W3264" s="16"/>
      <c r="X3264" s="16"/>
      <c r="Y3264" s="16"/>
      <c r="Z3264" s="16"/>
    </row>
    <row r="3265" spans="19:26" ht="12.75">
      <c r="S3265" s="15"/>
      <c r="T3265" s="15"/>
      <c r="U3265" s="16"/>
      <c r="V3265" s="16"/>
      <c r="W3265" s="16"/>
      <c r="X3265" s="16"/>
      <c r="Y3265" s="16"/>
      <c r="Z3265" s="16"/>
    </row>
    <row r="3266" spans="19:26" ht="12.75">
      <c r="S3266" s="15"/>
      <c r="T3266" s="15"/>
      <c r="U3266" s="16"/>
      <c r="V3266" s="16"/>
      <c r="W3266" s="16"/>
      <c r="X3266" s="16"/>
      <c r="Y3266" s="16"/>
      <c r="Z3266" s="16"/>
    </row>
    <row r="3267" spans="19:26" ht="12.75">
      <c r="S3267" s="15"/>
      <c r="T3267" s="15"/>
      <c r="U3267" s="16"/>
      <c r="V3267" s="16"/>
      <c r="W3267" s="16"/>
      <c r="X3267" s="16"/>
      <c r="Y3267" s="16"/>
      <c r="Z3267" s="16"/>
    </row>
    <row r="3268" spans="19:26" ht="12.75">
      <c r="S3268" s="15"/>
      <c r="T3268" s="15"/>
      <c r="U3268" s="16"/>
      <c r="V3268" s="16"/>
      <c r="W3268" s="16"/>
      <c r="X3268" s="16"/>
      <c r="Y3268" s="16"/>
      <c r="Z3268" s="16"/>
    </row>
    <row r="3269" spans="19:26" ht="12.75">
      <c r="S3269" s="15"/>
      <c r="T3269" s="15"/>
      <c r="U3269" s="16"/>
      <c r="V3269" s="16"/>
      <c r="W3269" s="16"/>
      <c r="X3269" s="16"/>
      <c r="Y3269" s="16"/>
      <c r="Z3269" s="16"/>
    </row>
    <row r="3270" spans="19:26" ht="12.75">
      <c r="S3270" s="15"/>
      <c r="T3270" s="15"/>
      <c r="U3270" s="16"/>
      <c r="V3270" s="16"/>
      <c r="W3270" s="16"/>
      <c r="X3270" s="16"/>
      <c r="Y3270" s="16"/>
      <c r="Z3270" s="16"/>
    </row>
    <row r="3271" spans="19:26" ht="12.75">
      <c r="S3271" s="15"/>
      <c r="T3271" s="15"/>
      <c r="U3271" s="16"/>
      <c r="V3271" s="16"/>
      <c r="W3271" s="16"/>
      <c r="X3271" s="16"/>
      <c r="Y3271" s="16"/>
      <c r="Z3271" s="16"/>
    </row>
    <row r="3272" spans="19:26" ht="12.75">
      <c r="S3272" s="15"/>
      <c r="T3272" s="15"/>
      <c r="U3272" s="16"/>
      <c r="V3272" s="16"/>
      <c r="W3272" s="16"/>
      <c r="X3272" s="16"/>
      <c r="Y3272" s="16"/>
      <c r="Z3272" s="16"/>
    </row>
    <row r="3273" spans="19:26" ht="12.75">
      <c r="S3273" s="15"/>
      <c r="T3273" s="15"/>
      <c r="U3273" s="16"/>
      <c r="V3273" s="16"/>
      <c r="W3273" s="16"/>
      <c r="X3273" s="16"/>
      <c r="Y3273" s="16"/>
      <c r="Z3273" s="16"/>
    </row>
    <row r="3274" spans="19:26" ht="12.75">
      <c r="S3274" s="15"/>
      <c r="T3274" s="15"/>
      <c r="U3274" s="16"/>
      <c r="V3274" s="16"/>
      <c r="W3274" s="16"/>
      <c r="X3274" s="16"/>
      <c r="Y3274" s="16"/>
      <c r="Z3274" s="16"/>
    </row>
    <row r="3275" spans="19:26" ht="12.75">
      <c r="S3275" s="15"/>
      <c r="T3275" s="15"/>
      <c r="U3275" s="16"/>
      <c r="V3275" s="16"/>
      <c r="W3275" s="16"/>
      <c r="X3275" s="16"/>
      <c r="Y3275" s="16"/>
      <c r="Z3275" s="16"/>
    </row>
    <row r="3276" spans="19:26" ht="12.75">
      <c r="S3276" s="15"/>
      <c r="T3276" s="15"/>
      <c r="U3276" s="16"/>
      <c r="V3276" s="16"/>
      <c r="W3276" s="16"/>
      <c r="X3276" s="16"/>
      <c r="Y3276" s="16"/>
      <c r="Z3276" s="16"/>
    </row>
    <row r="3277" spans="19:26" ht="12.75">
      <c r="S3277" s="15"/>
      <c r="T3277" s="15"/>
      <c r="U3277" s="16"/>
      <c r="V3277" s="16"/>
      <c r="W3277" s="16"/>
      <c r="X3277" s="16"/>
      <c r="Y3277" s="16"/>
      <c r="Z3277" s="16"/>
    </row>
    <row r="3278" spans="19:26" ht="12.75">
      <c r="S3278" s="15"/>
      <c r="T3278" s="15"/>
      <c r="U3278" s="16"/>
      <c r="V3278" s="16"/>
      <c r="W3278" s="16"/>
      <c r="X3278" s="16"/>
      <c r="Y3278" s="16"/>
      <c r="Z3278" s="16"/>
    </row>
    <row r="3279" spans="19:26" ht="12.75">
      <c r="S3279" s="15"/>
      <c r="T3279" s="15"/>
      <c r="U3279" s="16"/>
      <c r="V3279" s="16"/>
      <c r="W3279" s="16"/>
      <c r="X3279" s="16"/>
      <c r="Y3279" s="16"/>
      <c r="Z3279" s="16"/>
    </row>
    <row r="3280" spans="19:26" ht="12.75">
      <c r="S3280" s="15"/>
      <c r="T3280" s="15"/>
      <c r="U3280" s="16"/>
      <c r="V3280" s="16"/>
      <c r="W3280" s="16"/>
      <c r="X3280" s="16"/>
      <c r="Y3280" s="16"/>
      <c r="Z3280" s="16"/>
    </row>
    <row r="3281" spans="19:26" ht="12.75">
      <c r="S3281" s="15"/>
      <c r="T3281" s="15"/>
      <c r="U3281" s="16"/>
      <c r="V3281" s="16"/>
      <c r="W3281" s="16"/>
      <c r="X3281" s="16"/>
      <c r="Y3281" s="16"/>
      <c r="Z3281" s="16"/>
    </row>
    <row r="3282" spans="19:26" ht="12.75">
      <c r="S3282" s="15"/>
      <c r="T3282" s="15"/>
      <c r="U3282" s="16"/>
      <c r="V3282" s="16"/>
      <c r="W3282" s="16"/>
      <c r="X3282" s="16"/>
      <c r="Y3282" s="16"/>
      <c r="Z3282" s="16"/>
    </row>
    <row r="3283" spans="19:26" ht="12.75">
      <c r="S3283" s="15"/>
      <c r="T3283" s="15"/>
      <c r="U3283" s="16"/>
      <c r="V3283" s="16"/>
      <c r="W3283" s="16"/>
      <c r="X3283" s="16"/>
      <c r="Y3283" s="16"/>
      <c r="Z3283" s="16"/>
    </row>
    <row r="3284" spans="19:26" ht="12.75">
      <c r="S3284" s="15"/>
      <c r="T3284" s="15"/>
      <c r="U3284" s="16"/>
      <c r="V3284" s="16"/>
      <c r="W3284" s="16"/>
      <c r="X3284" s="16"/>
      <c r="Y3284" s="16"/>
      <c r="Z3284" s="16"/>
    </row>
    <row r="3285" spans="19:26" ht="12.75">
      <c r="S3285" s="15"/>
      <c r="T3285" s="15"/>
      <c r="U3285" s="16"/>
      <c r="V3285" s="16"/>
      <c r="W3285" s="16"/>
      <c r="X3285" s="16"/>
      <c r="Y3285" s="16"/>
      <c r="Z3285" s="16"/>
    </row>
    <row r="3286" spans="19:26" ht="12.75">
      <c r="S3286" s="15"/>
      <c r="T3286" s="15"/>
      <c r="U3286" s="16"/>
      <c r="V3286" s="16"/>
      <c r="W3286" s="16"/>
      <c r="X3286" s="16"/>
      <c r="Y3286" s="16"/>
      <c r="Z3286" s="16"/>
    </row>
    <row r="3287" spans="19:26" ht="12.75">
      <c r="S3287" s="15"/>
      <c r="T3287" s="15"/>
      <c r="U3287" s="16"/>
      <c r="V3287" s="16"/>
      <c r="W3287" s="16"/>
      <c r="X3287" s="16"/>
      <c r="Y3287" s="16"/>
      <c r="Z3287" s="16"/>
    </row>
    <row r="3288" spans="19:26" ht="12.75">
      <c r="S3288" s="15"/>
      <c r="T3288" s="15"/>
      <c r="U3288" s="16"/>
      <c r="V3288" s="16"/>
      <c r="W3288" s="16"/>
      <c r="X3288" s="16"/>
      <c r="Y3288" s="16"/>
      <c r="Z3288" s="16"/>
    </row>
    <row r="3289" spans="19:26" ht="12.75">
      <c r="S3289" s="15"/>
      <c r="T3289" s="15"/>
      <c r="U3289" s="16"/>
      <c r="V3289" s="16"/>
      <c r="W3289" s="16"/>
      <c r="X3289" s="16"/>
      <c r="Y3289" s="16"/>
      <c r="Z3289" s="16"/>
    </row>
    <row r="3290" spans="19:26" ht="12.75">
      <c r="S3290" s="15"/>
      <c r="T3290" s="15"/>
      <c r="U3290" s="16"/>
      <c r="V3290" s="16"/>
      <c r="W3290" s="16"/>
      <c r="X3290" s="16"/>
      <c r="Y3290" s="16"/>
      <c r="Z3290" s="16"/>
    </row>
    <row r="3291" spans="19:26" ht="12.75">
      <c r="S3291" s="15"/>
      <c r="T3291" s="15"/>
      <c r="U3291" s="16"/>
      <c r="V3291" s="16"/>
      <c r="W3291" s="16"/>
      <c r="X3291" s="16"/>
      <c r="Y3291" s="16"/>
      <c r="Z3291" s="16"/>
    </row>
    <row r="3292" spans="19:26" ht="12.75">
      <c r="S3292" s="15"/>
      <c r="T3292" s="15"/>
      <c r="U3292" s="16"/>
      <c r="V3292" s="16"/>
      <c r="W3292" s="16"/>
      <c r="X3292" s="16"/>
      <c r="Y3292" s="16"/>
      <c r="Z3292" s="16"/>
    </row>
    <row r="3293" spans="19:26" ht="12.75">
      <c r="S3293" s="15"/>
      <c r="T3293" s="15"/>
      <c r="U3293" s="16"/>
      <c r="V3293" s="16"/>
      <c r="W3293" s="16"/>
      <c r="X3293" s="16"/>
      <c r="Y3293" s="16"/>
      <c r="Z3293" s="16"/>
    </row>
    <row r="3294" spans="19:26" ht="12.75">
      <c r="S3294" s="15"/>
      <c r="T3294" s="15"/>
      <c r="U3294" s="16"/>
      <c r="V3294" s="16"/>
      <c r="W3294" s="16"/>
      <c r="X3294" s="16"/>
      <c r="Y3294" s="16"/>
      <c r="Z3294" s="16"/>
    </row>
    <row r="3295" spans="19:26" ht="12.75">
      <c r="S3295" s="15"/>
      <c r="T3295" s="15"/>
      <c r="U3295" s="16"/>
      <c r="V3295" s="16"/>
      <c r="W3295" s="16"/>
      <c r="X3295" s="16"/>
      <c r="Y3295" s="16"/>
      <c r="Z3295" s="16"/>
    </row>
    <row r="3296" spans="19:26" ht="12.75">
      <c r="S3296" s="15"/>
      <c r="T3296" s="15"/>
      <c r="U3296" s="16"/>
      <c r="V3296" s="16"/>
      <c r="W3296" s="16"/>
      <c r="X3296" s="16"/>
      <c r="Y3296" s="16"/>
      <c r="Z3296" s="16"/>
    </row>
    <row r="3297" spans="19:26" ht="12.75">
      <c r="S3297" s="15"/>
      <c r="T3297" s="15"/>
      <c r="U3297" s="16"/>
      <c r="V3297" s="16"/>
      <c r="W3297" s="16"/>
      <c r="X3297" s="16"/>
      <c r="Y3297" s="16"/>
      <c r="Z3297" s="16"/>
    </row>
    <row r="3298" spans="19:26" ht="12.75">
      <c r="S3298" s="15"/>
      <c r="T3298" s="15"/>
      <c r="U3298" s="16"/>
      <c r="V3298" s="16"/>
      <c r="W3298" s="16"/>
      <c r="X3298" s="16"/>
      <c r="Y3298" s="16"/>
      <c r="Z3298" s="16"/>
    </row>
    <row r="3299" spans="19:26" ht="12.75">
      <c r="S3299" s="15"/>
      <c r="T3299" s="15"/>
      <c r="U3299" s="16"/>
      <c r="V3299" s="16"/>
      <c r="W3299" s="16"/>
      <c r="X3299" s="16"/>
      <c r="Y3299" s="16"/>
      <c r="Z3299" s="16"/>
    </row>
    <row r="3300" spans="19:26" ht="12.75">
      <c r="S3300" s="15"/>
      <c r="T3300" s="15"/>
      <c r="U3300" s="16"/>
      <c r="V3300" s="16"/>
      <c r="W3300" s="16"/>
      <c r="X3300" s="16"/>
      <c r="Y3300" s="16"/>
      <c r="Z3300" s="16"/>
    </row>
    <row r="3301" spans="19:26" ht="12.75">
      <c r="S3301" s="15"/>
      <c r="T3301" s="15"/>
      <c r="U3301" s="16"/>
      <c r="V3301" s="16"/>
      <c r="W3301" s="16"/>
      <c r="X3301" s="16"/>
      <c r="Y3301" s="16"/>
      <c r="Z3301" s="16"/>
    </row>
    <row r="3302" spans="19:26" ht="12.75">
      <c r="S3302" s="15"/>
      <c r="T3302" s="15"/>
      <c r="U3302" s="16"/>
      <c r="V3302" s="16"/>
      <c r="W3302" s="16"/>
      <c r="X3302" s="16"/>
      <c r="Y3302" s="16"/>
      <c r="Z3302" s="16"/>
    </row>
    <row r="3303" spans="19:26" ht="12.75">
      <c r="S3303" s="15"/>
      <c r="T3303" s="15"/>
      <c r="U3303" s="16"/>
      <c r="V3303" s="16"/>
      <c r="W3303" s="16"/>
      <c r="X3303" s="16"/>
      <c r="Y3303" s="16"/>
      <c r="Z3303" s="16"/>
    </row>
    <row r="3304" spans="19:26" ht="12.75">
      <c r="S3304" s="15"/>
      <c r="T3304" s="15"/>
      <c r="U3304" s="16"/>
      <c r="V3304" s="16"/>
      <c r="W3304" s="16"/>
      <c r="X3304" s="16"/>
      <c r="Y3304" s="16"/>
      <c r="Z3304" s="16"/>
    </row>
    <row r="3305" spans="19:26" ht="12.75">
      <c r="S3305" s="15"/>
      <c r="T3305" s="15"/>
      <c r="U3305" s="16"/>
      <c r="V3305" s="16"/>
      <c r="W3305" s="16"/>
      <c r="X3305" s="16"/>
      <c r="Y3305" s="16"/>
      <c r="Z3305" s="16"/>
    </row>
    <row r="3306" spans="19:26" ht="12.75">
      <c r="S3306" s="15"/>
      <c r="T3306" s="15"/>
      <c r="U3306" s="16"/>
      <c r="V3306" s="16"/>
      <c r="W3306" s="16"/>
      <c r="X3306" s="16"/>
      <c r="Y3306" s="16"/>
      <c r="Z3306" s="16"/>
    </row>
    <row r="3307" spans="19:26" ht="12.75">
      <c r="S3307" s="15"/>
      <c r="T3307" s="15"/>
      <c r="U3307" s="16"/>
      <c r="V3307" s="16"/>
      <c r="W3307" s="16"/>
      <c r="X3307" s="16"/>
      <c r="Y3307" s="16"/>
      <c r="Z3307" s="16"/>
    </row>
    <row r="3308" spans="19:26" ht="12.75">
      <c r="S3308" s="15"/>
      <c r="T3308" s="15"/>
      <c r="U3308" s="16"/>
      <c r="V3308" s="16"/>
      <c r="W3308" s="16"/>
      <c r="X3308" s="16"/>
      <c r="Y3308" s="16"/>
      <c r="Z3308" s="16"/>
    </row>
    <row r="3309" spans="19:26" ht="12.75">
      <c r="S3309" s="15"/>
      <c r="T3309" s="15"/>
      <c r="U3309" s="16"/>
      <c r="V3309" s="16"/>
      <c r="W3309" s="16"/>
      <c r="X3309" s="16"/>
      <c r="Y3309" s="16"/>
      <c r="Z3309" s="16"/>
    </row>
    <row r="3310" spans="19:26" ht="12.75">
      <c r="S3310" s="15"/>
      <c r="T3310" s="15"/>
      <c r="U3310" s="16"/>
      <c r="V3310" s="16"/>
      <c r="W3310" s="16"/>
      <c r="X3310" s="16"/>
      <c r="Y3310" s="16"/>
      <c r="Z3310" s="16"/>
    </row>
    <row r="3311" spans="19:26" ht="12.75">
      <c r="S3311" s="15"/>
      <c r="T3311" s="15"/>
      <c r="U3311" s="16"/>
      <c r="V3311" s="16"/>
      <c r="W3311" s="16"/>
      <c r="X3311" s="16"/>
      <c r="Y3311" s="16"/>
      <c r="Z3311" s="16"/>
    </row>
    <row r="3312" spans="19:26" ht="12.75">
      <c r="S3312" s="15"/>
      <c r="T3312" s="15"/>
      <c r="U3312" s="16"/>
      <c r="V3312" s="16"/>
      <c r="W3312" s="16"/>
      <c r="X3312" s="16"/>
      <c r="Y3312" s="16"/>
      <c r="Z3312" s="16"/>
    </row>
    <row r="3313" spans="19:26" ht="12.75">
      <c r="S3313" s="15"/>
      <c r="T3313" s="15"/>
      <c r="U3313" s="16"/>
      <c r="V3313" s="16"/>
      <c r="W3313" s="16"/>
      <c r="X3313" s="16"/>
      <c r="Y3313" s="16"/>
      <c r="Z3313" s="16"/>
    </row>
    <row r="3314" spans="19:26" ht="12.75">
      <c r="S3314" s="15"/>
      <c r="T3314" s="15"/>
      <c r="U3314" s="16"/>
      <c r="V3314" s="16"/>
      <c r="W3314" s="16"/>
      <c r="X3314" s="16"/>
      <c r="Y3314" s="16"/>
      <c r="Z3314" s="16"/>
    </row>
    <row r="3315" spans="19:26" ht="12.75">
      <c r="S3315" s="15"/>
      <c r="T3315" s="15"/>
      <c r="U3315" s="16"/>
      <c r="V3315" s="16"/>
      <c r="W3315" s="16"/>
      <c r="X3315" s="16"/>
      <c r="Y3315" s="16"/>
      <c r="Z3315" s="16"/>
    </row>
    <row r="3316" spans="19:26" ht="12.75">
      <c r="S3316" s="15"/>
      <c r="T3316" s="15"/>
      <c r="U3316" s="16"/>
      <c r="V3316" s="16"/>
      <c r="W3316" s="16"/>
      <c r="X3316" s="16"/>
      <c r="Y3316" s="16"/>
      <c r="Z3316" s="16"/>
    </row>
    <row r="3317" spans="19:26" ht="12.75">
      <c r="S3317" s="15"/>
      <c r="T3317" s="15"/>
      <c r="U3317" s="16"/>
      <c r="V3317" s="16"/>
      <c r="W3317" s="16"/>
      <c r="X3317" s="16"/>
      <c r="Y3317" s="16"/>
      <c r="Z3317" s="16"/>
    </row>
    <row r="3318" spans="19:26" ht="12.75">
      <c r="S3318" s="15"/>
      <c r="T3318" s="15"/>
      <c r="U3318" s="16"/>
      <c r="V3318" s="16"/>
      <c r="W3318" s="16"/>
      <c r="X3318" s="16"/>
      <c r="Y3318" s="16"/>
      <c r="Z3318" s="16"/>
    </row>
    <row r="3319" spans="19:26" ht="12.75">
      <c r="S3319" s="15"/>
      <c r="T3319" s="15"/>
      <c r="U3319" s="16"/>
      <c r="V3319" s="16"/>
      <c r="W3319" s="16"/>
      <c r="X3319" s="16"/>
      <c r="Y3319" s="16"/>
      <c r="Z3319" s="16"/>
    </row>
    <row r="3320" spans="19:26" ht="12.75">
      <c r="S3320" s="15"/>
      <c r="T3320" s="15"/>
      <c r="U3320" s="16"/>
      <c r="V3320" s="16"/>
      <c r="W3320" s="16"/>
      <c r="X3320" s="16"/>
      <c r="Y3320" s="16"/>
      <c r="Z3320" s="16"/>
    </row>
    <row r="3321" spans="19:26" ht="12.75">
      <c r="S3321" s="15"/>
      <c r="T3321" s="15"/>
      <c r="U3321" s="16"/>
      <c r="V3321" s="16"/>
      <c r="W3321" s="16"/>
      <c r="X3321" s="16"/>
      <c r="Y3321" s="16"/>
      <c r="Z3321" s="16"/>
    </row>
    <row r="3322" spans="19:26" ht="12.75">
      <c r="S3322" s="15"/>
      <c r="T3322" s="15"/>
      <c r="U3322" s="16"/>
      <c r="V3322" s="16"/>
      <c r="W3322" s="16"/>
      <c r="X3322" s="16"/>
      <c r="Y3322" s="16"/>
      <c r="Z3322" s="16"/>
    </row>
    <row r="3323" spans="19:26" ht="12.75">
      <c r="S3323" s="15"/>
      <c r="T3323" s="15"/>
      <c r="U3323" s="16"/>
      <c r="V3323" s="16"/>
      <c r="W3323" s="16"/>
      <c r="X3323" s="16"/>
      <c r="Y3323" s="16"/>
      <c r="Z3323" s="16"/>
    </row>
    <row r="3324" spans="19:26" ht="12.75">
      <c r="S3324" s="15"/>
      <c r="T3324" s="15"/>
      <c r="U3324" s="16"/>
      <c r="V3324" s="16"/>
      <c r="W3324" s="16"/>
      <c r="X3324" s="16"/>
      <c r="Y3324" s="16"/>
      <c r="Z3324" s="16"/>
    </row>
    <row r="3325" spans="19:26" ht="12.75">
      <c r="S3325" s="15"/>
      <c r="T3325" s="15"/>
      <c r="U3325" s="16"/>
      <c r="V3325" s="16"/>
      <c r="W3325" s="16"/>
      <c r="X3325" s="16"/>
      <c r="Y3325" s="16"/>
      <c r="Z3325" s="16"/>
    </row>
    <row r="3326" spans="19:26" ht="12.75">
      <c r="S3326" s="15"/>
      <c r="T3326" s="15"/>
      <c r="U3326" s="16"/>
      <c r="V3326" s="16"/>
      <c r="W3326" s="16"/>
      <c r="X3326" s="16"/>
      <c r="Y3326" s="16"/>
      <c r="Z3326" s="16"/>
    </row>
    <row r="3327" spans="19:26" ht="12.75">
      <c r="S3327" s="15"/>
      <c r="T3327" s="15"/>
      <c r="U3327" s="16"/>
      <c r="V3327" s="16"/>
      <c r="W3327" s="16"/>
      <c r="X3327" s="16"/>
      <c r="Y3327" s="16"/>
      <c r="Z3327" s="16"/>
    </row>
    <row r="3328" spans="19:26" ht="12.75">
      <c r="S3328" s="15"/>
      <c r="T3328" s="15"/>
      <c r="U3328" s="16"/>
      <c r="V3328" s="16"/>
      <c r="W3328" s="16"/>
      <c r="X3328" s="16"/>
      <c r="Y3328" s="16"/>
      <c r="Z3328" s="16"/>
    </row>
    <row r="3329" spans="19:26" ht="12.75">
      <c r="S3329" s="15"/>
      <c r="T3329" s="15"/>
      <c r="U3329" s="16"/>
      <c r="V3329" s="16"/>
      <c r="W3329" s="16"/>
      <c r="X3329" s="16"/>
      <c r="Y3329" s="16"/>
      <c r="Z3329" s="16"/>
    </row>
    <row r="3330" spans="19:26" ht="12.75">
      <c r="S3330" s="15"/>
      <c r="T3330" s="15"/>
      <c r="U3330" s="16"/>
      <c r="V3330" s="16"/>
      <c r="W3330" s="16"/>
      <c r="X3330" s="16"/>
      <c r="Y3330" s="16"/>
      <c r="Z3330" s="16"/>
    </row>
    <row r="3331" spans="19:26" ht="12.75">
      <c r="S3331" s="15"/>
      <c r="T3331" s="15"/>
      <c r="U3331" s="16"/>
      <c r="V3331" s="16"/>
      <c r="W3331" s="16"/>
      <c r="X3331" s="16"/>
      <c r="Y3331" s="16"/>
      <c r="Z3331" s="16"/>
    </row>
    <row r="3332" spans="19:26" ht="12.75">
      <c r="S3332" s="15"/>
      <c r="T3332" s="15"/>
      <c r="U3332" s="16"/>
      <c r="V3332" s="16"/>
      <c r="W3332" s="16"/>
      <c r="X3332" s="16"/>
      <c r="Y3332" s="16"/>
      <c r="Z3332" s="16"/>
    </row>
    <row r="3333" spans="19:26" ht="12.75">
      <c r="S3333" s="15"/>
      <c r="T3333" s="15"/>
      <c r="U3333" s="16"/>
      <c r="V3333" s="16"/>
      <c r="W3333" s="16"/>
      <c r="X3333" s="16"/>
      <c r="Y3333" s="16"/>
      <c r="Z3333" s="16"/>
    </row>
    <row r="3334" spans="19:26" ht="12.75">
      <c r="S3334" s="15"/>
      <c r="T3334" s="15"/>
      <c r="U3334" s="16"/>
      <c r="V3334" s="16"/>
      <c r="W3334" s="16"/>
      <c r="X3334" s="16"/>
      <c r="Y3334" s="16"/>
      <c r="Z3334" s="16"/>
    </row>
    <row r="3335" spans="19:26" ht="12.75">
      <c r="S3335" s="15"/>
      <c r="T3335" s="15"/>
      <c r="U3335" s="16"/>
      <c r="V3335" s="16"/>
      <c r="W3335" s="16"/>
      <c r="X3335" s="16"/>
      <c r="Y3335" s="16"/>
      <c r="Z3335" s="16"/>
    </row>
    <row r="3336" spans="19:26" ht="12.75">
      <c r="S3336" s="15"/>
      <c r="T3336" s="15"/>
      <c r="U3336" s="16"/>
      <c r="V3336" s="16"/>
      <c r="W3336" s="16"/>
      <c r="X3336" s="16"/>
      <c r="Y3336" s="16"/>
      <c r="Z3336" s="16"/>
    </row>
    <row r="3337" spans="19:26" ht="12.75">
      <c r="S3337" s="15"/>
      <c r="T3337" s="15"/>
      <c r="U3337" s="16"/>
      <c r="V3337" s="16"/>
      <c r="W3337" s="16"/>
      <c r="X3337" s="16"/>
      <c r="Y3337" s="16"/>
      <c r="Z3337" s="16"/>
    </row>
    <row r="3338" spans="19:26" ht="12.75">
      <c r="S3338" s="15"/>
      <c r="T3338" s="15"/>
      <c r="U3338" s="16"/>
      <c r="V3338" s="16"/>
      <c r="W3338" s="16"/>
      <c r="X3338" s="16"/>
      <c r="Y3338" s="16"/>
      <c r="Z3338" s="16"/>
    </row>
    <row r="3339" spans="19:26" ht="12.75">
      <c r="S3339" s="15"/>
      <c r="T3339" s="15"/>
      <c r="U3339" s="16"/>
      <c r="V3339" s="16"/>
      <c r="W3339" s="16"/>
      <c r="X3339" s="16"/>
      <c r="Y3339" s="16"/>
      <c r="Z3339" s="16"/>
    </row>
    <row r="3340" spans="19:26" ht="12.75">
      <c r="S3340" s="15"/>
      <c r="T3340" s="15"/>
      <c r="U3340" s="16"/>
      <c r="V3340" s="16"/>
      <c r="W3340" s="16"/>
      <c r="X3340" s="16"/>
      <c r="Y3340" s="16"/>
      <c r="Z3340" s="16"/>
    </row>
    <row r="3341" spans="19:26" ht="12.75">
      <c r="S3341" s="15"/>
      <c r="T3341" s="15"/>
      <c r="U3341" s="16"/>
      <c r="V3341" s="16"/>
      <c r="W3341" s="16"/>
      <c r="X3341" s="16"/>
      <c r="Y3341" s="16"/>
      <c r="Z3341" s="16"/>
    </row>
    <row r="3342" spans="19:26" ht="12.75">
      <c r="S3342" s="15"/>
      <c r="T3342" s="15"/>
      <c r="U3342" s="16"/>
      <c r="V3342" s="16"/>
      <c r="W3342" s="16"/>
      <c r="X3342" s="16"/>
      <c r="Y3342" s="16"/>
      <c r="Z3342" s="16"/>
    </row>
    <row r="3343" spans="19:26" ht="12.75">
      <c r="S3343" s="15"/>
      <c r="T3343" s="15"/>
      <c r="U3343" s="16"/>
      <c r="V3343" s="16"/>
      <c r="W3343" s="16"/>
      <c r="X3343" s="16"/>
      <c r="Y3343" s="16"/>
      <c r="Z3343" s="16"/>
    </row>
    <row r="3344" spans="19:26" ht="12.75">
      <c r="S3344" s="15"/>
      <c r="T3344" s="15"/>
      <c r="U3344" s="16"/>
      <c r="V3344" s="16"/>
      <c r="W3344" s="16"/>
      <c r="X3344" s="16"/>
      <c r="Y3344" s="16"/>
      <c r="Z3344" s="16"/>
    </row>
    <row r="3345" spans="19:26" ht="12.75">
      <c r="S3345" s="15"/>
      <c r="T3345" s="15"/>
      <c r="U3345" s="16"/>
      <c r="V3345" s="16"/>
      <c r="W3345" s="16"/>
      <c r="X3345" s="16"/>
      <c r="Y3345" s="16"/>
      <c r="Z3345" s="16"/>
    </row>
    <row r="3346" spans="19:26" ht="12.75">
      <c r="S3346" s="15"/>
      <c r="T3346" s="15"/>
      <c r="U3346" s="16"/>
      <c r="V3346" s="16"/>
      <c r="W3346" s="16"/>
      <c r="X3346" s="16"/>
      <c r="Y3346" s="16"/>
      <c r="Z3346" s="16"/>
    </row>
    <row r="3347" spans="19:26" ht="12.75">
      <c r="S3347" s="15"/>
      <c r="T3347" s="15"/>
      <c r="U3347" s="16"/>
      <c r="V3347" s="16"/>
      <c r="W3347" s="16"/>
      <c r="X3347" s="16"/>
      <c r="Y3347" s="16"/>
      <c r="Z3347" s="16"/>
    </row>
    <row r="3348" spans="19:26" ht="12.75">
      <c r="S3348" s="15"/>
      <c r="T3348" s="15"/>
      <c r="U3348" s="16"/>
      <c r="V3348" s="16"/>
      <c r="W3348" s="16"/>
      <c r="X3348" s="16"/>
      <c r="Y3348" s="16"/>
      <c r="Z3348" s="16"/>
    </row>
    <row r="3349" spans="19:26" ht="12.75">
      <c r="S3349" s="15"/>
      <c r="T3349" s="15"/>
      <c r="U3349" s="16"/>
      <c r="V3349" s="16"/>
      <c r="W3349" s="16"/>
      <c r="X3349" s="16"/>
      <c r="Y3349" s="16"/>
      <c r="Z3349" s="16"/>
    </row>
    <row r="3350" spans="19:26" ht="12.75">
      <c r="S3350" s="15"/>
      <c r="T3350" s="15"/>
      <c r="U3350" s="16"/>
      <c r="V3350" s="16"/>
      <c r="W3350" s="16"/>
      <c r="X3350" s="16"/>
      <c r="Y3350" s="16"/>
      <c r="Z3350" s="16"/>
    </row>
    <row r="3351" spans="19:26" ht="12.75">
      <c r="S3351" s="15"/>
      <c r="T3351" s="15"/>
      <c r="U3351" s="16"/>
      <c r="V3351" s="16"/>
      <c r="W3351" s="16"/>
      <c r="X3351" s="16"/>
      <c r="Y3351" s="16"/>
      <c r="Z3351" s="16"/>
    </row>
    <row r="3352" spans="19:26" ht="12.75">
      <c r="S3352" s="15"/>
      <c r="T3352" s="15"/>
      <c r="U3352" s="16"/>
      <c r="V3352" s="16"/>
      <c r="W3352" s="16"/>
      <c r="X3352" s="16"/>
      <c r="Y3352" s="16"/>
      <c r="Z3352" s="16"/>
    </row>
    <row r="3353" spans="19:26" ht="12.75">
      <c r="S3353" s="15"/>
      <c r="T3353" s="15"/>
      <c r="U3353" s="16"/>
      <c r="V3353" s="16"/>
      <c r="W3353" s="16"/>
      <c r="X3353" s="16"/>
      <c r="Y3353" s="16"/>
      <c r="Z3353" s="16"/>
    </row>
    <row r="3354" spans="19:26" ht="12.75">
      <c r="S3354" s="15"/>
      <c r="T3354" s="15"/>
      <c r="U3354" s="16"/>
      <c r="V3354" s="16"/>
      <c r="W3354" s="16"/>
      <c r="X3354" s="16"/>
      <c r="Y3354" s="16"/>
      <c r="Z3354" s="16"/>
    </row>
    <row r="3355" spans="19:26" ht="12.75">
      <c r="S3355" s="15"/>
      <c r="T3355" s="15"/>
      <c r="U3355" s="16"/>
      <c r="V3355" s="16"/>
      <c r="W3355" s="16"/>
      <c r="X3355" s="16"/>
      <c r="Y3355" s="16"/>
      <c r="Z3355" s="16"/>
    </row>
    <row r="3356" spans="19:26" ht="12.75">
      <c r="S3356" s="15"/>
      <c r="T3356" s="15"/>
      <c r="U3356" s="16"/>
      <c r="V3356" s="16"/>
      <c r="W3356" s="16"/>
      <c r="X3356" s="16"/>
      <c r="Y3356" s="16"/>
      <c r="Z3356" s="16"/>
    </row>
    <row r="3357" spans="19:26" ht="12.75">
      <c r="S3357" s="15"/>
      <c r="T3357" s="15"/>
      <c r="U3357" s="16"/>
      <c r="V3357" s="16"/>
      <c r="W3357" s="16"/>
      <c r="X3357" s="16"/>
      <c r="Y3357" s="16"/>
      <c r="Z3357" s="16"/>
    </row>
    <row r="3358" spans="19:26" ht="12.75">
      <c r="S3358" s="15"/>
      <c r="T3358" s="15"/>
      <c r="U3358" s="16"/>
      <c r="V3358" s="16"/>
      <c r="W3358" s="16"/>
      <c r="X3358" s="16"/>
      <c r="Y3358" s="16"/>
      <c r="Z3358" s="16"/>
    </row>
    <row r="3359" spans="19:26" ht="12.75">
      <c r="S3359" s="15"/>
      <c r="T3359" s="15"/>
      <c r="U3359" s="16"/>
      <c r="V3359" s="16"/>
      <c r="W3359" s="16"/>
      <c r="X3359" s="16"/>
      <c r="Y3359" s="16"/>
      <c r="Z3359" s="16"/>
    </row>
    <row r="3360" spans="19:26" ht="12.75">
      <c r="S3360" s="15"/>
      <c r="T3360" s="15"/>
      <c r="U3360" s="16"/>
      <c r="V3360" s="16"/>
      <c r="W3360" s="16"/>
      <c r="X3360" s="16"/>
      <c r="Y3360" s="16"/>
      <c r="Z3360" s="16"/>
    </row>
    <row r="3361" spans="19:26" ht="12.75">
      <c r="S3361" s="15"/>
      <c r="T3361" s="15"/>
      <c r="U3361" s="16"/>
      <c r="V3361" s="16"/>
      <c r="W3361" s="16"/>
      <c r="X3361" s="16"/>
      <c r="Y3361" s="16"/>
      <c r="Z3361" s="16"/>
    </row>
    <row r="3362" spans="19:26" ht="12.75">
      <c r="S3362" s="15"/>
      <c r="T3362" s="15"/>
      <c r="U3362" s="16"/>
      <c r="V3362" s="16"/>
      <c r="W3362" s="16"/>
      <c r="X3362" s="16"/>
      <c r="Y3362" s="16"/>
      <c r="Z3362" s="16"/>
    </row>
    <row r="3363" spans="19:26" ht="12.75">
      <c r="S3363" s="15"/>
      <c r="T3363" s="15"/>
      <c r="U3363" s="16"/>
      <c r="V3363" s="16"/>
      <c r="W3363" s="16"/>
      <c r="X3363" s="16"/>
      <c r="Y3363" s="16"/>
      <c r="Z3363" s="16"/>
    </row>
    <row r="3364" spans="19:26" ht="12.75">
      <c r="S3364" s="15"/>
      <c r="T3364" s="15"/>
      <c r="U3364" s="16"/>
      <c r="V3364" s="16"/>
      <c r="W3364" s="16"/>
      <c r="X3364" s="16"/>
      <c r="Y3364" s="16"/>
      <c r="Z3364" s="16"/>
    </row>
    <row r="3365" spans="19:26" ht="12.75">
      <c r="S3365" s="15"/>
      <c r="T3365" s="15"/>
      <c r="U3365" s="16"/>
      <c r="V3365" s="16"/>
      <c r="W3365" s="16"/>
      <c r="X3365" s="16"/>
      <c r="Y3365" s="16"/>
      <c r="Z3365" s="16"/>
    </row>
    <row r="3366" spans="19:26" ht="12.75">
      <c r="S3366" s="15"/>
      <c r="T3366" s="15"/>
      <c r="U3366" s="16"/>
      <c r="V3366" s="16"/>
      <c r="W3366" s="16"/>
      <c r="X3366" s="16"/>
      <c r="Y3366" s="16"/>
      <c r="Z3366" s="16"/>
    </row>
    <row r="3367" spans="19:26" ht="12.75">
      <c r="S3367" s="15"/>
      <c r="T3367" s="15"/>
      <c r="U3367" s="16"/>
      <c r="V3367" s="16"/>
      <c r="W3367" s="16"/>
      <c r="X3367" s="16"/>
      <c r="Y3367" s="16"/>
      <c r="Z3367" s="16"/>
    </row>
    <row r="3368" spans="19:26" ht="12.75">
      <c r="S3368" s="15"/>
      <c r="T3368" s="15"/>
      <c r="U3368" s="16"/>
      <c r="V3368" s="16"/>
      <c r="W3368" s="16"/>
      <c r="X3368" s="16"/>
      <c r="Y3368" s="16"/>
      <c r="Z3368" s="16"/>
    </row>
    <row r="3369" spans="19:26" ht="12.75">
      <c r="S3369" s="15"/>
      <c r="T3369" s="15"/>
      <c r="U3369" s="16"/>
      <c r="V3369" s="16"/>
      <c r="W3369" s="16"/>
      <c r="X3369" s="16"/>
      <c r="Y3369" s="16"/>
      <c r="Z3369" s="16"/>
    </row>
    <row r="3370" spans="19:26" ht="12.75">
      <c r="S3370" s="15"/>
      <c r="T3370" s="15"/>
      <c r="U3370" s="16"/>
      <c r="V3370" s="16"/>
      <c r="W3370" s="16"/>
      <c r="X3370" s="16"/>
      <c r="Y3370" s="16"/>
      <c r="Z3370" s="16"/>
    </row>
    <row r="3371" spans="19:26" ht="12.75">
      <c r="S3371" s="15"/>
      <c r="T3371" s="15"/>
      <c r="U3371" s="16"/>
      <c r="V3371" s="16"/>
      <c r="W3371" s="16"/>
      <c r="X3371" s="16"/>
      <c r="Y3371" s="16"/>
      <c r="Z3371" s="16"/>
    </row>
    <row r="3372" spans="19:26" ht="12.75">
      <c r="S3372" s="15"/>
      <c r="T3372" s="15"/>
      <c r="U3372" s="16"/>
      <c r="V3372" s="16"/>
      <c r="W3372" s="16"/>
      <c r="X3372" s="16"/>
      <c r="Y3372" s="16"/>
      <c r="Z3372" s="16"/>
    </row>
    <row r="3373" spans="19:26" ht="12.75">
      <c r="S3373" s="15"/>
      <c r="T3373" s="15"/>
      <c r="U3373" s="16"/>
      <c r="V3373" s="16"/>
      <c r="W3373" s="16"/>
      <c r="X3373" s="16"/>
      <c r="Y3373" s="16"/>
      <c r="Z3373" s="16"/>
    </row>
    <row r="3374" spans="19:26" ht="12.75">
      <c r="S3374" s="15"/>
      <c r="T3374" s="15"/>
      <c r="U3374" s="16"/>
      <c r="V3374" s="16"/>
      <c r="W3374" s="16"/>
      <c r="X3374" s="16"/>
      <c r="Y3374" s="16"/>
      <c r="Z3374" s="16"/>
    </row>
    <row r="3375" spans="19:26" ht="12.75">
      <c r="S3375" s="15"/>
      <c r="T3375" s="15"/>
      <c r="U3375" s="16"/>
      <c r="V3375" s="16"/>
      <c r="W3375" s="16"/>
      <c r="X3375" s="16"/>
      <c r="Y3375" s="16"/>
      <c r="Z3375" s="16"/>
    </row>
    <row r="3376" spans="19:26" ht="12.75">
      <c r="S3376" s="15"/>
      <c r="T3376" s="15"/>
      <c r="U3376" s="16"/>
      <c r="V3376" s="16"/>
      <c r="W3376" s="16"/>
      <c r="X3376" s="16"/>
      <c r="Y3376" s="16"/>
      <c r="Z3376" s="16"/>
    </row>
    <row r="3377" spans="19:26" ht="12.75">
      <c r="S3377" s="15"/>
      <c r="T3377" s="15"/>
      <c r="U3377" s="16"/>
      <c r="V3377" s="16"/>
      <c r="W3377" s="16"/>
      <c r="X3377" s="16"/>
      <c r="Y3377" s="16"/>
      <c r="Z3377" s="16"/>
    </row>
    <row r="3378" spans="19:26" ht="12.75">
      <c r="S3378" s="15"/>
      <c r="T3378" s="15"/>
      <c r="U3378" s="16"/>
      <c r="V3378" s="16"/>
      <c r="W3378" s="16"/>
      <c r="X3378" s="16"/>
      <c r="Y3378" s="16"/>
      <c r="Z3378" s="16"/>
    </row>
    <row r="3379" spans="19:26" ht="12.75">
      <c r="S3379" s="15"/>
      <c r="T3379" s="15"/>
      <c r="U3379" s="16"/>
      <c r="V3379" s="16"/>
      <c r="W3379" s="16"/>
      <c r="X3379" s="16"/>
      <c r="Y3379" s="16"/>
      <c r="Z3379" s="16"/>
    </row>
    <row r="3380" spans="19:26" ht="12.75">
      <c r="S3380" s="15"/>
      <c r="T3380" s="15"/>
      <c r="U3380" s="16"/>
      <c r="V3380" s="16"/>
      <c r="W3380" s="16"/>
      <c r="X3380" s="16"/>
      <c r="Y3380" s="16"/>
      <c r="Z3380" s="16"/>
    </row>
    <row r="3381" spans="19:26" ht="12.75">
      <c r="S3381" s="15"/>
      <c r="T3381" s="15"/>
      <c r="U3381" s="16"/>
      <c r="V3381" s="16"/>
      <c r="W3381" s="16"/>
      <c r="X3381" s="16"/>
      <c r="Y3381" s="16"/>
      <c r="Z3381" s="16"/>
    </row>
    <row r="3382" spans="19:26" ht="12.75">
      <c r="S3382" s="15"/>
      <c r="T3382" s="15"/>
      <c r="U3382" s="16"/>
      <c r="V3382" s="16"/>
      <c r="W3382" s="16"/>
      <c r="X3382" s="16"/>
      <c r="Y3382" s="16"/>
      <c r="Z3382" s="16"/>
    </row>
    <row r="3383" spans="19:26" ht="12.75">
      <c r="S3383" s="15"/>
      <c r="T3383" s="15"/>
      <c r="U3383" s="16"/>
      <c r="V3383" s="16"/>
      <c r="W3383" s="16"/>
      <c r="X3383" s="16"/>
      <c r="Y3383" s="16"/>
      <c r="Z3383" s="16"/>
    </row>
    <row r="3384" spans="19:26" ht="12.75">
      <c r="S3384" s="15"/>
      <c r="T3384" s="15"/>
      <c r="U3384" s="16"/>
      <c r="V3384" s="16"/>
      <c r="W3384" s="16"/>
      <c r="X3384" s="16"/>
      <c r="Y3384" s="16"/>
      <c r="Z3384" s="16"/>
    </row>
    <row r="3385" spans="19:26" ht="12.75">
      <c r="S3385" s="15"/>
      <c r="T3385" s="15"/>
      <c r="U3385" s="16"/>
      <c r="V3385" s="16"/>
      <c r="W3385" s="16"/>
      <c r="X3385" s="16"/>
      <c r="Y3385" s="16"/>
      <c r="Z3385" s="16"/>
    </row>
    <row r="3386" spans="19:26" ht="12.75">
      <c r="S3386" s="15"/>
      <c r="T3386" s="15"/>
      <c r="U3386" s="16"/>
      <c r="V3386" s="16"/>
      <c r="W3386" s="16"/>
      <c r="X3386" s="16"/>
      <c r="Y3386" s="16"/>
      <c r="Z3386" s="16"/>
    </row>
    <row r="3387" spans="19:26" ht="12.75">
      <c r="S3387" s="15"/>
      <c r="T3387" s="15"/>
      <c r="U3387" s="16"/>
      <c r="V3387" s="16"/>
      <c r="W3387" s="16"/>
      <c r="X3387" s="16"/>
      <c r="Y3387" s="16"/>
      <c r="Z3387" s="16"/>
    </row>
    <row r="3388" spans="19:26" ht="12.75">
      <c r="S3388" s="15"/>
      <c r="T3388" s="15"/>
      <c r="U3388" s="16"/>
      <c r="V3388" s="16"/>
      <c r="W3388" s="16"/>
      <c r="X3388" s="16"/>
      <c r="Y3388" s="16"/>
      <c r="Z3388" s="16"/>
    </row>
    <row r="3389" spans="19:26" ht="12.75">
      <c r="S3389" s="15"/>
      <c r="T3389" s="15"/>
      <c r="U3389" s="16"/>
      <c r="V3389" s="16"/>
      <c r="W3389" s="16"/>
      <c r="X3389" s="16"/>
      <c r="Y3389" s="16"/>
      <c r="Z3389" s="16"/>
    </row>
    <row r="3390" spans="19:26" ht="12.75">
      <c r="S3390" s="15"/>
      <c r="T3390" s="15"/>
      <c r="U3390" s="16"/>
      <c r="V3390" s="16"/>
      <c r="W3390" s="16"/>
      <c r="X3390" s="16"/>
      <c r="Y3390" s="16"/>
      <c r="Z3390" s="16"/>
    </row>
    <row r="3391" spans="19:26" ht="12.75">
      <c r="S3391" s="15"/>
      <c r="T3391" s="15"/>
      <c r="U3391" s="16"/>
      <c r="V3391" s="16"/>
      <c r="W3391" s="16"/>
      <c r="X3391" s="16"/>
      <c r="Y3391" s="16"/>
      <c r="Z3391" s="16"/>
    </row>
    <row r="3392" spans="19:26" ht="12.75">
      <c r="S3392" s="15"/>
      <c r="T3392" s="15"/>
      <c r="U3392" s="16"/>
      <c r="V3392" s="16"/>
      <c r="W3392" s="16"/>
      <c r="X3392" s="16"/>
      <c r="Y3392" s="16"/>
      <c r="Z3392" s="16"/>
    </row>
    <row r="3393" spans="19:26" ht="12.75">
      <c r="S3393" s="15"/>
      <c r="T3393" s="15"/>
      <c r="U3393" s="16"/>
      <c r="V3393" s="16"/>
      <c r="W3393" s="16"/>
      <c r="X3393" s="16"/>
      <c r="Y3393" s="16"/>
      <c r="Z3393" s="16"/>
    </row>
    <row r="3394" spans="19:26" ht="12.75">
      <c r="S3394" s="15"/>
      <c r="T3394" s="15"/>
      <c r="U3394" s="16"/>
      <c r="V3394" s="16"/>
      <c r="W3394" s="16"/>
      <c r="X3394" s="16"/>
      <c r="Y3394" s="16"/>
      <c r="Z3394" s="16"/>
    </row>
    <row r="3395" spans="19:26" ht="12.75">
      <c r="S3395" s="15"/>
      <c r="T3395" s="15"/>
      <c r="U3395" s="16"/>
      <c r="V3395" s="16"/>
      <c r="W3395" s="16"/>
      <c r="X3395" s="16"/>
      <c r="Y3395" s="16"/>
      <c r="Z3395" s="16"/>
    </row>
    <row r="3396" spans="19:26" ht="12.75">
      <c r="S3396" s="15"/>
      <c r="T3396" s="15"/>
      <c r="U3396" s="16"/>
      <c r="V3396" s="16"/>
      <c r="W3396" s="16"/>
      <c r="X3396" s="16"/>
      <c r="Y3396" s="16"/>
      <c r="Z3396" s="16"/>
    </row>
    <row r="3397" spans="19:26" ht="12.75">
      <c r="S3397" s="15"/>
      <c r="T3397" s="15"/>
      <c r="U3397" s="16"/>
      <c r="V3397" s="16"/>
      <c r="W3397" s="16"/>
      <c r="X3397" s="16"/>
      <c r="Y3397" s="16"/>
      <c r="Z3397" s="16"/>
    </row>
    <row r="3398" spans="19:26" ht="12.75">
      <c r="S3398" s="15"/>
      <c r="T3398" s="15"/>
      <c r="U3398" s="16"/>
      <c r="V3398" s="16"/>
      <c r="W3398" s="16"/>
      <c r="X3398" s="16"/>
      <c r="Y3398" s="16"/>
      <c r="Z3398" s="16"/>
    </row>
    <row r="3399" spans="19:26" ht="12.75">
      <c r="S3399" s="15"/>
      <c r="T3399" s="15"/>
      <c r="U3399" s="16"/>
      <c r="V3399" s="16"/>
      <c r="W3399" s="16"/>
      <c r="X3399" s="16"/>
      <c r="Y3399" s="16"/>
      <c r="Z3399" s="16"/>
    </row>
    <row r="3400" spans="19:26" ht="12.75">
      <c r="S3400" s="15"/>
      <c r="T3400" s="15"/>
      <c r="U3400" s="16"/>
      <c r="V3400" s="16"/>
      <c r="W3400" s="16"/>
      <c r="X3400" s="16"/>
      <c r="Y3400" s="16"/>
      <c r="Z3400" s="16"/>
    </row>
    <row r="3401" spans="19:26" ht="12.75">
      <c r="S3401" s="15"/>
      <c r="T3401" s="15"/>
      <c r="U3401" s="16"/>
      <c r="V3401" s="16"/>
      <c r="W3401" s="16"/>
      <c r="X3401" s="16"/>
      <c r="Y3401" s="16"/>
      <c r="Z3401" s="16"/>
    </row>
    <row r="3402" spans="19:26" ht="12.75">
      <c r="S3402" s="15"/>
      <c r="T3402" s="15"/>
      <c r="U3402" s="16"/>
      <c r="V3402" s="16"/>
      <c r="W3402" s="16"/>
      <c r="X3402" s="16"/>
      <c r="Y3402" s="16"/>
      <c r="Z3402" s="16"/>
    </row>
    <row r="3403" spans="19:26" ht="12.75">
      <c r="S3403" s="15"/>
      <c r="T3403" s="15"/>
      <c r="U3403" s="16"/>
      <c r="V3403" s="16"/>
      <c r="W3403" s="16"/>
      <c r="X3403" s="16"/>
      <c r="Y3403" s="16"/>
      <c r="Z3403" s="16"/>
    </row>
    <row r="3404" spans="19:26" ht="12.75">
      <c r="S3404" s="15"/>
      <c r="T3404" s="15"/>
      <c r="U3404" s="16"/>
      <c r="V3404" s="16"/>
      <c r="W3404" s="16"/>
      <c r="X3404" s="16"/>
      <c r="Y3404" s="16"/>
      <c r="Z3404" s="16"/>
    </row>
    <row r="3405" spans="19:26" ht="12.75">
      <c r="S3405" s="15"/>
      <c r="T3405" s="15"/>
      <c r="U3405" s="16"/>
      <c r="V3405" s="16"/>
      <c r="W3405" s="16"/>
      <c r="X3405" s="16"/>
      <c r="Y3405" s="16"/>
      <c r="Z3405" s="16"/>
    </row>
    <row r="3406" spans="19:26" ht="12.75">
      <c r="S3406" s="15"/>
      <c r="T3406" s="15"/>
      <c r="U3406" s="16"/>
      <c r="V3406" s="16"/>
      <c r="W3406" s="16"/>
      <c r="X3406" s="16"/>
      <c r="Y3406" s="16"/>
      <c r="Z3406" s="16"/>
    </row>
    <row r="3407" spans="19:26" ht="12.75">
      <c r="S3407" s="15"/>
      <c r="T3407" s="15"/>
      <c r="U3407" s="16"/>
      <c r="V3407" s="16"/>
      <c r="W3407" s="16"/>
      <c r="X3407" s="16"/>
      <c r="Y3407" s="16"/>
      <c r="Z3407" s="16"/>
    </row>
    <row r="3408" spans="19:26" ht="12.75">
      <c r="S3408" s="15"/>
      <c r="T3408" s="15"/>
      <c r="U3408" s="16"/>
      <c r="V3408" s="16"/>
      <c r="W3408" s="16"/>
      <c r="X3408" s="16"/>
      <c r="Y3408" s="16"/>
      <c r="Z3408" s="16"/>
    </row>
    <row r="3409" spans="19:26" ht="12.75">
      <c r="S3409" s="15"/>
      <c r="T3409" s="15"/>
      <c r="U3409" s="16"/>
      <c r="V3409" s="16"/>
      <c r="W3409" s="16"/>
      <c r="X3409" s="16"/>
      <c r="Y3409" s="16"/>
      <c r="Z3409" s="16"/>
    </row>
    <row r="3410" spans="19:26" ht="12.75">
      <c r="S3410" s="15"/>
      <c r="T3410" s="15"/>
      <c r="U3410" s="16"/>
      <c r="V3410" s="16"/>
      <c r="W3410" s="16"/>
      <c r="X3410" s="16"/>
      <c r="Y3410" s="16"/>
      <c r="Z3410" s="16"/>
    </row>
    <row r="3411" spans="19:26" ht="12.75">
      <c r="S3411" s="15"/>
      <c r="T3411" s="15"/>
      <c r="U3411" s="16"/>
      <c r="V3411" s="16"/>
      <c r="W3411" s="16"/>
      <c r="X3411" s="16"/>
      <c r="Y3411" s="16"/>
      <c r="Z3411" s="16"/>
    </row>
    <row r="3412" spans="19:26" ht="12.75">
      <c r="S3412" s="15"/>
      <c r="T3412" s="15"/>
      <c r="U3412" s="16"/>
      <c r="V3412" s="16"/>
      <c r="W3412" s="16"/>
      <c r="X3412" s="16"/>
      <c r="Y3412" s="16"/>
      <c r="Z3412" s="16"/>
    </row>
    <row r="3413" spans="19:26" ht="12.75">
      <c r="S3413" s="15"/>
      <c r="T3413" s="15"/>
      <c r="U3413" s="16"/>
      <c r="V3413" s="16"/>
      <c r="W3413" s="16"/>
      <c r="X3413" s="16"/>
      <c r="Y3413" s="16"/>
      <c r="Z3413" s="16"/>
    </row>
    <row r="3414" spans="19:26" ht="12.75">
      <c r="S3414" s="15"/>
      <c r="T3414" s="15"/>
      <c r="U3414" s="16"/>
      <c r="V3414" s="16"/>
      <c r="W3414" s="16"/>
      <c r="X3414" s="16"/>
      <c r="Y3414" s="16"/>
      <c r="Z3414" s="16"/>
    </row>
    <row r="3415" spans="19:26" ht="12.75">
      <c r="S3415" s="15"/>
      <c r="T3415" s="15"/>
      <c r="U3415" s="16"/>
      <c r="V3415" s="16"/>
      <c r="W3415" s="16"/>
      <c r="X3415" s="16"/>
      <c r="Y3415" s="16"/>
      <c r="Z3415" s="16"/>
    </row>
    <row r="3416" spans="19:26" ht="12.75">
      <c r="S3416" s="15"/>
      <c r="T3416" s="15"/>
      <c r="U3416" s="16"/>
      <c r="V3416" s="16"/>
      <c r="W3416" s="16"/>
      <c r="X3416" s="16"/>
      <c r="Y3416" s="16"/>
      <c r="Z3416" s="16"/>
    </row>
    <row r="3417" spans="19:26" ht="12.75">
      <c r="S3417" s="15"/>
      <c r="T3417" s="15"/>
      <c r="U3417" s="16"/>
      <c r="V3417" s="16"/>
      <c r="W3417" s="16"/>
      <c r="X3417" s="16"/>
      <c r="Y3417" s="16"/>
      <c r="Z3417" s="16"/>
    </row>
    <row r="3418" spans="19:26" ht="12.75">
      <c r="S3418" s="15"/>
      <c r="T3418" s="15"/>
      <c r="U3418" s="16"/>
      <c r="V3418" s="16"/>
      <c r="W3418" s="16"/>
      <c r="X3418" s="16"/>
      <c r="Y3418" s="16"/>
      <c r="Z3418" s="16"/>
    </row>
    <row r="3419" spans="19:26" ht="12.75">
      <c r="S3419" s="15"/>
      <c r="T3419" s="15"/>
      <c r="U3419" s="16"/>
      <c r="V3419" s="16"/>
      <c r="W3419" s="16"/>
      <c r="X3419" s="16"/>
      <c r="Y3419" s="16"/>
      <c r="Z3419" s="16"/>
    </row>
    <row r="3420" spans="19:26" ht="12.75">
      <c r="S3420" s="15"/>
      <c r="T3420" s="15"/>
      <c r="U3420" s="16"/>
      <c r="V3420" s="16"/>
      <c r="W3420" s="16"/>
      <c r="X3420" s="16"/>
      <c r="Y3420" s="16"/>
      <c r="Z3420" s="16"/>
    </row>
    <row r="3421" spans="19:26" ht="12.75">
      <c r="S3421" s="15"/>
      <c r="T3421" s="15"/>
      <c r="U3421" s="16"/>
      <c r="V3421" s="16"/>
      <c r="W3421" s="16"/>
      <c r="X3421" s="16"/>
      <c r="Y3421" s="16"/>
      <c r="Z3421" s="16"/>
    </row>
    <row r="3422" spans="19:26" ht="12.75">
      <c r="S3422" s="15"/>
      <c r="T3422" s="15"/>
      <c r="U3422" s="16"/>
      <c r="V3422" s="16"/>
      <c r="W3422" s="16"/>
      <c r="X3422" s="16"/>
      <c r="Y3422" s="16"/>
      <c r="Z3422" s="16"/>
    </row>
    <row r="3423" spans="19:26" ht="12.75">
      <c r="S3423" s="15"/>
      <c r="T3423" s="15"/>
      <c r="U3423" s="16"/>
      <c r="V3423" s="16"/>
      <c r="W3423" s="16"/>
      <c r="X3423" s="16"/>
      <c r="Y3423" s="16"/>
      <c r="Z3423" s="16"/>
    </row>
    <row r="3424" spans="19:26" ht="12.75">
      <c r="S3424" s="15"/>
      <c r="T3424" s="15"/>
      <c r="U3424" s="16"/>
      <c r="V3424" s="16"/>
      <c r="W3424" s="16"/>
      <c r="X3424" s="16"/>
      <c r="Y3424" s="16"/>
      <c r="Z3424" s="16"/>
    </row>
    <row r="3425" spans="19:26" ht="12.75">
      <c r="S3425" s="15"/>
      <c r="T3425" s="15"/>
      <c r="U3425" s="16"/>
      <c r="V3425" s="16"/>
      <c r="W3425" s="16"/>
      <c r="X3425" s="16"/>
      <c r="Y3425" s="16"/>
      <c r="Z3425" s="16"/>
    </row>
    <row r="3426" spans="19:26" ht="12.75">
      <c r="S3426" s="15"/>
      <c r="T3426" s="15"/>
      <c r="U3426" s="16"/>
      <c r="V3426" s="16"/>
      <c r="W3426" s="16"/>
      <c r="X3426" s="16"/>
      <c r="Y3426" s="16"/>
      <c r="Z3426" s="16"/>
    </row>
    <row r="3427" spans="19:26" ht="12.75">
      <c r="S3427" s="15"/>
      <c r="T3427" s="15"/>
      <c r="U3427" s="16"/>
      <c r="V3427" s="16"/>
      <c r="W3427" s="16"/>
      <c r="X3427" s="16"/>
      <c r="Y3427" s="16"/>
      <c r="Z3427" s="16"/>
    </row>
    <row r="3428" spans="19:26" ht="12.75">
      <c r="S3428" s="15"/>
      <c r="T3428" s="15"/>
      <c r="U3428" s="16"/>
      <c r="V3428" s="16"/>
      <c r="W3428" s="16"/>
      <c r="X3428" s="16"/>
      <c r="Y3428" s="16"/>
      <c r="Z3428" s="16"/>
    </row>
    <row r="3429" spans="19:26" ht="12.75">
      <c r="S3429" s="15"/>
      <c r="T3429" s="15"/>
      <c r="U3429" s="16"/>
      <c r="V3429" s="16"/>
      <c r="W3429" s="16"/>
      <c r="X3429" s="16"/>
      <c r="Y3429" s="16"/>
      <c r="Z3429" s="16"/>
    </row>
    <row r="3430" spans="19:26" ht="12.75">
      <c r="S3430" s="15"/>
      <c r="T3430" s="15"/>
      <c r="U3430" s="16"/>
      <c r="V3430" s="16"/>
      <c r="W3430" s="16"/>
      <c r="X3430" s="16"/>
      <c r="Y3430" s="16"/>
      <c r="Z3430" s="16"/>
    </row>
    <row r="3431" spans="19:26" ht="12.75">
      <c r="S3431" s="15"/>
      <c r="T3431" s="15"/>
      <c r="U3431" s="16"/>
      <c r="V3431" s="16"/>
      <c r="W3431" s="16"/>
      <c r="X3431" s="16"/>
      <c r="Y3431" s="16"/>
      <c r="Z3431" s="16"/>
    </row>
    <row r="3432" spans="19:26" ht="12.75">
      <c r="S3432" s="15"/>
      <c r="T3432" s="15"/>
      <c r="U3432" s="16"/>
      <c r="V3432" s="16"/>
      <c r="W3432" s="16"/>
      <c r="X3432" s="16"/>
      <c r="Y3432" s="16"/>
      <c r="Z3432" s="16"/>
    </row>
    <row r="3433" spans="19:26" ht="12.75">
      <c r="S3433" s="15"/>
      <c r="T3433" s="15"/>
      <c r="U3433" s="16"/>
      <c r="V3433" s="16"/>
      <c r="W3433" s="16"/>
      <c r="X3433" s="16"/>
      <c r="Y3433" s="16"/>
      <c r="Z3433" s="16"/>
    </row>
    <row r="3434" spans="19:26" ht="12.75">
      <c r="S3434" s="15"/>
      <c r="T3434" s="15"/>
      <c r="U3434" s="16"/>
      <c r="V3434" s="16"/>
      <c r="W3434" s="16"/>
      <c r="X3434" s="16"/>
      <c r="Y3434" s="16"/>
      <c r="Z3434" s="16"/>
    </row>
    <row r="3435" spans="19:26" ht="12.75">
      <c r="S3435" s="15"/>
      <c r="T3435" s="15"/>
      <c r="U3435" s="16"/>
      <c r="V3435" s="16"/>
      <c r="W3435" s="16"/>
      <c r="X3435" s="16"/>
      <c r="Y3435" s="16"/>
      <c r="Z3435" s="16"/>
    </row>
    <row r="3436" spans="19:26" ht="12.75">
      <c r="S3436" s="15"/>
      <c r="T3436" s="15"/>
      <c r="U3436" s="16"/>
      <c r="V3436" s="16"/>
      <c r="W3436" s="16"/>
      <c r="X3436" s="16"/>
      <c r="Y3436" s="16"/>
      <c r="Z3436" s="16"/>
    </row>
    <row r="3437" spans="19:26" ht="12.75">
      <c r="S3437" s="15"/>
      <c r="T3437" s="15"/>
      <c r="U3437" s="16"/>
      <c r="V3437" s="16"/>
      <c r="W3437" s="16"/>
      <c r="X3437" s="16"/>
      <c r="Y3437" s="16"/>
      <c r="Z3437" s="16"/>
    </row>
    <row r="3438" spans="19:26" ht="12.75">
      <c r="S3438" s="15"/>
      <c r="T3438" s="15"/>
      <c r="U3438" s="16"/>
      <c r="V3438" s="16"/>
      <c r="W3438" s="16"/>
      <c r="X3438" s="16"/>
      <c r="Y3438" s="16"/>
      <c r="Z3438" s="16"/>
    </row>
    <row r="3439" spans="19:26" ht="12.75">
      <c r="S3439" s="15"/>
      <c r="T3439" s="15"/>
      <c r="U3439" s="16"/>
      <c r="V3439" s="16"/>
      <c r="W3439" s="16"/>
      <c r="X3439" s="16"/>
      <c r="Y3439" s="16"/>
      <c r="Z3439" s="16"/>
    </row>
    <row r="3440" spans="19:26" ht="12.75">
      <c r="S3440" s="15"/>
      <c r="T3440" s="15"/>
      <c r="U3440" s="16"/>
      <c r="V3440" s="16"/>
      <c r="W3440" s="16"/>
      <c r="X3440" s="16"/>
      <c r="Y3440" s="16"/>
      <c r="Z3440" s="16"/>
    </row>
    <row r="3441" spans="19:26" ht="12.75">
      <c r="S3441" s="15"/>
      <c r="T3441" s="15"/>
      <c r="U3441" s="16"/>
      <c r="V3441" s="16"/>
      <c r="W3441" s="16"/>
      <c r="X3441" s="16"/>
      <c r="Y3441" s="16"/>
      <c r="Z3441" s="16"/>
    </row>
    <row r="3442" spans="19:26" ht="12.75">
      <c r="S3442" s="15"/>
      <c r="T3442" s="15"/>
      <c r="U3442" s="16"/>
      <c r="V3442" s="16"/>
      <c r="W3442" s="16"/>
      <c r="X3442" s="16"/>
      <c r="Y3442" s="16"/>
      <c r="Z3442" s="16"/>
    </row>
    <row r="3443" spans="19:26" ht="12.75">
      <c r="S3443" s="15"/>
      <c r="T3443" s="15"/>
      <c r="U3443" s="16"/>
      <c r="V3443" s="16"/>
      <c r="W3443" s="16"/>
      <c r="X3443" s="16"/>
      <c r="Y3443" s="16"/>
      <c r="Z3443" s="16"/>
    </row>
    <row r="3444" spans="19:26" ht="12.75">
      <c r="S3444" s="15"/>
      <c r="T3444" s="15"/>
      <c r="U3444" s="16"/>
      <c r="V3444" s="16"/>
      <c r="W3444" s="16"/>
      <c r="X3444" s="16"/>
      <c r="Y3444" s="16"/>
      <c r="Z3444" s="16"/>
    </row>
    <row r="3445" spans="19:26" ht="12.75">
      <c r="S3445" s="15"/>
      <c r="T3445" s="15"/>
      <c r="U3445" s="16"/>
      <c r="V3445" s="16"/>
      <c r="W3445" s="16"/>
      <c r="X3445" s="16"/>
      <c r="Y3445" s="16"/>
      <c r="Z3445" s="16"/>
    </row>
    <row r="3446" spans="19:26" ht="12.75">
      <c r="S3446" s="15"/>
      <c r="T3446" s="15"/>
      <c r="U3446" s="16"/>
      <c r="V3446" s="16"/>
      <c r="W3446" s="16"/>
      <c r="X3446" s="16"/>
      <c r="Y3446" s="16"/>
      <c r="Z3446" s="16"/>
    </row>
    <row r="3447" spans="19:26" ht="12.75">
      <c r="S3447" s="15"/>
      <c r="T3447" s="15"/>
      <c r="U3447" s="16"/>
      <c r="V3447" s="16"/>
      <c r="W3447" s="16"/>
      <c r="X3447" s="16"/>
      <c r="Y3447" s="16"/>
      <c r="Z3447" s="16"/>
    </row>
    <row r="3448" spans="19:26" ht="12.75">
      <c r="S3448" s="15"/>
      <c r="T3448" s="15"/>
      <c r="U3448" s="16"/>
      <c r="V3448" s="16"/>
      <c r="W3448" s="16"/>
      <c r="X3448" s="16"/>
      <c r="Y3448" s="16"/>
      <c r="Z3448" s="16"/>
    </row>
    <row r="3449" spans="19:26" ht="12.75">
      <c r="S3449" s="15"/>
      <c r="T3449" s="15"/>
      <c r="U3449" s="16"/>
      <c r="V3449" s="16"/>
      <c r="W3449" s="16"/>
      <c r="X3449" s="16"/>
      <c r="Y3449" s="16"/>
      <c r="Z3449" s="16"/>
    </row>
    <row r="3450" spans="19:26" ht="12.75">
      <c r="S3450" s="15"/>
      <c r="T3450" s="15"/>
      <c r="U3450" s="16"/>
      <c r="V3450" s="16"/>
      <c r="W3450" s="16"/>
      <c r="X3450" s="16"/>
      <c r="Y3450" s="16"/>
      <c r="Z3450" s="16"/>
    </row>
    <row r="3451" spans="19:26" ht="12.75">
      <c r="S3451" s="15"/>
      <c r="T3451" s="15"/>
      <c r="U3451" s="16"/>
      <c r="V3451" s="16"/>
      <c r="W3451" s="16"/>
      <c r="X3451" s="16"/>
      <c r="Y3451" s="16"/>
      <c r="Z3451" s="16"/>
    </row>
    <row r="3452" spans="19:26" ht="12.75">
      <c r="S3452" s="15"/>
      <c r="T3452" s="15"/>
      <c r="U3452" s="16"/>
      <c r="V3452" s="16"/>
      <c r="W3452" s="16"/>
      <c r="X3452" s="16"/>
      <c r="Y3452" s="16"/>
      <c r="Z3452" s="16"/>
    </row>
    <row r="3453" spans="19:26" ht="12.75">
      <c r="S3453" s="15"/>
      <c r="T3453" s="15"/>
      <c r="U3453" s="16"/>
      <c r="V3453" s="16"/>
      <c r="W3453" s="16"/>
      <c r="X3453" s="16"/>
      <c r="Y3453" s="16"/>
      <c r="Z3453" s="16"/>
    </row>
    <row r="3454" spans="19:26" ht="12.75">
      <c r="S3454" s="15"/>
      <c r="T3454" s="15"/>
      <c r="U3454" s="16"/>
      <c r="V3454" s="16"/>
      <c r="W3454" s="16"/>
      <c r="X3454" s="16"/>
      <c r="Y3454" s="16"/>
      <c r="Z3454" s="16"/>
    </row>
    <row r="3455" spans="19:26" ht="12.75">
      <c r="S3455" s="15"/>
      <c r="T3455" s="15"/>
      <c r="U3455" s="16"/>
      <c r="V3455" s="16"/>
      <c r="W3455" s="16"/>
      <c r="X3455" s="16"/>
      <c r="Y3455" s="16"/>
      <c r="Z3455" s="16"/>
    </row>
    <row r="3456" spans="19:26" ht="12.75">
      <c r="S3456" s="15"/>
      <c r="T3456" s="15"/>
      <c r="U3456" s="16"/>
      <c r="V3456" s="16"/>
      <c r="W3456" s="16"/>
      <c r="X3456" s="16"/>
      <c r="Y3456" s="16"/>
      <c r="Z3456" s="16"/>
    </row>
    <row r="3457" spans="19:26" ht="12.75">
      <c r="S3457" s="15"/>
      <c r="T3457" s="15"/>
      <c r="U3457" s="16"/>
      <c r="V3457" s="16"/>
      <c r="W3457" s="16"/>
      <c r="X3457" s="16"/>
      <c r="Y3457" s="16"/>
      <c r="Z3457" s="16"/>
    </row>
    <row r="3458" spans="19:26" ht="12.75">
      <c r="S3458" s="15"/>
      <c r="T3458" s="15"/>
      <c r="U3458" s="16"/>
      <c r="V3458" s="16"/>
      <c r="W3458" s="16"/>
      <c r="X3458" s="16"/>
      <c r="Y3458" s="16"/>
      <c r="Z3458" s="16"/>
    </row>
    <row r="3459" spans="19:26" ht="12.75">
      <c r="S3459" s="15"/>
      <c r="T3459" s="15"/>
      <c r="U3459" s="16"/>
      <c r="V3459" s="16"/>
      <c r="W3459" s="16"/>
      <c r="X3459" s="16"/>
      <c r="Y3459" s="16"/>
      <c r="Z3459" s="16"/>
    </row>
    <row r="3460" spans="19:26" ht="12.75">
      <c r="S3460" s="15"/>
      <c r="T3460" s="15"/>
      <c r="U3460" s="16"/>
      <c r="V3460" s="16"/>
      <c r="W3460" s="16"/>
      <c r="X3460" s="16"/>
      <c r="Y3460" s="16"/>
      <c r="Z3460" s="16"/>
    </row>
    <row r="3461" spans="19:26" ht="12.75">
      <c r="S3461" s="15"/>
      <c r="T3461" s="15"/>
      <c r="U3461" s="16"/>
      <c r="V3461" s="16"/>
      <c r="W3461" s="16"/>
      <c r="X3461" s="16"/>
      <c r="Y3461" s="16"/>
      <c r="Z3461" s="16"/>
    </row>
    <row r="3462" spans="19:26" ht="12.75">
      <c r="S3462" s="15"/>
      <c r="T3462" s="15"/>
      <c r="U3462" s="16"/>
      <c r="V3462" s="16"/>
      <c r="W3462" s="16"/>
      <c r="X3462" s="16"/>
      <c r="Y3462" s="16"/>
      <c r="Z3462" s="16"/>
    </row>
    <row r="3463" spans="19:26" ht="12.75">
      <c r="S3463" s="15"/>
      <c r="T3463" s="15"/>
      <c r="U3463" s="16"/>
      <c r="V3463" s="16"/>
      <c r="W3463" s="16"/>
      <c r="X3463" s="16"/>
      <c r="Y3463" s="16"/>
      <c r="Z3463" s="16"/>
    </row>
    <row r="3464" spans="19:26" ht="12.75">
      <c r="S3464" s="15"/>
      <c r="T3464" s="15"/>
      <c r="U3464" s="16"/>
      <c r="V3464" s="16"/>
      <c r="W3464" s="16"/>
      <c r="X3464" s="16"/>
      <c r="Y3464" s="16"/>
      <c r="Z3464" s="16"/>
    </row>
    <row r="3465" spans="19:26" ht="12.75">
      <c r="S3465" s="15"/>
      <c r="T3465" s="15"/>
      <c r="U3465" s="16"/>
      <c r="V3465" s="16"/>
      <c r="W3465" s="16"/>
      <c r="X3465" s="16"/>
      <c r="Y3465" s="16"/>
      <c r="Z3465" s="16"/>
    </row>
    <row r="3466" spans="19:26" ht="12.75">
      <c r="S3466" s="15"/>
      <c r="T3466" s="15"/>
      <c r="U3466" s="16"/>
      <c r="V3466" s="16"/>
      <c r="W3466" s="16"/>
      <c r="X3466" s="16"/>
      <c r="Y3466" s="16"/>
      <c r="Z3466" s="16"/>
    </row>
    <row r="3467" spans="19:26" ht="12.75">
      <c r="S3467" s="15"/>
      <c r="T3467" s="15"/>
      <c r="U3467" s="16"/>
      <c r="V3467" s="16"/>
      <c r="W3467" s="16"/>
      <c r="X3467" s="16"/>
      <c r="Y3467" s="16"/>
      <c r="Z3467" s="16"/>
    </row>
    <row r="3468" spans="19:26" ht="12.75">
      <c r="S3468" s="15"/>
      <c r="T3468" s="15"/>
      <c r="U3468" s="16"/>
      <c r="V3468" s="16"/>
      <c r="W3468" s="16"/>
      <c r="X3468" s="16"/>
      <c r="Y3468" s="16"/>
      <c r="Z3468" s="16"/>
    </row>
    <row r="3469" spans="19:26" ht="12.75">
      <c r="S3469" s="15"/>
      <c r="T3469" s="15"/>
      <c r="U3469" s="16"/>
      <c r="V3469" s="16"/>
      <c r="W3469" s="16"/>
      <c r="X3469" s="16"/>
      <c r="Y3469" s="16"/>
      <c r="Z3469" s="16"/>
    </row>
    <row r="3470" spans="19:26" ht="12.75">
      <c r="S3470" s="15"/>
      <c r="T3470" s="15"/>
      <c r="U3470" s="16"/>
      <c r="V3470" s="16"/>
      <c r="W3470" s="16"/>
      <c r="X3470" s="16"/>
      <c r="Y3470" s="16"/>
      <c r="Z3470" s="16"/>
    </row>
    <row r="3471" spans="19:26" ht="12.75">
      <c r="S3471" s="15"/>
      <c r="T3471" s="15"/>
      <c r="U3471" s="16"/>
      <c r="V3471" s="16"/>
      <c r="W3471" s="16"/>
      <c r="X3471" s="16"/>
      <c r="Y3471" s="16"/>
      <c r="Z3471" s="16"/>
    </row>
    <row r="3472" spans="19:26" ht="12.75">
      <c r="S3472" s="15"/>
      <c r="T3472" s="15"/>
      <c r="U3472" s="16"/>
      <c r="V3472" s="16"/>
      <c r="W3472" s="16"/>
      <c r="X3472" s="16"/>
      <c r="Y3472" s="16"/>
      <c r="Z3472" s="16"/>
    </row>
    <row r="3473" spans="19:26" ht="12.75">
      <c r="S3473" s="15"/>
      <c r="T3473" s="15"/>
      <c r="U3473" s="16"/>
      <c r="V3473" s="16"/>
      <c r="W3473" s="16"/>
      <c r="X3473" s="16"/>
      <c r="Y3473" s="16"/>
      <c r="Z3473" s="16"/>
    </row>
    <row r="3474" spans="19:26" ht="12.75">
      <c r="S3474" s="15"/>
      <c r="T3474" s="15"/>
      <c r="U3474" s="16"/>
      <c r="V3474" s="16"/>
      <c r="W3474" s="16"/>
      <c r="X3474" s="16"/>
      <c r="Y3474" s="16"/>
      <c r="Z3474" s="16"/>
    </row>
    <row r="3475" spans="19:26" ht="12.75">
      <c r="S3475" s="15"/>
      <c r="T3475" s="15"/>
      <c r="U3475" s="16"/>
      <c r="V3475" s="16"/>
      <c r="W3475" s="16"/>
      <c r="X3475" s="16"/>
      <c r="Y3475" s="16"/>
      <c r="Z3475" s="16"/>
    </row>
    <row r="3476" spans="19:26" ht="12.75">
      <c r="S3476" s="15"/>
      <c r="T3476" s="15"/>
      <c r="U3476" s="16"/>
      <c r="V3476" s="16"/>
      <c r="W3476" s="16"/>
      <c r="X3476" s="16"/>
      <c r="Y3476" s="16"/>
      <c r="Z3476" s="16"/>
    </row>
    <row r="3477" spans="19:26" ht="12.75">
      <c r="S3477" s="15"/>
      <c r="T3477" s="15"/>
      <c r="U3477" s="16"/>
      <c r="V3477" s="16"/>
      <c r="W3477" s="16"/>
      <c r="X3477" s="16"/>
      <c r="Y3477" s="16"/>
      <c r="Z3477" s="16"/>
    </row>
    <row r="3478" spans="19:26" ht="12.75">
      <c r="S3478" s="15"/>
      <c r="T3478" s="15"/>
      <c r="U3478" s="16"/>
      <c r="V3478" s="16"/>
      <c r="W3478" s="16"/>
      <c r="X3478" s="16"/>
      <c r="Y3478" s="16"/>
      <c r="Z3478" s="16"/>
    </row>
    <row r="3479" spans="19:26" ht="12.75">
      <c r="S3479" s="15"/>
      <c r="T3479" s="15"/>
      <c r="U3479" s="16"/>
      <c r="V3479" s="16"/>
      <c r="W3479" s="16"/>
      <c r="X3479" s="16"/>
      <c r="Y3479" s="16"/>
      <c r="Z3479" s="16"/>
    </row>
    <row r="3480" spans="19:26" ht="12.75">
      <c r="S3480" s="15"/>
      <c r="T3480" s="15"/>
      <c r="U3480" s="16"/>
      <c r="V3480" s="16"/>
      <c r="W3480" s="16"/>
      <c r="X3480" s="16"/>
      <c r="Y3480" s="16"/>
      <c r="Z3480" s="16"/>
    </row>
    <row r="3481" spans="19:26" ht="12.75">
      <c r="S3481" s="15"/>
      <c r="T3481" s="15"/>
      <c r="U3481" s="16"/>
      <c r="V3481" s="16"/>
      <c r="W3481" s="16"/>
      <c r="X3481" s="16"/>
      <c r="Y3481" s="16"/>
      <c r="Z3481" s="16"/>
    </row>
    <row r="3482" spans="19:26" ht="12.75">
      <c r="S3482" s="15"/>
      <c r="T3482" s="15"/>
      <c r="U3482" s="16"/>
      <c r="V3482" s="16"/>
      <c r="W3482" s="16"/>
      <c r="X3482" s="16"/>
      <c r="Y3482" s="16"/>
      <c r="Z3482" s="16"/>
    </row>
    <row r="3483" spans="19:26" ht="12.75">
      <c r="S3483" s="15"/>
      <c r="T3483" s="15"/>
      <c r="U3483" s="16"/>
      <c r="V3483" s="16"/>
      <c r="W3483" s="16"/>
      <c r="X3483" s="16"/>
      <c r="Y3483" s="16"/>
      <c r="Z3483" s="16"/>
    </row>
    <row r="3484" spans="19:26" ht="12.75">
      <c r="S3484" s="15"/>
      <c r="T3484" s="15"/>
      <c r="U3484" s="16"/>
      <c r="V3484" s="16"/>
      <c r="W3484" s="16"/>
      <c r="X3484" s="16"/>
      <c r="Y3484" s="16"/>
      <c r="Z3484" s="16"/>
    </row>
    <row r="3485" spans="19:26" ht="12.75">
      <c r="S3485" s="15"/>
      <c r="T3485" s="15"/>
      <c r="U3485" s="16"/>
      <c r="V3485" s="16"/>
      <c r="W3485" s="16"/>
      <c r="X3485" s="16"/>
      <c r="Y3485" s="16"/>
      <c r="Z3485" s="16"/>
    </row>
    <row r="3486" spans="19:26" ht="12.75">
      <c r="S3486" s="15"/>
      <c r="T3486" s="15"/>
      <c r="U3486" s="16"/>
      <c r="V3486" s="16"/>
      <c r="W3486" s="16"/>
      <c r="X3486" s="16"/>
      <c r="Y3486" s="16"/>
      <c r="Z3486" s="16"/>
    </row>
    <row r="3487" spans="19:26" ht="12.75">
      <c r="S3487" s="15"/>
      <c r="T3487" s="15"/>
      <c r="U3487" s="16"/>
      <c r="V3487" s="16"/>
      <c r="W3487" s="16"/>
      <c r="X3487" s="16"/>
      <c r="Y3487" s="16"/>
      <c r="Z3487" s="16"/>
    </row>
    <row r="3488" spans="19:26" ht="12.75">
      <c r="S3488" s="15"/>
      <c r="T3488" s="15"/>
      <c r="U3488" s="16"/>
      <c r="V3488" s="16"/>
      <c r="W3488" s="16"/>
      <c r="X3488" s="16"/>
      <c r="Y3488" s="16"/>
      <c r="Z3488" s="16"/>
    </row>
    <row r="3489" spans="19:26" ht="12.75">
      <c r="S3489" s="15"/>
      <c r="T3489" s="15"/>
      <c r="U3489" s="16"/>
      <c r="V3489" s="16"/>
      <c r="W3489" s="16"/>
      <c r="X3489" s="16"/>
      <c r="Y3489" s="16"/>
      <c r="Z3489" s="16"/>
    </row>
    <row r="3490" spans="19:26" ht="12.75">
      <c r="S3490" s="15"/>
      <c r="T3490" s="15"/>
      <c r="U3490" s="16"/>
      <c r="V3490" s="16"/>
      <c r="W3490" s="16"/>
      <c r="X3490" s="16"/>
      <c r="Y3490" s="16"/>
      <c r="Z3490" s="16"/>
    </row>
    <row r="3491" spans="19:26" ht="12.75">
      <c r="S3491" s="15"/>
      <c r="T3491" s="15"/>
      <c r="U3491" s="16"/>
      <c r="V3491" s="16"/>
      <c r="W3491" s="16"/>
      <c r="X3491" s="16"/>
      <c r="Y3491" s="16"/>
      <c r="Z3491" s="16"/>
    </row>
    <row r="3492" spans="19:26" ht="12.75">
      <c r="S3492" s="15"/>
      <c r="T3492" s="15"/>
      <c r="U3492" s="16"/>
      <c r="V3492" s="16"/>
      <c r="W3492" s="16"/>
      <c r="X3492" s="16"/>
      <c r="Y3492" s="16"/>
      <c r="Z3492" s="16"/>
    </row>
    <row r="3493" spans="19:26" ht="12.75">
      <c r="S3493" s="15"/>
      <c r="T3493" s="15"/>
      <c r="U3493" s="16"/>
      <c r="V3493" s="16"/>
      <c r="W3493" s="16"/>
      <c r="X3493" s="16"/>
      <c r="Y3493" s="16"/>
      <c r="Z3493" s="16"/>
    </row>
    <row r="3494" spans="19:26" ht="12.75">
      <c r="S3494" s="15"/>
      <c r="T3494" s="15"/>
      <c r="U3494" s="16"/>
      <c r="V3494" s="16"/>
      <c r="W3494" s="16"/>
      <c r="X3494" s="16"/>
      <c r="Y3494" s="16"/>
      <c r="Z3494" s="16"/>
    </row>
    <row r="3495" spans="19:26" ht="12.75">
      <c r="S3495" s="15"/>
      <c r="T3495" s="15"/>
      <c r="U3495" s="16"/>
      <c r="V3495" s="16"/>
      <c r="W3495" s="16"/>
      <c r="X3495" s="16"/>
      <c r="Y3495" s="16"/>
      <c r="Z3495" s="16"/>
    </row>
    <row r="3496" spans="19:26" ht="12.75">
      <c r="S3496" s="15"/>
      <c r="T3496" s="15"/>
      <c r="U3496" s="16"/>
      <c r="V3496" s="16"/>
      <c r="W3496" s="16"/>
      <c r="X3496" s="16"/>
      <c r="Y3496" s="16"/>
      <c r="Z3496" s="16"/>
    </row>
    <row r="3497" spans="19:26" ht="12.75">
      <c r="S3497" s="15"/>
      <c r="T3497" s="15"/>
      <c r="U3497" s="16"/>
      <c r="V3497" s="16"/>
      <c r="W3497" s="16"/>
      <c r="X3497" s="16"/>
      <c r="Y3497" s="16"/>
      <c r="Z3497" s="16"/>
    </row>
    <row r="3498" spans="19:26" ht="12.75">
      <c r="S3498" s="15"/>
      <c r="T3498" s="15"/>
      <c r="U3498" s="16"/>
      <c r="V3498" s="16"/>
      <c r="W3498" s="16"/>
      <c r="X3498" s="16"/>
      <c r="Y3498" s="16"/>
      <c r="Z3498" s="16"/>
    </row>
    <row r="3499" spans="19:26" ht="12.75">
      <c r="S3499" s="15"/>
      <c r="T3499" s="15"/>
      <c r="U3499" s="16"/>
      <c r="V3499" s="16"/>
      <c r="W3499" s="16"/>
      <c r="X3499" s="16"/>
      <c r="Y3499" s="16"/>
      <c r="Z3499" s="16"/>
    </row>
    <row r="3500" spans="19:26" ht="12.75">
      <c r="S3500" s="15"/>
      <c r="T3500" s="15"/>
      <c r="U3500" s="16"/>
      <c r="V3500" s="16"/>
      <c r="W3500" s="16"/>
      <c r="X3500" s="16"/>
      <c r="Y3500" s="16"/>
      <c r="Z3500" s="16"/>
    </row>
    <row r="3501" spans="19:26" ht="12.75">
      <c r="S3501" s="15"/>
      <c r="T3501" s="15"/>
      <c r="U3501" s="16"/>
      <c r="V3501" s="16"/>
      <c r="W3501" s="16"/>
      <c r="X3501" s="16"/>
      <c r="Y3501" s="16"/>
      <c r="Z3501" s="16"/>
    </row>
    <row r="3502" spans="19:26" ht="12.75">
      <c r="S3502" s="15"/>
      <c r="T3502" s="15"/>
      <c r="U3502" s="16"/>
      <c r="V3502" s="16"/>
      <c r="W3502" s="16"/>
      <c r="X3502" s="16"/>
      <c r="Y3502" s="16"/>
      <c r="Z3502" s="16"/>
    </row>
    <row r="3503" spans="19:26" ht="12.75">
      <c r="S3503" s="15"/>
      <c r="T3503" s="15"/>
      <c r="U3503" s="16"/>
      <c r="V3503" s="16"/>
      <c r="W3503" s="16"/>
      <c r="X3503" s="16"/>
      <c r="Y3503" s="16"/>
      <c r="Z3503" s="16"/>
    </row>
    <row r="3504" spans="19:26" ht="12.75">
      <c r="S3504" s="15"/>
      <c r="T3504" s="15"/>
      <c r="U3504" s="16"/>
      <c r="V3504" s="16"/>
      <c r="W3504" s="16"/>
      <c r="X3504" s="16"/>
      <c r="Y3504" s="16"/>
      <c r="Z3504" s="16"/>
    </row>
    <row r="3505" spans="19:26" ht="12.75">
      <c r="S3505" s="15"/>
      <c r="T3505" s="15"/>
      <c r="U3505" s="16"/>
      <c r="V3505" s="16"/>
      <c r="W3505" s="16"/>
      <c r="X3505" s="16"/>
      <c r="Y3505" s="16"/>
      <c r="Z3505" s="16"/>
    </row>
    <row r="3506" spans="19:26" ht="12.75">
      <c r="S3506" s="15"/>
      <c r="T3506" s="15"/>
      <c r="U3506" s="16"/>
      <c r="V3506" s="16"/>
      <c r="W3506" s="16"/>
      <c r="X3506" s="16"/>
      <c r="Y3506" s="16"/>
      <c r="Z3506" s="16"/>
    </row>
    <row r="3507" spans="19:26" ht="12.75">
      <c r="S3507" s="15"/>
      <c r="T3507" s="15"/>
      <c r="U3507" s="16"/>
      <c r="V3507" s="16"/>
      <c r="W3507" s="16"/>
      <c r="X3507" s="16"/>
      <c r="Y3507" s="16"/>
      <c r="Z3507" s="16"/>
    </row>
    <row r="3508" spans="19:26" ht="12.75">
      <c r="S3508" s="15"/>
      <c r="T3508" s="15"/>
      <c r="U3508" s="16"/>
      <c r="V3508" s="16"/>
      <c r="W3508" s="16"/>
      <c r="X3508" s="16"/>
      <c r="Y3508" s="16"/>
      <c r="Z3508" s="16"/>
    </row>
    <row r="3509" spans="19:26" ht="12.75">
      <c r="S3509" s="15"/>
      <c r="T3509" s="15"/>
      <c r="U3509" s="16"/>
      <c r="V3509" s="16"/>
      <c r="W3509" s="16"/>
      <c r="X3509" s="16"/>
      <c r="Y3509" s="16"/>
      <c r="Z3509" s="16"/>
    </row>
    <row r="3510" spans="19:26" ht="12.75">
      <c r="S3510" s="15"/>
      <c r="T3510" s="15"/>
      <c r="U3510" s="16"/>
      <c r="V3510" s="16"/>
      <c r="W3510" s="16"/>
      <c r="X3510" s="16"/>
      <c r="Y3510" s="16"/>
      <c r="Z3510" s="16"/>
    </row>
    <row r="3511" spans="19:26" ht="12.75">
      <c r="S3511" s="15"/>
      <c r="T3511" s="15"/>
      <c r="U3511" s="16"/>
      <c r="V3511" s="16"/>
      <c r="W3511" s="16"/>
      <c r="X3511" s="16"/>
      <c r="Y3511" s="16"/>
      <c r="Z3511" s="16"/>
    </row>
    <row r="3512" spans="19:26" ht="12.75">
      <c r="S3512" s="15"/>
      <c r="T3512" s="15"/>
      <c r="U3512" s="16"/>
      <c r="V3512" s="16"/>
      <c r="W3512" s="16"/>
      <c r="X3512" s="16"/>
      <c r="Y3512" s="16"/>
      <c r="Z3512" s="16"/>
    </row>
    <row r="3513" spans="19:26" ht="12.75">
      <c r="S3513" s="15"/>
      <c r="T3513" s="15"/>
      <c r="U3513" s="16"/>
      <c r="V3513" s="16"/>
      <c r="W3513" s="16"/>
      <c r="X3513" s="16"/>
      <c r="Y3513" s="16"/>
      <c r="Z3513" s="16"/>
    </row>
    <row r="3514" spans="19:26" ht="12.75">
      <c r="S3514" s="15"/>
      <c r="T3514" s="15"/>
      <c r="U3514" s="16"/>
      <c r="V3514" s="16"/>
      <c r="W3514" s="16"/>
      <c r="X3514" s="16"/>
      <c r="Y3514" s="16"/>
      <c r="Z3514" s="16"/>
    </row>
    <row r="3515" spans="19:26" ht="12.75">
      <c r="S3515" s="15"/>
      <c r="T3515" s="15"/>
      <c r="U3515" s="16"/>
      <c r="V3515" s="16"/>
      <c r="W3515" s="16"/>
      <c r="X3515" s="16"/>
      <c r="Y3515" s="16"/>
      <c r="Z3515" s="16"/>
    </row>
    <row r="3516" spans="19:26" ht="12.75">
      <c r="S3516" s="15"/>
      <c r="T3516" s="15"/>
      <c r="U3516" s="16"/>
      <c r="V3516" s="16"/>
      <c r="W3516" s="16"/>
      <c r="X3516" s="16"/>
      <c r="Y3516" s="16"/>
      <c r="Z3516" s="16"/>
    </row>
    <row r="3517" spans="19:26" ht="12.75">
      <c r="S3517" s="15"/>
      <c r="T3517" s="15"/>
      <c r="U3517" s="16"/>
      <c r="V3517" s="16"/>
      <c r="W3517" s="16"/>
      <c r="X3517" s="16"/>
      <c r="Y3517" s="16"/>
      <c r="Z3517" s="16"/>
    </row>
    <row r="3518" spans="19:26" ht="12.75">
      <c r="S3518" s="15"/>
      <c r="T3518" s="15"/>
      <c r="U3518" s="16"/>
      <c r="V3518" s="16"/>
      <c r="W3518" s="16"/>
      <c r="X3518" s="16"/>
      <c r="Y3518" s="16"/>
      <c r="Z3518" s="16"/>
    </row>
    <row r="3519" spans="19:26" ht="12.75">
      <c r="S3519" s="15"/>
      <c r="T3519" s="15"/>
      <c r="U3519" s="16"/>
      <c r="V3519" s="16"/>
      <c r="W3519" s="16"/>
      <c r="X3519" s="16"/>
      <c r="Y3519" s="16"/>
      <c r="Z3519" s="16"/>
    </row>
    <row r="3520" spans="19:26" ht="12.75">
      <c r="S3520" s="15"/>
      <c r="T3520" s="15"/>
      <c r="U3520" s="16"/>
      <c r="V3520" s="16"/>
      <c r="W3520" s="16"/>
      <c r="X3520" s="16"/>
      <c r="Y3520" s="16"/>
      <c r="Z3520" s="16"/>
    </row>
    <row r="3521" spans="19:26" ht="12.75">
      <c r="S3521" s="15"/>
      <c r="T3521" s="15"/>
      <c r="U3521" s="16"/>
      <c r="V3521" s="16"/>
      <c r="W3521" s="16"/>
      <c r="X3521" s="16"/>
      <c r="Y3521" s="16"/>
      <c r="Z3521" s="16"/>
    </row>
    <row r="3522" spans="19:26" ht="12.75">
      <c r="S3522" s="15"/>
      <c r="T3522" s="15"/>
      <c r="U3522" s="16"/>
      <c r="V3522" s="16"/>
      <c r="W3522" s="16"/>
      <c r="X3522" s="16"/>
      <c r="Y3522" s="16"/>
      <c r="Z3522" s="16"/>
    </row>
    <row r="3523" spans="19:26" ht="12.75">
      <c r="S3523" s="15"/>
      <c r="T3523" s="15"/>
      <c r="U3523" s="16"/>
      <c r="V3523" s="16"/>
      <c r="W3523" s="16"/>
      <c r="X3523" s="16"/>
      <c r="Y3523" s="16"/>
      <c r="Z3523" s="16"/>
    </row>
    <row r="3524" spans="19:26" ht="12.75">
      <c r="S3524" s="15"/>
      <c r="T3524" s="15"/>
      <c r="U3524" s="16"/>
      <c r="V3524" s="16"/>
      <c r="W3524" s="16"/>
      <c r="X3524" s="16"/>
      <c r="Y3524" s="16"/>
      <c r="Z3524" s="16"/>
    </row>
    <row r="3525" spans="19:26" ht="12.75">
      <c r="S3525" s="15"/>
      <c r="T3525" s="15"/>
      <c r="U3525" s="16"/>
      <c r="V3525" s="16"/>
      <c r="W3525" s="16"/>
      <c r="X3525" s="16"/>
      <c r="Y3525" s="16"/>
      <c r="Z3525" s="16"/>
    </row>
    <row r="3526" spans="19:26" ht="12.75">
      <c r="S3526" s="15"/>
      <c r="T3526" s="15"/>
      <c r="U3526" s="16"/>
      <c r="V3526" s="16"/>
      <c r="W3526" s="16"/>
      <c r="X3526" s="16"/>
      <c r="Y3526" s="16"/>
      <c r="Z3526" s="16"/>
    </row>
    <row r="3527" spans="19:26" ht="12.75">
      <c r="S3527" s="15"/>
      <c r="T3527" s="15"/>
      <c r="U3527" s="16"/>
      <c r="V3527" s="16"/>
      <c r="W3527" s="16"/>
      <c r="X3527" s="16"/>
      <c r="Y3527" s="16"/>
      <c r="Z3527" s="16"/>
    </row>
    <row r="3528" spans="19:26" ht="12.75">
      <c r="S3528" s="15"/>
      <c r="T3528" s="15"/>
      <c r="U3528" s="16"/>
      <c r="V3528" s="16"/>
      <c r="W3528" s="16"/>
      <c r="X3528" s="16"/>
      <c r="Y3528" s="16"/>
      <c r="Z3528" s="16"/>
    </row>
    <row r="3529" spans="19:26" ht="12.75">
      <c r="S3529" s="15"/>
      <c r="T3529" s="15"/>
      <c r="U3529" s="16"/>
      <c r="V3529" s="16"/>
      <c r="W3529" s="16"/>
      <c r="X3529" s="16"/>
      <c r="Y3529" s="16"/>
      <c r="Z3529" s="16"/>
    </row>
    <row r="3530" spans="19:26" ht="12.75">
      <c r="S3530" s="15"/>
      <c r="T3530" s="15"/>
      <c r="U3530" s="16"/>
      <c r="V3530" s="16"/>
      <c r="W3530" s="16"/>
      <c r="X3530" s="16"/>
      <c r="Y3530" s="16"/>
      <c r="Z3530" s="16"/>
    </row>
    <row r="3531" spans="19:26" ht="12.75">
      <c r="S3531" s="15"/>
      <c r="T3531" s="15"/>
      <c r="U3531" s="16"/>
      <c r="V3531" s="16"/>
      <c r="W3531" s="16"/>
      <c r="X3531" s="16"/>
      <c r="Y3531" s="16"/>
      <c r="Z3531" s="16"/>
    </row>
    <row r="3532" spans="19:26" ht="12.75">
      <c r="S3532" s="15"/>
      <c r="T3532" s="15"/>
      <c r="U3532" s="16"/>
      <c r="V3532" s="16"/>
      <c r="W3532" s="16"/>
      <c r="X3532" s="16"/>
      <c r="Y3532" s="16"/>
      <c r="Z3532" s="16"/>
    </row>
    <row r="3533" spans="19:26" ht="12.75">
      <c r="S3533" s="15"/>
      <c r="T3533" s="15"/>
      <c r="U3533" s="16"/>
      <c r="V3533" s="16"/>
      <c r="W3533" s="16"/>
      <c r="X3533" s="16"/>
      <c r="Y3533" s="16"/>
      <c r="Z3533" s="16"/>
    </row>
    <row r="3534" spans="19:26" ht="12.75">
      <c r="S3534" s="15"/>
      <c r="T3534" s="15"/>
      <c r="U3534" s="16"/>
      <c r="V3534" s="16"/>
      <c r="W3534" s="16"/>
      <c r="X3534" s="16"/>
      <c r="Y3534" s="16"/>
      <c r="Z3534" s="16"/>
    </row>
    <row r="3535" spans="19:26" ht="12.75">
      <c r="S3535" s="15"/>
      <c r="T3535" s="15"/>
      <c r="U3535" s="16"/>
      <c r="V3535" s="16"/>
      <c r="W3535" s="16"/>
      <c r="X3535" s="16"/>
      <c r="Y3535" s="16"/>
      <c r="Z3535" s="16"/>
    </row>
    <row r="3536" spans="19:26" ht="12.75">
      <c r="S3536" s="15"/>
      <c r="T3536" s="15"/>
      <c r="U3536" s="16"/>
      <c r="V3536" s="16"/>
      <c r="W3536" s="16"/>
      <c r="X3536" s="16"/>
      <c r="Y3536" s="16"/>
      <c r="Z3536" s="16"/>
    </row>
    <row r="3537" spans="19:26" ht="12.75">
      <c r="S3537" s="15"/>
      <c r="T3537" s="15"/>
      <c r="U3537" s="16"/>
      <c r="V3537" s="16"/>
      <c r="W3537" s="16"/>
      <c r="X3537" s="16"/>
      <c r="Y3537" s="16"/>
      <c r="Z3537" s="16"/>
    </row>
    <row r="3538" spans="19:26" ht="12.75">
      <c r="S3538" s="15"/>
      <c r="T3538" s="15"/>
      <c r="U3538" s="16"/>
      <c r="V3538" s="16"/>
      <c r="W3538" s="16"/>
      <c r="X3538" s="16"/>
      <c r="Y3538" s="16"/>
      <c r="Z3538" s="16"/>
    </row>
    <row r="3539" spans="19:26" ht="12.75">
      <c r="S3539" s="15"/>
      <c r="T3539" s="15"/>
      <c r="U3539" s="16"/>
      <c r="V3539" s="16"/>
      <c r="W3539" s="16"/>
      <c r="X3539" s="16"/>
      <c r="Y3539" s="16"/>
      <c r="Z3539" s="16"/>
    </row>
    <row r="3540" spans="19:26" ht="12.75">
      <c r="S3540" s="15"/>
      <c r="T3540" s="15"/>
      <c r="U3540" s="16"/>
      <c r="V3540" s="16"/>
      <c r="W3540" s="16"/>
      <c r="X3540" s="16"/>
      <c r="Y3540" s="16"/>
      <c r="Z3540" s="16"/>
    </row>
    <row r="3541" spans="19:26" ht="12.75">
      <c r="S3541" s="15"/>
      <c r="T3541" s="15"/>
      <c r="U3541" s="16"/>
      <c r="V3541" s="16"/>
      <c r="W3541" s="16"/>
      <c r="X3541" s="16"/>
      <c r="Y3541" s="16"/>
      <c r="Z3541" s="16"/>
    </row>
    <row r="3542" spans="19:26" ht="12.75">
      <c r="S3542" s="15"/>
      <c r="T3542" s="15"/>
      <c r="U3542" s="16"/>
      <c r="V3542" s="16"/>
      <c r="W3542" s="16"/>
      <c r="X3542" s="16"/>
      <c r="Y3542" s="16"/>
      <c r="Z3542" s="16"/>
    </row>
    <row r="3543" spans="19:26" ht="12.75">
      <c r="S3543" s="15"/>
      <c r="T3543" s="15"/>
      <c r="U3543" s="16"/>
      <c r="V3543" s="16"/>
      <c r="W3543" s="16"/>
      <c r="X3543" s="16"/>
      <c r="Y3543" s="16"/>
      <c r="Z3543" s="16"/>
    </row>
    <row r="3544" spans="19:26" ht="12.75">
      <c r="S3544" s="15"/>
      <c r="T3544" s="15"/>
      <c r="U3544" s="16"/>
      <c r="V3544" s="16"/>
      <c r="W3544" s="16"/>
      <c r="X3544" s="16"/>
      <c r="Y3544" s="16"/>
      <c r="Z3544" s="16"/>
    </row>
    <row r="3545" spans="19:26" ht="12.75">
      <c r="S3545" s="15"/>
      <c r="T3545" s="15"/>
      <c r="U3545" s="16"/>
      <c r="V3545" s="16"/>
      <c r="W3545" s="16"/>
      <c r="X3545" s="16"/>
      <c r="Y3545" s="16"/>
      <c r="Z3545" s="16"/>
    </row>
    <row r="3546" spans="19:26" ht="12.75">
      <c r="S3546" s="15"/>
      <c r="T3546" s="15"/>
      <c r="U3546" s="16"/>
      <c r="V3546" s="16"/>
      <c r="W3546" s="16"/>
      <c r="X3546" s="16"/>
      <c r="Y3546" s="16"/>
      <c r="Z3546" s="16"/>
    </row>
    <row r="3547" spans="19:26" ht="12.75">
      <c r="S3547" s="15"/>
      <c r="T3547" s="15"/>
      <c r="U3547" s="16"/>
      <c r="V3547" s="16"/>
      <c r="W3547" s="16"/>
      <c r="X3547" s="16"/>
      <c r="Y3547" s="16"/>
      <c r="Z3547" s="16"/>
    </row>
    <row r="3548" spans="19:26" ht="12.75">
      <c r="S3548" s="15"/>
      <c r="T3548" s="15"/>
      <c r="U3548" s="16"/>
      <c r="V3548" s="16"/>
      <c r="W3548" s="16"/>
      <c r="X3548" s="16"/>
      <c r="Y3548" s="16"/>
      <c r="Z3548" s="16"/>
    </row>
    <row r="3549" spans="19:26" ht="12.75">
      <c r="S3549" s="15"/>
      <c r="T3549" s="15"/>
      <c r="U3549" s="16"/>
      <c r="V3549" s="16"/>
      <c r="W3549" s="16"/>
      <c r="X3549" s="16"/>
      <c r="Y3549" s="16"/>
      <c r="Z3549" s="16"/>
    </row>
    <row r="3550" spans="19:26" ht="12.75">
      <c r="S3550" s="15"/>
      <c r="T3550" s="15"/>
      <c r="U3550" s="16"/>
      <c r="V3550" s="16"/>
      <c r="W3550" s="16"/>
      <c r="X3550" s="16"/>
      <c r="Y3550" s="16"/>
      <c r="Z3550" s="16"/>
    </row>
    <row r="3551" spans="19:26" ht="12.75">
      <c r="S3551" s="15"/>
      <c r="T3551" s="15"/>
      <c r="U3551" s="16"/>
      <c r="V3551" s="16"/>
      <c r="W3551" s="16"/>
      <c r="X3551" s="16"/>
      <c r="Y3551" s="16"/>
      <c r="Z3551" s="16"/>
    </row>
    <row r="3552" spans="19:26" ht="12.75">
      <c r="S3552" s="15"/>
      <c r="T3552" s="15"/>
      <c r="U3552" s="16"/>
      <c r="V3552" s="16"/>
      <c r="W3552" s="16"/>
      <c r="X3552" s="16"/>
      <c r="Y3552" s="16"/>
      <c r="Z3552" s="16"/>
    </row>
    <row r="3553" spans="19:26" ht="12.75">
      <c r="S3553" s="15"/>
      <c r="T3553" s="15"/>
      <c r="U3553" s="16"/>
      <c r="V3553" s="16"/>
      <c r="W3553" s="16"/>
      <c r="X3553" s="16"/>
      <c r="Y3553" s="16"/>
      <c r="Z3553" s="16"/>
    </row>
    <row r="3554" spans="19:26" ht="12.75">
      <c r="S3554" s="15"/>
      <c r="T3554" s="15"/>
      <c r="U3554" s="16"/>
      <c r="V3554" s="16"/>
      <c r="W3554" s="16"/>
      <c r="X3554" s="16"/>
      <c r="Y3554" s="16"/>
      <c r="Z3554" s="16"/>
    </row>
    <row r="3555" spans="19:26" ht="12.75">
      <c r="S3555" s="15"/>
      <c r="T3555" s="15"/>
      <c r="U3555" s="16"/>
      <c r="V3555" s="16"/>
      <c r="W3555" s="16"/>
      <c r="X3555" s="16"/>
      <c r="Y3555" s="16"/>
      <c r="Z3555" s="16"/>
    </row>
    <row r="3556" spans="19:26" ht="12.75">
      <c r="S3556" s="15"/>
      <c r="T3556" s="15"/>
      <c r="U3556" s="16"/>
      <c r="V3556" s="16"/>
      <c r="W3556" s="16"/>
      <c r="X3556" s="16"/>
      <c r="Y3556" s="16"/>
      <c r="Z3556" s="16"/>
    </row>
    <row r="3557" spans="19:26" ht="12.75">
      <c r="S3557" s="15"/>
      <c r="T3557" s="15"/>
      <c r="U3557" s="16"/>
      <c r="V3557" s="16"/>
      <c r="W3557" s="16"/>
      <c r="X3557" s="16"/>
      <c r="Y3557" s="16"/>
      <c r="Z3557" s="16"/>
    </row>
    <row r="3558" spans="19:26" ht="12.75">
      <c r="S3558" s="15"/>
      <c r="T3558" s="15"/>
      <c r="U3558" s="16"/>
      <c r="V3558" s="16"/>
      <c r="W3558" s="16"/>
      <c r="X3558" s="16"/>
      <c r="Y3558" s="16"/>
      <c r="Z3558" s="16"/>
    </row>
    <row r="3559" spans="19:26" ht="12.75">
      <c r="S3559" s="15"/>
      <c r="T3559" s="15"/>
      <c r="U3559" s="16"/>
      <c r="V3559" s="16"/>
      <c r="W3559" s="16"/>
      <c r="X3559" s="16"/>
      <c r="Y3559" s="16"/>
      <c r="Z3559" s="16"/>
    </row>
    <row r="3560" spans="19:26" ht="12.75">
      <c r="S3560" s="15"/>
      <c r="T3560" s="15"/>
      <c r="U3560" s="16"/>
      <c r="V3560" s="16"/>
      <c r="W3560" s="16"/>
      <c r="X3560" s="16"/>
      <c r="Y3560" s="16"/>
      <c r="Z3560" s="16"/>
    </row>
    <row r="3561" spans="19:26" ht="12.75">
      <c r="S3561" s="15"/>
      <c r="T3561" s="15"/>
      <c r="U3561" s="16"/>
      <c r="V3561" s="16"/>
      <c r="W3561" s="16"/>
      <c r="X3561" s="16"/>
      <c r="Y3561" s="16"/>
      <c r="Z3561" s="16"/>
    </row>
    <row r="3562" spans="19:26" ht="12.75">
      <c r="S3562" s="15"/>
      <c r="T3562" s="15"/>
      <c r="U3562" s="16"/>
      <c r="V3562" s="16"/>
      <c r="W3562" s="16"/>
      <c r="X3562" s="16"/>
      <c r="Y3562" s="16"/>
      <c r="Z3562" s="16"/>
    </row>
    <row r="3563" spans="19:26" ht="12.75">
      <c r="S3563" s="15"/>
      <c r="T3563" s="15"/>
      <c r="U3563" s="16"/>
      <c r="V3563" s="16"/>
      <c r="W3563" s="16"/>
      <c r="X3563" s="16"/>
      <c r="Y3563" s="16"/>
      <c r="Z3563" s="16"/>
    </row>
    <row r="3564" spans="19:26" ht="12.75">
      <c r="S3564" s="15"/>
      <c r="T3564" s="15"/>
      <c r="U3564" s="16"/>
      <c r="V3564" s="16"/>
      <c r="W3564" s="16"/>
      <c r="X3564" s="16"/>
      <c r="Y3564" s="16"/>
      <c r="Z3564" s="16"/>
    </row>
    <row r="3565" spans="19:26" ht="12.75">
      <c r="S3565" s="15"/>
      <c r="T3565" s="15"/>
      <c r="U3565" s="16"/>
      <c r="V3565" s="16"/>
      <c r="W3565" s="16"/>
      <c r="X3565" s="16"/>
      <c r="Y3565" s="16"/>
      <c r="Z3565" s="16"/>
    </row>
    <row r="3566" spans="19:26" ht="12.75">
      <c r="S3566" s="15"/>
      <c r="T3566" s="15"/>
      <c r="U3566" s="16"/>
      <c r="V3566" s="16"/>
      <c r="W3566" s="16"/>
      <c r="X3566" s="16"/>
      <c r="Y3566" s="16"/>
      <c r="Z3566" s="16"/>
    </row>
    <row r="3567" spans="19:26" ht="12.75">
      <c r="S3567" s="15"/>
      <c r="T3567" s="15"/>
      <c r="U3567" s="16"/>
      <c r="V3567" s="16"/>
      <c r="W3567" s="16"/>
      <c r="X3567" s="16"/>
      <c r="Y3567" s="16"/>
      <c r="Z3567" s="16"/>
    </row>
    <row r="3568" spans="19:26" ht="12.75">
      <c r="S3568" s="15"/>
      <c r="T3568" s="15"/>
      <c r="U3568" s="16"/>
      <c r="V3568" s="16"/>
      <c r="W3568" s="16"/>
      <c r="X3568" s="16"/>
      <c r="Y3568" s="16"/>
      <c r="Z3568" s="16"/>
    </row>
    <row r="3569" spans="19:26" ht="12.75">
      <c r="S3569" s="15"/>
      <c r="T3569" s="15"/>
      <c r="U3569" s="16"/>
      <c r="V3569" s="16"/>
      <c r="W3569" s="16"/>
      <c r="X3569" s="16"/>
      <c r="Y3569" s="16"/>
      <c r="Z3569" s="16"/>
    </row>
    <row r="3570" spans="19:26" ht="12.75">
      <c r="S3570" s="15"/>
      <c r="T3570" s="15"/>
      <c r="U3570" s="16"/>
      <c r="V3570" s="16"/>
      <c r="W3570" s="16"/>
      <c r="X3570" s="16"/>
      <c r="Y3570" s="16"/>
      <c r="Z3570" s="16"/>
    </row>
    <row r="3571" spans="19:26" ht="12.75">
      <c r="S3571" s="15"/>
      <c r="T3571" s="15"/>
      <c r="U3571" s="16"/>
      <c r="V3571" s="16"/>
      <c r="W3571" s="16"/>
      <c r="X3571" s="16"/>
      <c r="Y3571" s="16"/>
      <c r="Z3571" s="16"/>
    </row>
    <row r="3572" spans="19:26" ht="12.75">
      <c r="S3572" s="15"/>
      <c r="T3572" s="15"/>
      <c r="U3572" s="16"/>
      <c r="V3572" s="16"/>
      <c r="W3572" s="16"/>
      <c r="X3572" s="16"/>
      <c r="Y3572" s="16"/>
      <c r="Z3572" s="16"/>
    </row>
    <row r="3573" spans="19:26" ht="12.75">
      <c r="S3573" s="15"/>
      <c r="T3573" s="15"/>
      <c r="U3573" s="16"/>
      <c r="V3573" s="16"/>
      <c r="W3573" s="16"/>
      <c r="X3573" s="16"/>
      <c r="Y3573" s="16"/>
      <c r="Z3573" s="16"/>
    </row>
    <row r="3574" spans="19:26" ht="12.75">
      <c r="S3574" s="15"/>
      <c r="T3574" s="15"/>
      <c r="U3574" s="16"/>
      <c r="V3574" s="16"/>
      <c r="W3574" s="16"/>
      <c r="X3574" s="16"/>
      <c r="Y3574" s="16"/>
      <c r="Z3574" s="16"/>
    </row>
    <row r="3575" spans="19:26" ht="12.75">
      <c r="S3575" s="15"/>
      <c r="T3575" s="15"/>
      <c r="U3575" s="16"/>
      <c r="V3575" s="16"/>
      <c r="W3575" s="16"/>
      <c r="X3575" s="16"/>
      <c r="Y3575" s="16"/>
      <c r="Z3575" s="16"/>
    </row>
    <row r="3576" spans="19:26" ht="12.75">
      <c r="S3576" s="15"/>
      <c r="T3576" s="15"/>
      <c r="U3576" s="16"/>
      <c r="V3576" s="16"/>
      <c r="W3576" s="16"/>
      <c r="X3576" s="16"/>
      <c r="Y3576" s="16"/>
      <c r="Z3576" s="16"/>
    </row>
    <row r="3577" spans="19:26" ht="12.75">
      <c r="S3577" s="15"/>
      <c r="T3577" s="15"/>
      <c r="U3577" s="16"/>
      <c r="V3577" s="16"/>
      <c r="W3577" s="16"/>
      <c r="X3577" s="16"/>
      <c r="Y3577" s="16"/>
      <c r="Z3577" s="16"/>
    </row>
    <row r="3578" spans="19:26" ht="12.75">
      <c r="S3578" s="15"/>
      <c r="T3578" s="15"/>
      <c r="U3578" s="16"/>
      <c r="V3578" s="16"/>
      <c r="W3578" s="16"/>
      <c r="X3578" s="16"/>
      <c r="Y3578" s="16"/>
      <c r="Z3578" s="16"/>
    </row>
    <row r="3579" spans="19:26" ht="12.75">
      <c r="S3579" s="15"/>
      <c r="T3579" s="15"/>
      <c r="U3579" s="16"/>
      <c r="V3579" s="16"/>
      <c r="W3579" s="16"/>
      <c r="X3579" s="16"/>
      <c r="Y3579" s="16"/>
      <c r="Z3579" s="16"/>
    </row>
    <row r="3580" spans="19:26" ht="12.75">
      <c r="S3580" s="15"/>
      <c r="T3580" s="15"/>
      <c r="U3580" s="16"/>
      <c r="V3580" s="16"/>
      <c r="W3580" s="16"/>
      <c r="X3580" s="16"/>
      <c r="Y3580" s="16"/>
      <c r="Z3580" s="16"/>
    </row>
    <row r="3581" spans="19:26" ht="12.75">
      <c r="S3581" s="15"/>
      <c r="T3581" s="15"/>
      <c r="U3581" s="16"/>
      <c r="V3581" s="16"/>
      <c r="W3581" s="16"/>
      <c r="X3581" s="16"/>
      <c r="Y3581" s="16"/>
      <c r="Z3581" s="16"/>
    </row>
    <row r="3582" spans="19:26" ht="12.75">
      <c r="S3582" s="15"/>
      <c r="T3582" s="15"/>
      <c r="U3582" s="16"/>
      <c r="V3582" s="16"/>
      <c r="W3582" s="16"/>
      <c r="X3582" s="16"/>
      <c r="Y3582" s="16"/>
      <c r="Z3582" s="16"/>
    </row>
    <row r="3583" spans="19:26" ht="12.75">
      <c r="S3583" s="15"/>
      <c r="T3583" s="15"/>
      <c r="U3583" s="16"/>
      <c r="V3583" s="16"/>
      <c r="W3583" s="16"/>
      <c r="X3583" s="16"/>
      <c r="Y3583" s="16"/>
      <c r="Z3583" s="16"/>
    </row>
    <row r="3584" spans="19:26" ht="12.75">
      <c r="S3584" s="15"/>
      <c r="T3584" s="15"/>
      <c r="U3584" s="16"/>
      <c r="V3584" s="16"/>
      <c r="W3584" s="16"/>
      <c r="X3584" s="16"/>
      <c r="Y3584" s="16"/>
      <c r="Z3584" s="16"/>
    </row>
    <row r="3585" spans="19:26" ht="12.75">
      <c r="S3585" s="15"/>
      <c r="T3585" s="15"/>
      <c r="U3585" s="16"/>
      <c r="V3585" s="16"/>
      <c r="W3585" s="16"/>
      <c r="X3585" s="16"/>
      <c r="Y3585" s="16"/>
      <c r="Z3585" s="16"/>
    </row>
    <row r="3586" spans="19:26" ht="12.75">
      <c r="S3586" s="15"/>
      <c r="T3586" s="15"/>
      <c r="U3586" s="16"/>
      <c r="V3586" s="16"/>
      <c r="W3586" s="16"/>
      <c r="X3586" s="16"/>
      <c r="Y3586" s="16"/>
      <c r="Z3586" s="16"/>
    </row>
    <row r="3587" spans="19:26" ht="12.75">
      <c r="S3587" s="15"/>
      <c r="T3587" s="15"/>
      <c r="U3587" s="16"/>
      <c r="V3587" s="16"/>
      <c r="W3587" s="16"/>
      <c r="X3587" s="16"/>
      <c r="Y3587" s="16"/>
      <c r="Z3587" s="16"/>
    </row>
    <row r="3588" spans="19:26" ht="12.75">
      <c r="S3588" s="15"/>
      <c r="T3588" s="15"/>
      <c r="U3588" s="16"/>
      <c r="V3588" s="16"/>
      <c r="W3588" s="16"/>
      <c r="X3588" s="16"/>
      <c r="Y3588" s="16"/>
      <c r="Z3588" s="16"/>
    </row>
    <row r="3589" spans="19:26" ht="12.75">
      <c r="S3589" s="15"/>
      <c r="T3589" s="15"/>
      <c r="U3589" s="16"/>
      <c r="V3589" s="16"/>
      <c r="W3589" s="16"/>
      <c r="X3589" s="16"/>
      <c r="Y3589" s="16"/>
      <c r="Z3589" s="16"/>
    </row>
    <row r="3590" spans="19:26" ht="12.75">
      <c r="S3590" s="15"/>
      <c r="T3590" s="15"/>
      <c r="U3590" s="16"/>
      <c r="V3590" s="16"/>
      <c r="W3590" s="16"/>
      <c r="X3590" s="16"/>
      <c r="Y3590" s="16"/>
      <c r="Z3590" s="16"/>
    </row>
    <row r="3591" spans="19:26" ht="12.75">
      <c r="S3591" s="15"/>
      <c r="T3591" s="15"/>
      <c r="U3591" s="16"/>
      <c r="V3591" s="16"/>
      <c r="W3591" s="16"/>
      <c r="X3591" s="16"/>
      <c r="Y3591" s="16"/>
      <c r="Z3591" s="16"/>
    </row>
    <row r="3592" spans="19:26" ht="12.75">
      <c r="S3592" s="15"/>
      <c r="T3592" s="15"/>
      <c r="U3592" s="16"/>
      <c r="V3592" s="16"/>
      <c r="W3592" s="16"/>
      <c r="X3592" s="16"/>
      <c r="Y3592" s="16"/>
      <c r="Z3592" s="16"/>
    </row>
    <row r="3593" spans="19:26" ht="12.75">
      <c r="S3593" s="15"/>
      <c r="T3593" s="15"/>
      <c r="U3593" s="16"/>
      <c r="V3593" s="16"/>
      <c r="W3593" s="16"/>
      <c r="X3593" s="16"/>
      <c r="Y3593" s="16"/>
      <c r="Z3593" s="16"/>
    </row>
    <row r="3594" spans="19:26" ht="12.75">
      <c r="S3594" s="15"/>
      <c r="T3594" s="15"/>
      <c r="U3594" s="16"/>
      <c r="V3594" s="16"/>
      <c r="W3594" s="16"/>
      <c r="X3594" s="16"/>
      <c r="Y3594" s="16"/>
      <c r="Z3594" s="16"/>
    </row>
    <row r="3595" spans="19:26" ht="12.75">
      <c r="S3595" s="15"/>
      <c r="T3595" s="15"/>
      <c r="U3595" s="16"/>
      <c r="V3595" s="16"/>
      <c r="W3595" s="16"/>
      <c r="X3595" s="16"/>
      <c r="Y3595" s="16"/>
      <c r="Z3595" s="16"/>
    </row>
    <row r="3596" spans="19:26" ht="12.75">
      <c r="S3596" s="15"/>
      <c r="T3596" s="15"/>
      <c r="U3596" s="16"/>
      <c r="V3596" s="16"/>
      <c r="W3596" s="16"/>
      <c r="X3596" s="16"/>
      <c r="Y3596" s="16"/>
      <c r="Z3596" s="16"/>
    </row>
    <row r="3597" spans="19:26" ht="12.75">
      <c r="S3597" s="15"/>
      <c r="T3597" s="15"/>
      <c r="U3597" s="16"/>
      <c r="V3597" s="16"/>
      <c r="W3597" s="16"/>
      <c r="X3597" s="16"/>
      <c r="Y3597" s="16"/>
      <c r="Z3597" s="16"/>
    </row>
    <row r="3598" spans="19:26" ht="12.75">
      <c r="S3598" s="15"/>
      <c r="T3598" s="15"/>
      <c r="U3598" s="16"/>
      <c r="V3598" s="16"/>
      <c r="W3598" s="16"/>
      <c r="X3598" s="16"/>
      <c r="Y3598" s="16"/>
      <c r="Z3598" s="16"/>
    </row>
    <row r="3599" spans="19:26" ht="12.75">
      <c r="S3599" s="15"/>
      <c r="T3599" s="15"/>
      <c r="U3599" s="16"/>
      <c r="V3599" s="16"/>
      <c r="W3599" s="16"/>
      <c r="X3599" s="16"/>
      <c r="Y3599" s="16"/>
      <c r="Z3599" s="16"/>
    </row>
    <row r="3600" spans="19:26" ht="12.75">
      <c r="S3600" s="15"/>
      <c r="T3600" s="15"/>
      <c r="U3600" s="16"/>
      <c r="V3600" s="16"/>
      <c r="W3600" s="16"/>
      <c r="X3600" s="16"/>
      <c r="Y3600" s="16"/>
      <c r="Z3600" s="16"/>
    </row>
    <row r="3601" spans="19:26" ht="12.75">
      <c r="S3601" s="15"/>
      <c r="T3601" s="15"/>
      <c r="U3601" s="16"/>
      <c r="V3601" s="16"/>
      <c r="W3601" s="16"/>
      <c r="X3601" s="16"/>
      <c r="Y3601" s="16"/>
      <c r="Z3601" s="16"/>
    </row>
    <row r="3602" spans="19:26" ht="12.75">
      <c r="S3602" s="15"/>
      <c r="T3602" s="15"/>
      <c r="U3602" s="16"/>
      <c r="V3602" s="16"/>
      <c r="W3602" s="16"/>
      <c r="X3602" s="16"/>
      <c r="Y3602" s="16"/>
      <c r="Z3602" s="16"/>
    </row>
    <row r="3603" spans="19:26" ht="12.75">
      <c r="S3603" s="15"/>
      <c r="T3603" s="15"/>
      <c r="U3603" s="16"/>
      <c r="V3603" s="16"/>
      <c r="W3603" s="16"/>
      <c r="X3603" s="16"/>
      <c r="Y3603" s="16"/>
      <c r="Z3603" s="16"/>
    </row>
    <row r="3604" spans="19:26" ht="12.75">
      <c r="S3604" s="15"/>
      <c r="T3604" s="15"/>
      <c r="U3604" s="16"/>
      <c r="V3604" s="16"/>
      <c r="W3604" s="16"/>
      <c r="X3604" s="16"/>
      <c r="Y3604" s="16"/>
      <c r="Z3604" s="16"/>
    </row>
    <row r="3605" spans="19:26" ht="12.75">
      <c r="S3605" s="15"/>
      <c r="T3605" s="15"/>
      <c r="U3605" s="16"/>
      <c r="V3605" s="16"/>
      <c r="W3605" s="16"/>
      <c r="X3605" s="16"/>
      <c r="Y3605" s="16"/>
      <c r="Z3605" s="16"/>
    </row>
    <row r="3606" spans="19:26" ht="12.75">
      <c r="S3606" s="15"/>
      <c r="T3606" s="15"/>
      <c r="U3606" s="16"/>
      <c r="V3606" s="16"/>
      <c r="W3606" s="16"/>
      <c r="X3606" s="16"/>
      <c r="Y3606" s="16"/>
      <c r="Z3606" s="16"/>
    </row>
    <row r="3607" spans="19:26" ht="12.75">
      <c r="S3607" s="15"/>
      <c r="T3607" s="15"/>
      <c r="U3607" s="16"/>
      <c r="V3607" s="16"/>
      <c r="W3607" s="16"/>
      <c r="X3607" s="16"/>
      <c r="Y3607" s="16"/>
      <c r="Z3607" s="16"/>
    </row>
    <row r="3608" spans="19:26" ht="12.75">
      <c r="S3608" s="15"/>
      <c r="T3608" s="15"/>
      <c r="U3608" s="16"/>
      <c r="V3608" s="16"/>
      <c r="W3608" s="16"/>
      <c r="X3608" s="16"/>
      <c r="Y3608" s="16"/>
      <c r="Z3608" s="16"/>
    </row>
    <row r="3609" spans="19:26" ht="12.75">
      <c r="S3609" s="15"/>
      <c r="T3609" s="15"/>
      <c r="U3609" s="16"/>
      <c r="V3609" s="16"/>
      <c r="W3609" s="16"/>
      <c r="X3609" s="16"/>
      <c r="Y3609" s="16"/>
      <c r="Z3609" s="16"/>
    </row>
    <row r="3610" spans="19:26" ht="12.75">
      <c r="S3610" s="15"/>
      <c r="T3610" s="15"/>
      <c r="U3610" s="16"/>
      <c r="V3610" s="16"/>
      <c r="W3610" s="16"/>
      <c r="X3610" s="16"/>
      <c r="Y3610" s="16"/>
      <c r="Z3610" s="16"/>
    </row>
    <row r="3611" spans="19:26" ht="12.75">
      <c r="S3611" s="15"/>
      <c r="T3611" s="15"/>
      <c r="U3611" s="16"/>
      <c r="V3611" s="16"/>
      <c r="W3611" s="16"/>
      <c r="X3611" s="16"/>
      <c r="Y3611" s="16"/>
      <c r="Z3611" s="16"/>
    </row>
    <row r="3612" spans="19:26" ht="12.75">
      <c r="S3612" s="15"/>
      <c r="T3612" s="15"/>
      <c r="U3612" s="16"/>
      <c r="V3612" s="16"/>
      <c r="W3612" s="16"/>
      <c r="X3612" s="16"/>
      <c r="Y3612" s="16"/>
      <c r="Z3612" s="16"/>
    </row>
    <row r="3613" spans="19:26" ht="12.75">
      <c r="S3613" s="15"/>
      <c r="T3613" s="15"/>
      <c r="U3613" s="16"/>
      <c r="V3613" s="16"/>
      <c r="W3613" s="16"/>
      <c r="X3613" s="16"/>
      <c r="Y3613" s="16"/>
      <c r="Z3613" s="16"/>
    </row>
    <row r="3614" spans="19:26" ht="12.75">
      <c r="S3614" s="15"/>
      <c r="T3614" s="15"/>
      <c r="U3614" s="16"/>
      <c r="V3614" s="16"/>
      <c r="W3614" s="16"/>
      <c r="X3614" s="16"/>
      <c r="Y3614" s="16"/>
      <c r="Z3614" s="16"/>
    </row>
    <row r="3615" spans="19:26" ht="12.75">
      <c r="S3615" s="15"/>
      <c r="T3615" s="15"/>
      <c r="U3615" s="16"/>
      <c r="V3615" s="16"/>
      <c r="W3615" s="16"/>
      <c r="X3615" s="16"/>
      <c r="Y3615" s="16"/>
      <c r="Z3615" s="16"/>
    </row>
    <row r="3616" spans="19:26" ht="12.75">
      <c r="S3616" s="15"/>
      <c r="T3616" s="15"/>
      <c r="U3616" s="16"/>
      <c r="V3616" s="16"/>
      <c r="W3616" s="16"/>
      <c r="X3616" s="16"/>
      <c r="Y3616" s="16"/>
      <c r="Z3616" s="16"/>
    </row>
    <row r="3617" spans="19:26" ht="12.75">
      <c r="S3617" s="15"/>
      <c r="T3617" s="15"/>
      <c r="U3617" s="16"/>
      <c r="V3617" s="16"/>
      <c r="W3617" s="16"/>
      <c r="X3617" s="16"/>
      <c r="Y3617" s="16"/>
      <c r="Z3617" s="16"/>
    </row>
    <row r="3618" spans="19:26" ht="12.75">
      <c r="S3618" s="15"/>
      <c r="T3618" s="15"/>
      <c r="U3618" s="16"/>
      <c r="V3618" s="16"/>
      <c r="W3618" s="16"/>
      <c r="X3618" s="16"/>
      <c r="Y3618" s="16"/>
      <c r="Z3618" s="16"/>
    </row>
    <row r="3619" spans="19:26" ht="12.75">
      <c r="S3619" s="15"/>
      <c r="T3619" s="15"/>
      <c r="U3619" s="16"/>
      <c r="V3619" s="16"/>
      <c r="W3619" s="16"/>
      <c r="X3619" s="16"/>
      <c r="Y3619" s="16"/>
      <c r="Z3619" s="16"/>
    </row>
    <row r="3620" spans="19:26" ht="12.75">
      <c r="S3620" s="15"/>
      <c r="T3620" s="15"/>
      <c r="U3620" s="16"/>
      <c r="V3620" s="16"/>
      <c r="W3620" s="16"/>
      <c r="X3620" s="16"/>
      <c r="Y3620" s="16"/>
      <c r="Z3620" s="16"/>
    </row>
    <row r="3621" spans="19:26" ht="12.75">
      <c r="S3621" s="15"/>
      <c r="T3621" s="15"/>
      <c r="U3621" s="16"/>
      <c r="V3621" s="16"/>
      <c r="W3621" s="16"/>
      <c r="X3621" s="16"/>
      <c r="Y3621" s="16"/>
      <c r="Z3621" s="16"/>
    </row>
    <row r="3622" spans="19:26" ht="12.75">
      <c r="S3622" s="15"/>
      <c r="T3622" s="15"/>
      <c r="U3622" s="16"/>
      <c r="V3622" s="16"/>
      <c r="W3622" s="16"/>
      <c r="X3622" s="16"/>
      <c r="Y3622" s="16"/>
      <c r="Z3622" s="16"/>
    </row>
    <row r="3623" spans="19:26" ht="12.75">
      <c r="S3623" s="15"/>
      <c r="T3623" s="15"/>
      <c r="U3623" s="16"/>
      <c r="V3623" s="16"/>
      <c r="W3623" s="16"/>
      <c r="X3623" s="16"/>
      <c r="Y3623" s="16"/>
      <c r="Z3623" s="16"/>
    </row>
    <row r="3624" spans="19:26" ht="12.75">
      <c r="S3624" s="15"/>
      <c r="T3624" s="15"/>
      <c r="U3624" s="16"/>
      <c r="V3624" s="16"/>
      <c r="W3624" s="16"/>
      <c r="X3624" s="16"/>
      <c r="Y3624" s="16"/>
      <c r="Z3624" s="16"/>
    </row>
    <row r="3625" spans="19:26" ht="12.75">
      <c r="S3625" s="15"/>
      <c r="T3625" s="15"/>
      <c r="U3625" s="16"/>
      <c r="V3625" s="16"/>
      <c r="W3625" s="16"/>
      <c r="X3625" s="16"/>
      <c r="Y3625" s="16"/>
      <c r="Z3625" s="16"/>
    </row>
    <row r="3626" spans="19:26" ht="12.75">
      <c r="S3626" s="15"/>
      <c r="T3626" s="15"/>
      <c r="U3626" s="16"/>
      <c r="V3626" s="16"/>
      <c r="W3626" s="16"/>
      <c r="X3626" s="16"/>
      <c r="Y3626" s="16"/>
      <c r="Z3626" s="16"/>
    </row>
    <row r="3627" spans="19:26" ht="12.75">
      <c r="S3627" s="15"/>
      <c r="T3627" s="15"/>
      <c r="U3627" s="16"/>
      <c r="V3627" s="16"/>
      <c r="W3627" s="16"/>
      <c r="X3627" s="16"/>
      <c r="Y3627" s="16"/>
      <c r="Z3627" s="16"/>
    </row>
    <row r="3628" spans="19:26" ht="12.75">
      <c r="S3628" s="15"/>
      <c r="T3628" s="15"/>
      <c r="U3628" s="16"/>
      <c r="V3628" s="16"/>
      <c r="W3628" s="16"/>
      <c r="X3628" s="16"/>
      <c r="Y3628" s="16"/>
      <c r="Z3628" s="16"/>
    </row>
    <row r="3629" spans="19:26" ht="12.75">
      <c r="S3629" s="15"/>
      <c r="T3629" s="15"/>
      <c r="U3629" s="16"/>
      <c r="V3629" s="16"/>
      <c r="W3629" s="16"/>
      <c r="X3629" s="16"/>
      <c r="Y3629" s="16"/>
      <c r="Z3629" s="16"/>
    </row>
    <row r="3630" spans="19:26" ht="12.75">
      <c r="S3630" s="15"/>
      <c r="T3630" s="15"/>
      <c r="U3630" s="16"/>
      <c r="V3630" s="16"/>
      <c r="W3630" s="16"/>
      <c r="X3630" s="16"/>
      <c r="Y3630" s="16"/>
      <c r="Z3630" s="16"/>
    </row>
    <row r="3631" spans="19:26" ht="12.75">
      <c r="S3631" s="15"/>
      <c r="T3631" s="15"/>
      <c r="U3631" s="16"/>
      <c r="V3631" s="16"/>
      <c r="W3631" s="16"/>
      <c r="X3631" s="16"/>
      <c r="Y3631" s="16"/>
      <c r="Z3631" s="16"/>
    </row>
    <row r="3632" spans="19:26" ht="12.75">
      <c r="S3632" s="15"/>
      <c r="T3632" s="15"/>
      <c r="U3632" s="16"/>
      <c r="V3632" s="16"/>
      <c r="W3632" s="16"/>
      <c r="X3632" s="16"/>
      <c r="Y3632" s="16"/>
      <c r="Z3632" s="16"/>
    </row>
    <row r="3633" spans="19:26" ht="12.75">
      <c r="S3633" s="15"/>
      <c r="T3633" s="15"/>
      <c r="U3633" s="16"/>
      <c r="V3633" s="16"/>
      <c r="W3633" s="16"/>
      <c r="X3633" s="16"/>
      <c r="Y3633" s="16"/>
      <c r="Z3633" s="16"/>
    </row>
    <row r="3634" spans="19:26" ht="12.75">
      <c r="S3634" s="15"/>
      <c r="T3634" s="15"/>
      <c r="U3634" s="16"/>
      <c r="V3634" s="16"/>
      <c r="W3634" s="16"/>
      <c r="X3634" s="16"/>
      <c r="Y3634" s="16"/>
      <c r="Z3634" s="16"/>
    </row>
    <row r="3635" spans="19:26" ht="12.75">
      <c r="S3635" s="15"/>
      <c r="T3635" s="15"/>
      <c r="U3635" s="16"/>
      <c r="V3635" s="16"/>
      <c r="W3635" s="16"/>
      <c r="X3635" s="16"/>
      <c r="Y3635" s="16"/>
      <c r="Z3635" s="16"/>
    </row>
    <row r="3636" spans="19:26" ht="12.75">
      <c r="S3636" s="15"/>
      <c r="T3636" s="15"/>
      <c r="U3636" s="16"/>
      <c r="V3636" s="16"/>
      <c r="W3636" s="16"/>
      <c r="X3636" s="16"/>
      <c r="Y3636" s="16"/>
      <c r="Z3636" s="16"/>
    </row>
    <row r="3637" spans="19:26" ht="12.75">
      <c r="S3637" s="15"/>
      <c r="T3637" s="15"/>
      <c r="U3637" s="16"/>
      <c r="V3637" s="16"/>
      <c r="W3637" s="16"/>
      <c r="X3637" s="16"/>
      <c r="Y3637" s="16"/>
      <c r="Z3637" s="16"/>
    </row>
    <row r="3638" spans="19:26" ht="12.75">
      <c r="S3638" s="15"/>
      <c r="T3638" s="15"/>
      <c r="U3638" s="16"/>
      <c r="V3638" s="16"/>
      <c r="W3638" s="16"/>
      <c r="X3638" s="16"/>
      <c r="Y3638" s="16"/>
      <c r="Z3638" s="16"/>
    </row>
    <row r="3639" spans="19:26" ht="12.75">
      <c r="S3639" s="15"/>
      <c r="T3639" s="15"/>
      <c r="U3639" s="16"/>
      <c r="V3639" s="16"/>
      <c r="W3639" s="16"/>
      <c r="X3639" s="16"/>
      <c r="Y3639" s="16"/>
      <c r="Z3639" s="16"/>
    </row>
    <row r="3640" spans="19:26" ht="12.75">
      <c r="S3640" s="15"/>
      <c r="T3640" s="15"/>
      <c r="U3640" s="16"/>
      <c r="V3640" s="16"/>
      <c r="W3640" s="16"/>
      <c r="X3640" s="16"/>
      <c r="Y3640" s="16"/>
      <c r="Z3640" s="16"/>
    </row>
    <row r="3641" spans="19:26" ht="12.75">
      <c r="S3641" s="15"/>
      <c r="T3641" s="15"/>
      <c r="U3641" s="16"/>
      <c r="V3641" s="16"/>
      <c r="W3641" s="16"/>
      <c r="X3641" s="16"/>
      <c r="Y3641" s="16"/>
      <c r="Z3641" s="16"/>
    </row>
    <row r="3642" spans="19:26" ht="12.75">
      <c r="S3642" s="15"/>
      <c r="T3642" s="15"/>
      <c r="U3642" s="16"/>
      <c r="V3642" s="16"/>
      <c r="W3642" s="16"/>
      <c r="X3642" s="16"/>
      <c r="Y3642" s="16"/>
      <c r="Z3642" s="16"/>
    </row>
    <row r="3643" spans="19:26" ht="12.75">
      <c r="S3643" s="15"/>
      <c r="T3643" s="15"/>
      <c r="U3643" s="16"/>
      <c r="V3643" s="16"/>
      <c r="W3643" s="16"/>
      <c r="X3643" s="16"/>
      <c r="Y3643" s="16"/>
      <c r="Z3643" s="16"/>
    </row>
    <row r="3644" spans="19:26" ht="12.75">
      <c r="S3644" s="15"/>
      <c r="T3644" s="15"/>
      <c r="U3644" s="16"/>
      <c r="V3644" s="16"/>
      <c r="W3644" s="16"/>
      <c r="X3644" s="16"/>
      <c r="Y3644" s="16"/>
      <c r="Z3644" s="16"/>
    </row>
    <row r="3645" spans="19:26" ht="12.75">
      <c r="S3645" s="15"/>
      <c r="T3645" s="15"/>
      <c r="U3645" s="16"/>
      <c r="V3645" s="16"/>
      <c r="W3645" s="16"/>
      <c r="X3645" s="16"/>
      <c r="Y3645" s="16"/>
      <c r="Z3645" s="16"/>
    </row>
    <row r="3646" spans="19:26" ht="12.75">
      <c r="S3646" s="15"/>
      <c r="T3646" s="15"/>
      <c r="U3646" s="16"/>
      <c r="V3646" s="16"/>
      <c r="W3646" s="16"/>
      <c r="X3646" s="16"/>
      <c r="Y3646" s="16"/>
      <c r="Z3646" s="16"/>
    </row>
    <row r="3647" spans="19:26" ht="12.75">
      <c r="S3647" s="15"/>
      <c r="T3647" s="15"/>
      <c r="U3647" s="16"/>
      <c r="V3647" s="16"/>
      <c r="W3647" s="16"/>
      <c r="X3647" s="16"/>
      <c r="Y3647" s="16"/>
      <c r="Z3647" s="16"/>
    </row>
    <row r="3648" spans="19:26" ht="12.75">
      <c r="S3648" s="15"/>
      <c r="T3648" s="15"/>
      <c r="U3648" s="16"/>
      <c r="V3648" s="16"/>
      <c r="W3648" s="16"/>
      <c r="X3648" s="16"/>
      <c r="Y3648" s="16"/>
      <c r="Z3648" s="16"/>
    </row>
    <row r="3649" spans="19:26" ht="12.75">
      <c r="S3649" s="15"/>
      <c r="T3649" s="15"/>
      <c r="U3649" s="16"/>
      <c r="V3649" s="16"/>
      <c r="W3649" s="16"/>
      <c r="X3649" s="16"/>
      <c r="Y3649" s="16"/>
      <c r="Z3649" s="16"/>
    </row>
    <row r="3650" spans="19:26" ht="12.75">
      <c r="S3650" s="15"/>
      <c r="T3650" s="15"/>
      <c r="U3650" s="16"/>
      <c r="V3650" s="16"/>
      <c r="W3650" s="16"/>
      <c r="X3650" s="16"/>
      <c r="Y3650" s="16"/>
      <c r="Z3650" s="16"/>
    </row>
    <row r="3651" spans="19:26" ht="12.75">
      <c r="S3651" s="15"/>
      <c r="T3651" s="15"/>
      <c r="U3651" s="16"/>
      <c r="V3651" s="16"/>
      <c r="W3651" s="16"/>
      <c r="X3651" s="16"/>
      <c r="Y3651" s="16"/>
      <c r="Z3651" s="16"/>
    </row>
    <row r="3652" spans="19:26" ht="12.75">
      <c r="S3652" s="15"/>
      <c r="T3652" s="15"/>
      <c r="U3652" s="16"/>
      <c r="V3652" s="16"/>
      <c r="W3652" s="16"/>
      <c r="X3652" s="16"/>
      <c r="Y3652" s="16"/>
      <c r="Z3652" s="16"/>
    </row>
    <row r="3653" spans="19:26" ht="12.75">
      <c r="S3653" s="15"/>
      <c r="T3653" s="15"/>
      <c r="U3653" s="16"/>
      <c r="V3653" s="16"/>
      <c r="W3653" s="16"/>
      <c r="X3653" s="16"/>
      <c r="Y3653" s="16"/>
      <c r="Z3653" s="16"/>
    </row>
    <row r="3654" spans="19:26" ht="12.75">
      <c r="S3654" s="15"/>
      <c r="T3654" s="15"/>
      <c r="U3654" s="16"/>
      <c r="V3654" s="16"/>
      <c r="W3654" s="16"/>
      <c r="X3654" s="16"/>
      <c r="Y3654" s="16"/>
      <c r="Z3654" s="16"/>
    </row>
    <row r="3655" spans="19:26" ht="12.75">
      <c r="S3655" s="15"/>
      <c r="T3655" s="15"/>
      <c r="U3655" s="16"/>
      <c r="V3655" s="16"/>
      <c r="W3655" s="16"/>
      <c r="X3655" s="16"/>
      <c r="Y3655" s="16"/>
      <c r="Z3655" s="16"/>
    </row>
    <row r="3656" spans="19:26" ht="12.75">
      <c r="S3656" s="15"/>
      <c r="T3656" s="15"/>
      <c r="U3656" s="16"/>
      <c r="V3656" s="16"/>
      <c r="W3656" s="16"/>
      <c r="X3656" s="16"/>
      <c r="Y3656" s="16"/>
      <c r="Z3656" s="16"/>
    </row>
    <row r="3657" spans="19:26" ht="12.75">
      <c r="S3657" s="15"/>
      <c r="T3657" s="15"/>
      <c r="U3657" s="16"/>
      <c r="V3657" s="16"/>
      <c r="W3657" s="16"/>
      <c r="X3657" s="16"/>
      <c r="Y3657" s="16"/>
      <c r="Z3657" s="16"/>
    </row>
    <row r="3658" spans="19:26" ht="12.75">
      <c r="S3658" s="15"/>
      <c r="T3658" s="15"/>
      <c r="U3658" s="16"/>
      <c r="V3658" s="16"/>
      <c r="W3658" s="16"/>
      <c r="X3658" s="16"/>
      <c r="Y3658" s="16"/>
      <c r="Z3658" s="16"/>
    </row>
    <row r="3659" spans="19:26" ht="12.75">
      <c r="S3659" s="15"/>
      <c r="T3659" s="15"/>
      <c r="U3659" s="16"/>
      <c r="V3659" s="16"/>
      <c r="W3659" s="16"/>
      <c r="X3659" s="16"/>
      <c r="Y3659" s="16"/>
      <c r="Z3659" s="16"/>
    </row>
    <row r="3660" spans="19:26" ht="12.75">
      <c r="S3660" s="15"/>
      <c r="T3660" s="15"/>
      <c r="U3660" s="16"/>
      <c r="V3660" s="16"/>
      <c r="W3660" s="16"/>
      <c r="X3660" s="16"/>
      <c r="Y3660" s="16"/>
      <c r="Z3660" s="16"/>
    </row>
    <row r="3661" spans="19:26" ht="12.75">
      <c r="S3661" s="15"/>
      <c r="T3661" s="15"/>
      <c r="U3661" s="16"/>
      <c r="V3661" s="16"/>
      <c r="W3661" s="16"/>
      <c r="X3661" s="16"/>
      <c r="Y3661" s="16"/>
      <c r="Z3661" s="16"/>
    </row>
    <row r="3662" spans="19:26" ht="12.75">
      <c r="S3662" s="15"/>
      <c r="T3662" s="15"/>
      <c r="U3662" s="16"/>
      <c r="V3662" s="16"/>
      <c r="W3662" s="16"/>
      <c r="X3662" s="16"/>
      <c r="Y3662" s="16"/>
      <c r="Z3662" s="16"/>
    </row>
    <row r="3663" spans="19:26" ht="12.75">
      <c r="S3663" s="15"/>
      <c r="T3663" s="15"/>
      <c r="U3663" s="16"/>
      <c r="V3663" s="16"/>
      <c r="W3663" s="16"/>
      <c r="X3663" s="16"/>
      <c r="Y3663" s="16"/>
      <c r="Z3663" s="16"/>
    </row>
    <row r="3664" spans="19:26" ht="12.75">
      <c r="S3664" s="15"/>
      <c r="T3664" s="15"/>
      <c r="U3664" s="16"/>
      <c r="V3664" s="16"/>
      <c r="W3664" s="16"/>
      <c r="X3664" s="16"/>
      <c r="Y3664" s="16"/>
      <c r="Z3664" s="16"/>
    </row>
    <row r="3665" spans="19:26" ht="12.75">
      <c r="S3665" s="15"/>
      <c r="T3665" s="15"/>
      <c r="U3665" s="16"/>
      <c r="V3665" s="16"/>
      <c r="W3665" s="16"/>
      <c r="X3665" s="16"/>
      <c r="Y3665" s="16"/>
      <c r="Z3665" s="16"/>
    </row>
    <row r="3666" spans="19:26" ht="12.75">
      <c r="S3666" s="15"/>
      <c r="T3666" s="15"/>
      <c r="U3666" s="16"/>
      <c r="V3666" s="16"/>
      <c r="W3666" s="16"/>
      <c r="X3666" s="16"/>
      <c r="Y3666" s="16"/>
      <c r="Z3666" s="16"/>
    </row>
    <row r="3667" spans="19:26" ht="12.75">
      <c r="S3667" s="15"/>
      <c r="T3667" s="15"/>
      <c r="U3667" s="16"/>
      <c r="V3667" s="16"/>
      <c r="W3667" s="16"/>
      <c r="X3667" s="16"/>
      <c r="Y3667" s="16"/>
      <c r="Z3667" s="16"/>
    </row>
    <row r="3668" spans="19:26" ht="12.75">
      <c r="S3668" s="15"/>
      <c r="T3668" s="15"/>
      <c r="U3668" s="16"/>
      <c r="V3668" s="16"/>
      <c r="W3668" s="16"/>
      <c r="X3668" s="16"/>
      <c r="Y3668" s="16"/>
      <c r="Z3668" s="16"/>
    </row>
    <row r="3669" spans="19:26" ht="12.75">
      <c r="S3669" s="15"/>
      <c r="T3669" s="15"/>
      <c r="U3669" s="16"/>
      <c r="V3669" s="16"/>
      <c r="W3669" s="16"/>
      <c r="X3669" s="16"/>
      <c r="Y3669" s="16"/>
      <c r="Z3669" s="16"/>
    </row>
    <row r="3670" spans="19:26" ht="12.75">
      <c r="S3670" s="15"/>
      <c r="T3670" s="15"/>
      <c r="U3670" s="16"/>
      <c r="V3670" s="16"/>
      <c r="W3670" s="16"/>
      <c r="X3670" s="16"/>
      <c r="Y3670" s="16"/>
      <c r="Z3670" s="16"/>
    </row>
    <row r="3671" spans="19:26" ht="12.75">
      <c r="S3671" s="15"/>
      <c r="T3671" s="15"/>
      <c r="U3671" s="16"/>
      <c r="V3671" s="16"/>
      <c r="W3671" s="16"/>
      <c r="X3671" s="16"/>
      <c r="Y3671" s="16"/>
      <c r="Z3671" s="16"/>
    </row>
    <row r="3672" spans="19:26" ht="12.75">
      <c r="S3672" s="15"/>
      <c r="T3672" s="15"/>
      <c r="U3672" s="16"/>
      <c r="V3672" s="16"/>
      <c r="W3672" s="16"/>
      <c r="X3672" s="16"/>
      <c r="Y3672" s="16"/>
      <c r="Z3672" s="16"/>
    </row>
    <row r="3673" spans="19:26" ht="12.75">
      <c r="S3673" s="15"/>
      <c r="T3673" s="15"/>
      <c r="U3673" s="16"/>
      <c r="V3673" s="16"/>
      <c r="W3673" s="16"/>
      <c r="X3673" s="16"/>
      <c r="Y3673" s="16"/>
      <c r="Z3673" s="16"/>
    </row>
    <row r="3674" spans="19:26" ht="12.75">
      <c r="S3674" s="15"/>
      <c r="T3674" s="15"/>
      <c r="U3674" s="16"/>
      <c r="V3674" s="16"/>
      <c r="W3674" s="16"/>
      <c r="X3674" s="16"/>
      <c r="Y3674" s="16"/>
      <c r="Z3674" s="16"/>
    </row>
    <row r="3675" spans="19:26" ht="12.75">
      <c r="S3675" s="15"/>
      <c r="T3675" s="15"/>
      <c r="U3675" s="16"/>
      <c r="V3675" s="16"/>
      <c r="W3675" s="16"/>
      <c r="X3675" s="16"/>
      <c r="Y3675" s="16"/>
      <c r="Z3675" s="16"/>
    </row>
    <row r="3676" spans="19:26" ht="12.75">
      <c r="S3676" s="15"/>
      <c r="T3676" s="15"/>
      <c r="U3676" s="16"/>
      <c r="V3676" s="16"/>
      <c r="W3676" s="16"/>
      <c r="X3676" s="16"/>
      <c r="Y3676" s="16"/>
      <c r="Z3676" s="16"/>
    </row>
    <row r="3677" spans="19:26" ht="12.75">
      <c r="S3677" s="15"/>
      <c r="T3677" s="15"/>
      <c r="U3677" s="16"/>
      <c r="V3677" s="16"/>
      <c r="W3677" s="16"/>
      <c r="X3677" s="16"/>
      <c r="Y3677" s="16"/>
      <c r="Z3677" s="16"/>
    </row>
    <row r="3678" spans="19:26" ht="12.75">
      <c r="S3678" s="15"/>
      <c r="T3678" s="15"/>
      <c r="U3678" s="16"/>
      <c r="V3678" s="16"/>
      <c r="W3678" s="16"/>
      <c r="X3678" s="16"/>
      <c r="Y3678" s="16"/>
      <c r="Z3678" s="16"/>
    </row>
    <row r="3679" spans="19:26" ht="12.75">
      <c r="S3679" s="15"/>
      <c r="T3679" s="15"/>
      <c r="U3679" s="16"/>
      <c r="V3679" s="16"/>
      <c r="W3679" s="16"/>
      <c r="X3679" s="16"/>
      <c r="Y3679" s="16"/>
      <c r="Z3679" s="16"/>
    </row>
    <row r="3680" spans="19:26" ht="12.75">
      <c r="S3680" s="15"/>
      <c r="T3680" s="15"/>
      <c r="U3680" s="16"/>
      <c r="V3680" s="16"/>
      <c r="W3680" s="16"/>
      <c r="X3680" s="16"/>
      <c r="Y3680" s="16"/>
      <c r="Z3680" s="16"/>
    </row>
    <row r="3681" spans="19:26" ht="12.75">
      <c r="S3681" s="15"/>
      <c r="T3681" s="15"/>
      <c r="U3681" s="16"/>
      <c r="V3681" s="16"/>
      <c r="W3681" s="16"/>
      <c r="X3681" s="16"/>
      <c r="Y3681" s="16"/>
      <c r="Z3681" s="16"/>
    </row>
    <row r="3682" spans="19:26" ht="12.75">
      <c r="S3682" s="15"/>
      <c r="T3682" s="15"/>
      <c r="U3682" s="16"/>
      <c r="V3682" s="16"/>
      <c r="W3682" s="16"/>
      <c r="X3682" s="16"/>
      <c r="Y3682" s="16"/>
      <c r="Z3682" s="16"/>
    </row>
    <row r="3683" spans="19:26" ht="12.75">
      <c r="S3683" s="15"/>
      <c r="T3683" s="15"/>
      <c r="U3683" s="16"/>
      <c r="V3683" s="16"/>
      <c r="W3683" s="16"/>
      <c r="X3683" s="16"/>
      <c r="Y3683" s="16"/>
      <c r="Z3683" s="16"/>
    </row>
    <row r="3684" spans="19:26" ht="12.75">
      <c r="S3684" s="15"/>
      <c r="T3684" s="15"/>
      <c r="U3684" s="16"/>
      <c r="V3684" s="16"/>
      <c r="W3684" s="16"/>
      <c r="X3684" s="16"/>
      <c r="Y3684" s="16"/>
      <c r="Z3684" s="16"/>
    </row>
    <row r="3685" spans="19:26" ht="12.75">
      <c r="S3685" s="15"/>
      <c r="T3685" s="15"/>
      <c r="U3685" s="16"/>
      <c r="V3685" s="16"/>
      <c r="W3685" s="16"/>
      <c r="X3685" s="16"/>
      <c r="Y3685" s="16"/>
      <c r="Z3685" s="16"/>
    </row>
    <row r="3686" spans="19:26" ht="12.75">
      <c r="S3686" s="15"/>
      <c r="T3686" s="15"/>
      <c r="U3686" s="16"/>
      <c r="V3686" s="16"/>
      <c r="W3686" s="16"/>
      <c r="X3686" s="16"/>
      <c r="Y3686" s="16"/>
      <c r="Z3686" s="16"/>
    </row>
    <row r="3687" spans="19:26" ht="12.75">
      <c r="S3687" s="15"/>
      <c r="T3687" s="15"/>
      <c r="U3687" s="16"/>
      <c r="V3687" s="16"/>
      <c r="W3687" s="16"/>
      <c r="X3687" s="16"/>
      <c r="Y3687" s="16"/>
      <c r="Z3687" s="16"/>
    </row>
    <row r="3688" spans="19:26" ht="12.75">
      <c r="S3688" s="15"/>
      <c r="T3688" s="15"/>
      <c r="U3688" s="16"/>
      <c r="V3688" s="16"/>
      <c r="W3688" s="16"/>
      <c r="X3688" s="16"/>
      <c r="Y3688" s="16"/>
      <c r="Z3688" s="16"/>
    </row>
    <row r="3689" spans="19:26" ht="12.75">
      <c r="S3689" s="15"/>
      <c r="T3689" s="15"/>
      <c r="U3689" s="16"/>
      <c r="V3689" s="16"/>
      <c r="W3689" s="16"/>
      <c r="X3689" s="16"/>
      <c r="Y3689" s="16"/>
      <c r="Z3689" s="16"/>
    </row>
    <row r="3690" spans="19:26" ht="12.75">
      <c r="S3690" s="15"/>
      <c r="T3690" s="15"/>
      <c r="U3690" s="16"/>
      <c r="V3690" s="16"/>
      <c r="W3690" s="16"/>
      <c r="X3690" s="16"/>
      <c r="Y3690" s="16"/>
      <c r="Z3690" s="16"/>
    </row>
    <row r="3691" spans="19:26" ht="12.75">
      <c r="S3691" s="15"/>
      <c r="T3691" s="15"/>
      <c r="U3691" s="16"/>
      <c r="V3691" s="16"/>
      <c r="W3691" s="16"/>
      <c r="X3691" s="16"/>
      <c r="Y3691" s="16"/>
      <c r="Z3691" s="16"/>
    </row>
    <row r="3692" spans="19:26" ht="12.75">
      <c r="S3692" s="15"/>
      <c r="T3692" s="15"/>
      <c r="U3692" s="16"/>
      <c r="V3692" s="16"/>
      <c r="W3692" s="16"/>
      <c r="X3692" s="16"/>
      <c r="Y3692" s="16"/>
      <c r="Z3692" s="16"/>
    </row>
    <row r="3693" spans="19:26" ht="12.75">
      <c r="S3693" s="15"/>
      <c r="T3693" s="15"/>
      <c r="U3693" s="16"/>
      <c r="V3693" s="16"/>
      <c r="W3693" s="16"/>
      <c r="X3693" s="16"/>
      <c r="Y3693" s="16"/>
      <c r="Z3693" s="16"/>
    </row>
    <row r="3694" spans="19:26" ht="12.75">
      <c r="S3694" s="15"/>
      <c r="T3694" s="15"/>
      <c r="U3694" s="16"/>
      <c r="V3694" s="16"/>
      <c r="W3694" s="16"/>
      <c r="X3694" s="16"/>
      <c r="Y3694" s="16"/>
      <c r="Z3694" s="16"/>
    </row>
    <row r="3695" spans="19:26" ht="12.75">
      <c r="S3695" s="15"/>
      <c r="T3695" s="15"/>
      <c r="U3695" s="16"/>
      <c r="V3695" s="16"/>
      <c r="W3695" s="16"/>
      <c r="X3695" s="16"/>
      <c r="Y3695" s="16"/>
      <c r="Z3695" s="16"/>
    </row>
    <row r="3696" spans="19:26" ht="12.75">
      <c r="S3696" s="15"/>
      <c r="T3696" s="15"/>
      <c r="U3696" s="16"/>
      <c r="V3696" s="16"/>
      <c r="W3696" s="16"/>
      <c r="X3696" s="16"/>
      <c r="Y3696" s="16"/>
      <c r="Z3696" s="16"/>
    </row>
    <row r="3697" spans="19:26" ht="12.75">
      <c r="S3697" s="15"/>
      <c r="T3697" s="15"/>
      <c r="U3697" s="16"/>
      <c r="V3697" s="16"/>
      <c r="W3697" s="16"/>
      <c r="X3697" s="16"/>
      <c r="Y3697" s="16"/>
      <c r="Z3697" s="16"/>
    </row>
    <row r="3698" spans="19:26" ht="12.75">
      <c r="S3698" s="15"/>
      <c r="T3698" s="15"/>
      <c r="U3698" s="16"/>
      <c r="V3698" s="16"/>
      <c r="W3698" s="16"/>
      <c r="X3698" s="16"/>
      <c r="Y3698" s="16"/>
      <c r="Z3698" s="16"/>
    </row>
    <row r="3699" spans="19:26" ht="12.75">
      <c r="S3699" s="15"/>
      <c r="T3699" s="15"/>
      <c r="U3699" s="16"/>
      <c r="V3699" s="16"/>
      <c r="W3699" s="16"/>
      <c r="X3699" s="16"/>
      <c r="Y3699" s="16"/>
      <c r="Z3699" s="16"/>
    </row>
    <row r="3700" spans="19:26" ht="12.75">
      <c r="S3700" s="15"/>
      <c r="T3700" s="15"/>
      <c r="U3700" s="16"/>
      <c r="V3700" s="16"/>
      <c r="W3700" s="16"/>
      <c r="X3700" s="16"/>
      <c r="Y3700" s="16"/>
      <c r="Z3700" s="16"/>
    </row>
    <row r="3701" spans="19:26" ht="12.75">
      <c r="S3701" s="15"/>
      <c r="T3701" s="15"/>
      <c r="U3701" s="16"/>
      <c r="V3701" s="16"/>
      <c r="W3701" s="16"/>
      <c r="X3701" s="16"/>
      <c r="Y3701" s="16"/>
      <c r="Z3701" s="16"/>
    </row>
    <row r="3702" spans="19:26" ht="12.75">
      <c r="S3702" s="15"/>
      <c r="T3702" s="15"/>
      <c r="U3702" s="16"/>
      <c r="V3702" s="16"/>
      <c r="W3702" s="16"/>
      <c r="X3702" s="16"/>
      <c r="Y3702" s="16"/>
      <c r="Z3702" s="16"/>
    </row>
    <row r="3703" spans="19:26" ht="12.75">
      <c r="S3703" s="15"/>
      <c r="T3703" s="15"/>
      <c r="U3703" s="16"/>
      <c r="V3703" s="16"/>
      <c r="W3703" s="16"/>
      <c r="X3703" s="16"/>
      <c r="Y3703" s="16"/>
      <c r="Z3703" s="16"/>
    </row>
    <row r="3704" spans="19:26" ht="12.75">
      <c r="S3704" s="15"/>
      <c r="T3704" s="15"/>
      <c r="U3704" s="16"/>
      <c r="V3704" s="16"/>
      <c r="W3704" s="16"/>
      <c r="X3704" s="16"/>
      <c r="Y3704" s="16"/>
      <c r="Z3704" s="16"/>
    </row>
    <row r="3705" spans="19:26" ht="12.75">
      <c r="S3705" s="15"/>
      <c r="T3705" s="15"/>
      <c r="U3705" s="16"/>
      <c r="V3705" s="16"/>
      <c r="W3705" s="16"/>
      <c r="X3705" s="16"/>
      <c r="Y3705" s="16"/>
      <c r="Z3705" s="16"/>
    </row>
    <row r="3706" spans="19:26" ht="12.75">
      <c r="S3706" s="15"/>
      <c r="T3706" s="15"/>
      <c r="U3706" s="16"/>
      <c r="V3706" s="16"/>
      <c r="W3706" s="16"/>
      <c r="X3706" s="16"/>
      <c r="Y3706" s="16"/>
      <c r="Z3706" s="16"/>
    </row>
    <row r="3707" spans="19:26" ht="12.75">
      <c r="S3707" s="15"/>
      <c r="T3707" s="15"/>
      <c r="U3707" s="16"/>
      <c r="V3707" s="16"/>
      <c r="W3707" s="16"/>
      <c r="X3707" s="16"/>
      <c r="Y3707" s="16"/>
      <c r="Z3707" s="16"/>
    </row>
    <row r="3708" spans="19:26" ht="12.75">
      <c r="S3708" s="15"/>
      <c r="T3708" s="15"/>
      <c r="U3708" s="16"/>
      <c r="V3708" s="16"/>
      <c r="W3708" s="16"/>
      <c r="X3708" s="16"/>
      <c r="Y3708" s="16"/>
      <c r="Z3708" s="16"/>
    </row>
    <row r="3709" spans="19:26" ht="12.75">
      <c r="S3709" s="15"/>
      <c r="T3709" s="15"/>
      <c r="U3709" s="16"/>
      <c r="V3709" s="16"/>
      <c r="W3709" s="16"/>
      <c r="X3709" s="16"/>
      <c r="Y3709" s="16"/>
      <c r="Z3709" s="16"/>
    </row>
    <row r="3710" spans="19:26" ht="12.75">
      <c r="S3710" s="15"/>
      <c r="T3710" s="15"/>
      <c r="U3710" s="16"/>
      <c r="V3710" s="16"/>
      <c r="W3710" s="16"/>
      <c r="X3710" s="16"/>
      <c r="Y3710" s="16"/>
      <c r="Z3710" s="16"/>
    </row>
    <row r="3711" spans="19:26" ht="12.75">
      <c r="S3711" s="15"/>
      <c r="T3711" s="15"/>
      <c r="U3711" s="16"/>
      <c r="V3711" s="16"/>
      <c r="W3711" s="16"/>
      <c r="X3711" s="16"/>
      <c r="Y3711" s="16"/>
      <c r="Z3711" s="16"/>
    </row>
    <row r="3712" spans="19:26" ht="12.75">
      <c r="S3712" s="15"/>
      <c r="T3712" s="15"/>
      <c r="U3712" s="16"/>
      <c r="V3712" s="16"/>
      <c r="W3712" s="16"/>
      <c r="X3712" s="16"/>
      <c r="Y3712" s="16"/>
      <c r="Z3712" s="16"/>
    </row>
    <row r="3713" spans="19:26" ht="12.75">
      <c r="S3713" s="15"/>
      <c r="T3713" s="15"/>
      <c r="U3713" s="16"/>
      <c r="V3713" s="16"/>
      <c r="W3713" s="16"/>
      <c r="X3713" s="16"/>
      <c r="Y3713" s="16"/>
      <c r="Z3713" s="16"/>
    </row>
    <row r="3714" spans="19:26" ht="12.75">
      <c r="S3714" s="15"/>
      <c r="T3714" s="15"/>
      <c r="U3714" s="16"/>
      <c r="V3714" s="16"/>
      <c r="W3714" s="16"/>
      <c r="X3714" s="16"/>
      <c r="Y3714" s="16"/>
      <c r="Z3714" s="16"/>
    </row>
    <row r="3715" spans="19:26" ht="12.75">
      <c r="S3715" s="15"/>
      <c r="T3715" s="15"/>
      <c r="U3715" s="16"/>
      <c r="V3715" s="16"/>
      <c r="W3715" s="16"/>
      <c r="X3715" s="16"/>
      <c r="Y3715" s="16"/>
      <c r="Z3715" s="16"/>
    </row>
    <row r="3716" spans="19:26" ht="12.75">
      <c r="S3716" s="15"/>
      <c r="T3716" s="15"/>
      <c r="U3716" s="16"/>
      <c r="V3716" s="16"/>
      <c r="W3716" s="16"/>
      <c r="X3716" s="16"/>
      <c r="Y3716" s="16"/>
      <c r="Z3716" s="16"/>
    </row>
    <row r="3717" spans="19:26" ht="12.75">
      <c r="S3717" s="15"/>
      <c r="T3717" s="15"/>
      <c r="U3717" s="16"/>
      <c r="V3717" s="16"/>
      <c r="W3717" s="16"/>
      <c r="X3717" s="16"/>
      <c r="Y3717" s="16"/>
      <c r="Z3717" s="16"/>
    </row>
    <row r="3718" spans="19:26" ht="12.75">
      <c r="S3718" s="15"/>
      <c r="T3718" s="15"/>
      <c r="U3718" s="16"/>
      <c r="V3718" s="16"/>
      <c r="W3718" s="16"/>
      <c r="X3718" s="16"/>
      <c r="Y3718" s="16"/>
      <c r="Z3718" s="16"/>
    </row>
    <row r="3719" spans="19:26" ht="12.75">
      <c r="S3719" s="15"/>
      <c r="T3719" s="15"/>
      <c r="U3719" s="16"/>
      <c r="V3719" s="16"/>
      <c r="W3719" s="16"/>
      <c r="X3719" s="16"/>
      <c r="Y3719" s="16"/>
      <c r="Z3719" s="16"/>
    </row>
    <row r="3720" spans="19:26" ht="12.75">
      <c r="S3720" s="15"/>
      <c r="T3720" s="15"/>
      <c r="U3720" s="16"/>
      <c r="V3720" s="16"/>
      <c r="W3720" s="16"/>
      <c r="X3720" s="16"/>
      <c r="Y3720" s="16"/>
      <c r="Z3720" s="16"/>
    </row>
    <row r="3721" spans="19:26" ht="12.75">
      <c r="S3721" s="15"/>
      <c r="T3721" s="15"/>
      <c r="U3721" s="16"/>
      <c r="V3721" s="16"/>
      <c r="W3721" s="16"/>
      <c r="X3721" s="16"/>
      <c r="Y3721" s="16"/>
      <c r="Z3721" s="16"/>
    </row>
    <row r="3722" spans="19:26" ht="12.75">
      <c r="S3722" s="15"/>
      <c r="T3722" s="15"/>
      <c r="U3722" s="16"/>
      <c r="V3722" s="16"/>
      <c r="W3722" s="16"/>
      <c r="X3722" s="16"/>
      <c r="Y3722" s="16"/>
      <c r="Z3722" s="16"/>
    </row>
    <row r="3723" spans="19:26" ht="12.75">
      <c r="S3723" s="15"/>
      <c r="T3723" s="15"/>
      <c r="U3723" s="16"/>
      <c r="V3723" s="16"/>
      <c r="W3723" s="16"/>
      <c r="X3723" s="16"/>
      <c r="Y3723" s="16"/>
      <c r="Z3723" s="16"/>
    </row>
    <row r="3724" spans="19:26" ht="12.75">
      <c r="S3724" s="15"/>
      <c r="T3724" s="15"/>
      <c r="U3724" s="16"/>
      <c r="V3724" s="16"/>
      <c r="W3724" s="16"/>
      <c r="X3724" s="16"/>
      <c r="Y3724" s="16"/>
      <c r="Z3724" s="16"/>
    </row>
    <row r="3725" spans="19:26" ht="12.75">
      <c r="S3725" s="15"/>
      <c r="T3725" s="15"/>
      <c r="U3725" s="16"/>
      <c r="V3725" s="16"/>
      <c r="W3725" s="16"/>
      <c r="X3725" s="16"/>
      <c r="Y3725" s="16"/>
      <c r="Z3725" s="16"/>
    </row>
    <row r="3726" spans="19:26" ht="12.75">
      <c r="S3726" s="15"/>
      <c r="T3726" s="15"/>
      <c r="U3726" s="16"/>
      <c r="V3726" s="16"/>
      <c r="W3726" s="16"/>
      <c r="X3726" s="16"/>
      <c r="Y3726" s="16"/>
      <c r="Z3726" s="16"/>
    </row>
    <row r="3727" spans="19:26" ht="12.75">
      <c r="S3727" s="15"/>
      <c r="T3727" s="15"/>
      <c r="U3727" s="16"/>
      <c r="V3727" s="16"/>
      <c r="W3727" s="16"/>
      <c r="X3727" s="16"/>
      <c r="Y3727" s="16"/>
      <c r="Z3727" s="16"/>
    </row>
    <row r="3728" spans="19:26" ht="12.75">
      <c r="S3728" s="15"/>
      <c r="T3728" s="15"/>
      <c r="U3728" s="16"/>
      <c r="V3728" s="16"/>
      <c r="W3728" s="16"/>
      <c r="X3728" s="16"/>
      <c r="Y3728" s="16"/>
      <c r="Z3728" s="16"/>
    </row>
    <row r="3729" spans="19:26" ht="12.75">
      <c r="S3729" s="15"/>
      <c r="T3729" s="15"/>
      <c r="U3729" s="16"/>
      <c r="V3729" s="16"/>
      <c r="W3729" s="16"/>
      <c r="X3729" s="16"/>
      <c r="Y3729" s="16"/>
      <c r="Z3729" s="16"/>
    </row>
    <row r="3730" spans="19:26" ht="12.75">
      <c r="S3730" s="15"/>
      <c r="T3730" s="15"/>
      <c r="U3730" s="16"/>
      <c r="V3730" s="16"/>
      <c r="W3730" s="16"/>
      <c r="X3730" s="16"/>
      <c r="Y3730" s="16"/>
      <c r="Z3730" s="16"/>
    </row>
    <row r="3731" spans="19:26" ht="12.75">
      <c r="S3731" s="15"/>
      <c r="T3731" s="15"/>
      <c r="U3731" s="16"/>
      <c r="V3731" s="16"/>
      <c r="W3731" s="16"/>
      <c r="X3731" s="16"/>
      <c r="Y3731" s="16"/>
      <c r="Z3731" s="16"/>
    </row>
    <row r="3732" spans="19:26" ht="12.75">
      <c r="S3732" s="15"/>
      <c r="T3732" s="15"/>
      <c r="U3732" s="16"/>
      <c r="V3732" s="16"/>
      <c r="W3732" s="16"/>
      <c r="X3732" s="16"/>
      <c r="Y3732" s="16"/>
      <c r="Z3732" s="16"/>
    </row>
    <row r="3733" spans="19:26" ht="12.75">
      <c r="S3733" s="15"/>
      <c r="T3733" s="15"/>
      <c r="U3733" s="16"/>
      <c r="V3733" s="16"/>
      <c r="W3733" s="16"/>
      <c r="X3733" s="16"/>
      <c r="Y3733" s="16"/>
      <c r="Z3733" s="16"/>
    </row>
    <row r="3734" spans="19:26" ht="12.75">
      <c r="S3734" s="15"/>
      <c r="T3734" s="15"/>
      <c r="U3734" s="16"/>
      <c r="V3734" s="16"/>
      <c r="W3734" s="16"/>
      <c r="X3734" s="16"/>
      <c r="Y3734" s="16"/>
      <c r="Z3734" s="16"/>
    </row>
    <row r="3735" spans="19:26" ht="12.75">
      <c r="S3735" s="15"/>
      <c r="T3735" s="15"/>
      <c r="U3735" s="16"/>
      <c r="V3735" s="16"/>
      <c r="W3735" s="16"/>
      <c r="X3735" s="16"/>
      <c r="Y3735" s="16"/>
      <c r="Z3735" s="16"/>
    </row>
    <row r="3736" spans="19:26" ht="12.75">
      <c r="S3736" s="15"/>
      <c r="T3736" s="15"/>
      <c r="U3736" s="16"/>
      <c r="V3736" s="16"/>
      <c r="W3736" s="16"/>
      <c r="X3736" s="16"/>
      <c r="Y3736" s="16"/>
      <c r="Z3736" s="16"/>
    </row>
    <row r="3737" spans="19:26" ht="12.75">
      <c r="S3737" s="15"/>
      <c r="T3737" s="15"/>
      <c r="U3737" s="16"/>
      <c r="V3737" s="16"/>
      <c r="W3737" s="16"/>
      <c r="X3737" s="16"/>
      <c r="Y3737" s="16"/>
      <c r="Z3737" s="16"/>
    </row>
    <row r="3738" spans="19:26" ht="12.75">
      <c r="S3738" s="15"/>
      <c r="T3738" s="15"/>
      <c r="U3738" s="16"/>
      <c r="V3738" s="16"/>
      <c r="W3738" s="16"/>
      <c r="X3738" s="16"/>
      <c r="Y3738" s="16"/>
      <c r="Z3738" s="16"/>
    </row>
    <row r="3739" spans="19:26" ht="12.75">
      <c r="S3739" s="15"/>
      <c r="T3739" s="15"/>
      <c r="U3739" s="16"/>
      <c r="V3739" s="16"/>
      <c r="W3739" s="16"/>
      <c r="X3739" s="16"/>
      <c r="Y3739" s="16"/>
      <c r="Z3739" s="16"/>
    </row>
    <row r="3740" spans="19:26" ht="12.75">
      <c r="S3740" s="15"/>
      <c r="T3740" s="15"/>
      <c r="U3740" s="16"/>
      <c r="V3740" s="16"/>
      <c r="W3740" s="16"/>
      <c r="X3740" s="16"/>
      <c r="Y3740" s="16"/>
      <c r="Z3740" s="16"/>
    </row>
    <row r="3741" spans="19:26" ht="12.75">
      <c r="S3741" s="15"/>
      <c r="T3741" s="15"/>
      <c r="U3741" s="16"/>
      <c r="V3741" s="16"/>
      <c r="W3741" s="16"/>
      <c r="X3741" s="16"/>
      <c r="Y3741" s="16"/>
      <c r="Z3741" s="16"/>
    </row>
    <row r="3742" spans="19:26" ht="12.75">
      <c r="S3742" s="15"/>
      <c r="T3742" s="15"/>
      <c r="U3742" s="16"/>
      <c r="V3742" s="16"/>
      <c r="W3742" s="16"/>
      <c r="X3742" s="16"/>
      <c r="Y3742" s="16"/>
      <c r="Z3742" s="16"/>
    </row>
    <row r="3743" spans="19:26" ht="12.75">
      <c r="S3743" s="15"/>
      <c r="T3743" s="15"/>
      <c r="U3743" s="16"/>
      <c r="V3743" s="16"/>
      <c r="W3743" s="16"/>
      <c r="X3743" s="16"/>
      <c r="Y3743" s="16"/>
      <c r="Z3743" s="16"/>
    </row>
    <row r="3744" spans="19:26" ht="12.75">
      <c r="S3744" s="15"/>
      <c r="T3744" s="15"/>
      <c r="U3744" s="16"/>
      <c r="V3744" s="16"/>
      <c r="W3744" s="16"/>
      <c r="X3744" s="16"/>
      <c r="Y3744" s="16"/>
      <c r="Z3744" s="16"/>
    </row>
    <row r="3745" spans="19:26" ht="12.75">
      <c r="S3745" s="15"/>
      <c r="T3745" s="15"/>
      <c r="U3745" s="16"/>
      <c r="V3745" s="16"/>
      <c r="W3745" s="16"/>
      <c r="X3745" s="16"/>
      <c r="Y3745" s="16"/>
      <c r="Z3745" s="16"/>
    </row>
    <row r="3746" spans="19:26" ht="12.75">
      <c r="S3746" s="15"/>
      <c r="T3746" s="15"/>
      <c r="U3746" s="16"/>
      <c r="V3746" s="16"/>
      <c r="W3746" s="16"/>
      <c r="X3746" s="16"/>
      <c r="Y3746" s="16"/>
      <c r="Z3746" s="16"/>
    </row>
    <row r="3747" spans="19:26" ht="12.75">
      <c r="S3747" s="15"/>
      <c r="T3747" s="15"/>
      <c r="U3747" s="16"/>
      <c r="V3747" s="16"/>
      <c r="W3747" s="16"/>
      <c r="X3747" s="16"/>
      <c r="Y3747" s="16"/>
      <c r="Z3747" s="16"/>
    </row>
    <row r="3748" spans="19:26" ht="12.75">
      <c r="S3748" s="15"/>
      <c r="T3748" s="15"/>
      <c r="U3748" s="16"/>
      <c r="V3748" s="16"/>
      <c r="W3748" s="16"/>
      <c r="X3748" s="16"/>
      <c r="Y3748" s="16"/>
      <c r="Z3748" s="16"/>
    </row>
    <row r="3749" spans="19:26" ht="12.75">
      <c r="S3749" s="15"/>
      <c r="T3749" s="15"/>
      <c r="U3749" s="16"/>
      <c r="V3749" s="16"/>
      <c r="W3749" s="16"/>
      <c r="X3749" s="16"/>
      <c r="Y3749" s="16"/>
      <c r="Z3749" s="16"/>
    </row>
    <row r="3750" spans="19:26" ht="12.75">
      <c r="S3750" s="15"/>
      <c r="T3750" s="15"/>
      <c r="U3750" s="16"/>
      <c r="V3750" s="16"/>
      <c r="W3750" s="16"/>
      <c r="X3750" s="16"/>
      <c r="Y3750" s="16"/>
      <c r="Z3750" s="16"/>
    </row>
    <row r="3751" spans="19:26" ht="12.75">
      <c r="S3751" s="15"/>
      <c r="T3751" s="15"/>
      <c r="U3751" s="16"/>
      <c r="V3751" s="16"/>
      <c r="W3751" s="16"/>
      <c r="X3751" s="16"/>
      <c r="Y3751" s="16"/>
      <c r="Z3751" s="16"/>
    </row>
    <row r="3752" spans="19:26" ht="12.75">
      <c r="S3752" s="15"/>
      <c r="T3752" s="15"/>
      <c r="U3752" s="16"/>
      <c r="V3752" s="16"/>
      <c r="W3752" s="16"/>
      <c r="X3752" s="16"/>
      <c r="Y3752" s="16"/>
      <c r="Z3752" s="16"/>
    </row>
    <row r="3753" spans="19:26" ht="12.75">
      <c r="S3753" s="15"/>
      <c r="T3753" s="15"/>
      <c r="U3753" s="16"/>
      <c r="V3753" s="16"/>
      <c r="W3753" s="16"/>
      <c r="X3753" s="16"/>
      <c r="Y3753" s="16"/>
      <c r="Z3753" s="16"/>
    </row>
    <row r="3754" spans="19:26" ht="12.75">
      <c r="S3754" s="15"/>
      <c r="T3754" s="15"/>
      <c r="U3754" s="16"/>
      <c r="V3754" s="16"/>
      <c r="W3754" s="16"/>
      <c r="X3754" s="16"/>
      <c r="Y3754" s="16"/>
      <c r="Z3754" s="16"/>
    </row>
    <row r="3755" spans="19:26" ht="12.75">
      <c r="S3755" s="15"/>
      <c r="T3755" s="15"/>
      <c r="U3755" s="16"/>
      <c r="V3755" s="16"/>
      <c r="W3755" s="16"/>
      <c r="X3755" s="16"/>
      <c r="Y3755" s="16"/>
      <c r="Z3755" s="16"/>
    </row>
    <row r="3756" spans="19:26" ht="12.75">
      <c r="S3756" s="15"/>
      <c r="T3756" s="15"/>
      <c r="U3756" s="16"/>
      <c r="V3756" s="16"/>
      <c r="W3756" s="16"/>
      <c r="X3756" s="16"/>
      <c r="Y3756" s="16"/>
      <c r="Z3756" s="16"/>
    </row>
    <row r="3757" spans="19:26" ht="12.75">
      <c r="S3757" s="15"/>
      <c r="T3757" s="15"/>
      <c r="U3757" s="16"/>
      <c r="V3757" s="16"/>
      <c r="W3757" s="16"/>
      <c r="X3757" s="16"/>
      <c r="Y3757" s="16"/>
      <c r="Z3757" s="16"/>
    </row>
    <row r="3758" spans="19:26" ht="12.75">
      <c r="S3758" s="15"/>
      <c r="T3758" s="15"/>
      <c r="U3758" s="16"/>
      <c r="V3758" s="16"/>
      <c r="W3758" s="16"/>
      <c r="X3758" s="16"/>
      <c r="Y3758" s="16"/>
      <c r="Z3758" s="16"/>
    </row>
    <row r="3759" spans="19:26" ht="12.75">
      <c r="S3759" s="15"/>
      <c r="T3759" s="15"/>
      <c r="U3759" s="16"/>
      <c r="V3759" s="16"/>
      <c r="W3759" s="16"/>
      <c r="X3759" s="16"/>
      <c r="Y3759" s="16"/>
      <c r="Z3759" s="16"/>
    </row>
    <row r="3760" spans="19:26" ht="12.75">
      <c r="S3760" s="15"/>
      <c r="T3760" s="15"/>
      <c r="U3760" s="16"/>
      <c r="V3760" s="16"/>
      <c r="W3760" s="16"/>
      <c r="X3760" s="16"/>
      <c r="Y3760" s="16"/>
      <c r="Z3760" s="16"/>
    </row>
    <row r="3761" spans="19:26" ht="12.75">
      <c r="S3761" s="15"/>
      <c r="T3761" s="15"/>
      <c r="U3761" s="16"/>
      <c r="V3761" s="16"/>
      <c r="W3761" s="16"/>
      <c r="X3761" s="16"/>
      <c r="Y3761" s="16"/>
      <c r="Z3761" s="16"/>
    </row>
    <row r="3762" spans="19:26" ht="12.75">
      <c r="S3762" s="15"/>
      <c r="T3762" s="15"/>
      <c r="U3762" s="16"/>
      <c r="V3762" s="16"/>
      <c r="W3762" s="16"/>
      <c r="X3762" s="16"/>
      <c r="Y3762" s="16"/>
      <c r="Z3762" s="16"/>
    </row>
    <row r="3763" spans="19:26" ht="12.75">
      <c r="S3763" s="15"/>
      <c r="T3763" s="15"/>
      <c r="U3763" s="16"/>
      <c r="V3763" s="16"/>
      <c r="W3763" s="16"/>
      <c r="X3763" s="16"/>
      <c r="Y3763" s="16"/>
      <c r="Z3763" s="16"/>
    </row>
    <row r="3764" spans="19:26" ht="12.75">
      <c r="S3764" s="15"/>
      <c r="T3764" s="15"/>
      <c r="U3764" s="16"/>
      <c r="V3764" s="16"/>
      <c r="W3764" s="16"/>
      <c r="X3764" s="16"/>
      <c r="Y3764" s="16"/>
      <c r="Z3764" s="16"/>
    </row>
    <row r="3765" spans="19:26" ht="12.75">
      <c r="S3765" s="15"/>
      <c r="T3765" s="15"/>
      <c r="U3765" s="16"/>
      <c r="V3765" s="16"/>
      <c r="W3765" s="16"/>
      <c r="X3765" s="16"/>
      <c r="Y3765" s="16"/>
      <c r="Z3765" s="16"/>
    </row>
    <row r="3766" spans="19:26" ht="12.75">
      <c r="S3766" s="15"/>
      <c r="T3766" s="15"/>
      <c r="U3766" s="16"/>
      <c r="V3766" s="16"/>
      <c r="W3766" s="16"/>
      <c r="X3766" s="16"/>
      <c r="Y3766" s="16"/>
      <c r="Z3766" s="16"/>
    </row>
    <row r="3767" spans="19:26" ht="12.75">
      <c r="S3767" s="15"/>
      <c r="T3767" s="15"/>
      <c r="U3767" s="16"/>
      <c r="V3767" s="16"/>
      <c r="W3767" s="16"/>
      <c r="X3767" s="16"/>
      <c r="Y3767" s="16"/>
      <c r="Z3767" s="16"/>
    </row>
    <row r="3768" spans="19:26" ht="12.75">
      <c r="S3768" s="15"/>
      <c r="T3768" s="15"/>
      <c r="U3768" s="16"/>
      <c r="V3768" s="16"/>
      <c r="W3768" s="16"/>
      <c r="X3768" s="16"/>
      <c r="Y3768" s="16"/>
      <c r="Z3768" s="16"/>
    </row>
    <row r="3769" spans="19:26" ht="12.75">
      <c r="S3769" s="15"/>
      <c r="T3769" s="15"/>
      <c r="U3769" s="16"/>
      <c r="V3769" s="16"/>
      <c r="W3769" s="16"/>
      <c r="X3769" s="16"/>
      <c r="Y3769" s="16"/>
      <c r="Z3769" s="16"/>
    </row>
    <row r="3770" spans="19:26" ht="12.75">
      <c r="S3770" s="15"/>
      <c r="T3770" s="15"/>
      <c r="U3770" s="16"/>
      <c r="V3770" s="16"/>
      <c r="W3770" s="16"/>
      <c r="X3770" s="16"/>
      <c r="Y3770" s="16"/>
      <c r="Z3770" s="16"/>
    </row>
    <row r="3771" spans="19:26" ht="12.75">
      <c r="S3771" s="15"/>
      <c r="T3771" s="15"/>
      <c r="U3771" s="16"/>
      <c r="V3771" s="16"/>
      <c r="W3771" s="16"/>
      <c r="X3771" s="16"/>
      <c r="Y3771" s="16"/>
      <c r="Z3771" s="16"/>
    </row>
    <row r="3772" spans="19:26" ht="12.75">
      <c r="S3772" s="15"/>
      <c r="T3772" s="15"/>
      <c r="U3772" s="16"/>
      <c r="V3772" s="16"/>
      <c r="W3772" s="16"/>
      <c r="X3772" s="16"/>
      <c r="Y3772" s="16"/>
      <c r="Z3772" s="16"/>
    </row>
    <row r="3773" spans="19:26" ht="12.75">
      <c r="S3773" s="15"/>
      <c r="T3773" s="15"/>
      <c r="U3773" s="16"/>
      <c r="V3773" s="16"/>
      <c r="W3773" s="16"/>
      <c r="X3773" s="16"/>
      <c r="Y3773" s="16"/>
      <c r="Z3773" s="16"/>
    </row>
    <row r="3774" spans="19:26" ht="12.75">
      <c r="S3774" s="15"/>
      <c r="T3774" s="15"/>
      <c r="U3774" s="16"/>
      <c r="V3774" s="16"/>
      <c r="W3774" s="16"/>
      <c r="X3774" s="16"/>
      <c r="Y3774" s="16"/>
      <c r="Z3774" s="16"/>
    </row>
    <row r="3775" spans="19:26" ht="12.75">
      <c r="S3775" s="15"/>
      <c r="T3775" s="15"/>
      <c r="U3775" s="16"/>
      <c r="V3775" s="16"/>
      <c r="W3775" s="16"/>
      <c r="X3775" s="16"/>
      <c r="Y3775" s="16"/>
      <c r="Z3775" s="16"/>
    </row>
    <row r="3776" spans="19:26" ht="12.75">
      <c r="S3776" s="15"/>
      <c r="T3776" s="15"/>
      <c r="U3776" s="16"/>
      <c r="V3776" s="16"/>
      <c r="W3776" s="16"/>
      <c r="X3776" s="16"/>
      <c r="Y3776" s="16"/>
      <c r="Z3776" s="16"/>
    </row>
    <row r="3777" spans="19:26" ht="12.75">
      <c r="S3777" s="15"/>
      <c r="T3777" s="15"/>
      <c r="U3777" s="16"/>
      <c r="V3777" s="16"/>
      <c r="W3777" s="16"/>
      <c r="X3777" s="16"/>
      <c r="Y3777" s="16"/>
      <c r="Z3777" s="16"/>
    </row>
    <row r="3778" spans="19:26" ht="12.75">
      <c r="S3778" s="15"/>
      <c r="T3778" s="15"/>
      <c r="U3778" s="16"/>
      <c r="V3778" s="16"/>
      <c r="W3778" s="16"/>
      <c r="X3778" s="16"/>
      <c r="Y3778" s="16"/>
      <c r="Z3778" s="16"/>
    </row>
    <row r="3779" spans="19:26" ht="12.75">
      <c r="S3779" s="15"/>
      <c r="T3779" s="15"/>
      <c r="U3779" s="16"/>
      <c r="V3779" s="16"/>
      <c r="W3779" s="16"/>
      <c r="X3779" s="16"/>
      <c r="Y3779" s="16"/>
      <c r="Z3779" s="16"/>
    </row>
    <row r="3780" spans="19:26" ht="12.75">
      <c r="S3780" s="15"/>
      <c r="T3780" s="15"/>
      <c r="U3780" s="16"/>
      <c r="V3780" s="16"/>
      <c r="W3780" s="16"/>
      <c r="X3780" s="16"/>
      <c r="Y3780" s="16"/>
      <c r="Z3780" s="16"/>
    </row>
    <row r="3781" spans="19:26" ht="12.75">
      <c r="S3781" s="15"/>
      <c r="T3781" s="15"/>
      <c r="U3781" s="16"/>
      <c r="V3781" s="16"/>
      <c r="W3781" s="16"/>
      <c r="X3781" s="16"/>
      <c r="Y3781" s="16"/>
      <c r="Z3781" s="16"/>
    </row>
    <row r="3782" spans="19:26" ht="12.75">
      <c r="S3782" s="15"/>
      <c r="T3782" s="15"/>
      <c r="U3782" s="16"/>
      <c r="V3782" s="16"/>
      <c r="W3782" s="16"/>
      <c r="X3782" s="16"/>
      <c r="Y3782" s="16"/>
      <c r="Z3782" s="16"/>
    </row>
    <row r="3783" spans="19:26" ht="12.75">
      <c r="S3783" s="15"/>
      <c r="T3783" s="15"/>
      <c r="U3783" s="16"/>
      <c r="V3783" s="16"/>
      <c r="W3783" s="16"/>
      <c r="X3783" s="16"/>
      <c r="Y3783" s="16"/>
      <c r="Z3783" s="16"/>
    </row>
    <row r="3784" spans="19:26" ht="12.75">
      <c r="S3784" s="15"/>
      <c r="T3784" s="15"/>
      <c r="U3784" s="16"/>
      <c r="V3784" s="16"/>
      <c r="W3784" s="16"/>
      <c r="X3784" s="16"/>
      <c r="Y3784" s="16"/>
      <c r="Z3784" s="16"/>
    </row>
    <row r="3785" spans="19:26" ht="12.75">
      <c r="S3785" s="15"/>
      <c r="T3785" s="15"/>
      <c r="U3785" s="16"/>
      <c r="V3785" s="16"/>
      <c r="W3785" s="16"/>
      <c r="X3785" s="16"/>
      <c r="Y3785" s="16"/>
      <c r="Z3785" s="16"/>
    </row>
    <row r="3786" spans="19:26" ht="12.75">
      <c r="S3786" s="15"/>
      <c r="T3786" s="15"/>
      <c r="U3786" s="16"/>
      <c r="V3786" s="16"/>
      <c r="W3786" s="16"/>
      <c r="X3786" s="16"/>
      <c r="Y3786" s="16"/>
      <c r="Z3786" s="16"/>
    </row>
    <row r="3787" spans="19:26" ht="12.75">
      <c r="S3787" s="15"/>
      <c r="T3787" s="15"/>
      <c r="U3787" s="16"/>
      <c r="V3787" s="16"/>
      <c r="W3787" s="16"/>
      <c r="X3787" s="16"/>
      <c r="Y3787" s="16"/>
      <c r="Z3787" s="16"/>
    </row>
    <row r="3788" spans="19:26" ht="12.75">
      <c r="S3788" s="15"/>
      <c r="T3788" s="15"/>
      <c r="U3788" s="16"/>
      <c r="V3788" s="16"/>
      <c r="W3788" s="16"/>
      <c r="X3788" s="16"/>
      <c r="Y3788" s="16"/>
      <c r="Z3788" s="16"/>
    </row>
    <row r="3789" spans="19:26" ht="12.75">
      <c r="S3789" s="15"/>
      <c r="T3789" s="15"/>
      <c r="U3789" s="16"/>
      <c r="V3789" s="16"/>
      <c r="W3789" s="16"/>
      <c r="X3789" s="16"/>
      <c r="Y3789" s="16"/>
      <c r="Z3789" s="16"/>
    </row>
    <row r="3790" spans="19:26" ht="12.75">
      <c r="S3790" s="15"/>
      <c r="T3790" s="15"/>
      <c r="U3790" s="16"/>
      <c r="V3790" s="16"/>
      <c r="W3790" s="16"/>
      <c r="X3790" s="16"/>
      <c r="Y3790" s="16"/>
      <c r="Z3790" s="16"/>
    </row>
    <row r="3791" spans="19:26" ht="12.75">
      <c r="S3791" s="15"/>
      <c r="T3791" s="15"/>
      <c r="U3791" s="16"/>
      <c r="V3791" s="16"/>
      <c r="W3791" s="16"/>
      <c r="X3791" s="16"/>
      <c r="Y3791" s="16"/>
      <c r="Z3791" s="16"/>
    </row>
    <row r="3792" spans="19:26" ht="12.75">
      <c r="S3792" s="15"/>
      <c r="T3792" s="15"/>
      <c r="U3792" s="16"/>
      <c r="V3792" s="16"/>
      <c r="W3792" s="16"/>
      <c r="X3792" s="16"/>
      <c r="Y3792" s="16"/>
      <c r="Z3792" s="16"/>
    </row>
    <row r="3793" spans="19:26" ht="12.75">
      <c r="S3793" s="15"/>
      <c r="T3793" s="15"/>
      <c r="U3793" s="16"/>
      <c r="V3793" s="16"/>
      <c r="W3793" s="16"/>
      <c r="X3793" s="16"/>
      <c r="Y3793" s="16"/>
      <c r="Z3793" s="16"/>
    </row>
    <row r="3794" spans="19:26" ht="12.75">
      <c r="S3794" s="15"/>
      <c r="T3794" s="15"/>
      <c r="U3794" s="16"/>
      <c r="V3794" s="16"/>
      <c r="W3794" s="16"/>
      <c r="X3794" s="16"/>
      <c r="Y3794" s="16"/>
      <c r="Z3794" s="16"/>
    </row>
    <row r="3795" spans="19:26" ht="12.75">
      <c r="S3795" s="15"/>
      <c r="T3795" s="15"/>
      <c r="U3795" s="16"/>
      <c r="V3795" s="16"/>
      <c r="W3795" s="16"/>
      <c r="X3795" s="16"/>
      <c r="Y3795" s="16"/>
      <c r="Z3795" s="16"/>
    </row>
    <row r="3796" spans="19:26" ht="12.75">
      <c r="S3796" s="15"/>
      <c r="T3796" s="15"/>
      <c r="U3796" s="16"/>
      <c r="V3796" s="16"/>
      <c r="W3796" s="16"/>
      <c r="X3796" s="16"/>
      <c r="Y3796" s="16"/>
      <c r="Z3796" s="16"/>
    </row>
    <row r="3797" spans="19:26" ht="12.75">
      <c r="S3797" s="15"/>
      <c r="T3797" s="15"/>
      <c r="U3797" s="16"/>
      <c r="V3797" s="16"/>
      <c r="W3797" s="16"/>
      <c r="X3797" s="16"/>
      <c r="Y3797" s="16"/>
      <c r="Z3797" s="16"/>
    </row>
    <row r="3798" spans="19:26" ht="12.75">
      <c r="S3798" s="15"/>
      <c r="T3798" s="15"/>
      <c r="U3798" s="16"/>
      <c r="V3798" s="16"/>
      <c r="W3798" s="16"/>
      <c r="X3798" s="16"/>
      <c r="Y3798" s="16"/>
      <c r="Z3798" s="16"/>
    </row>
    <row r="3799" spans="19:26" ht="12.75">
      <c r="S3799" s="15"/>
      <c r="T3799" s="15"/>
      <c r="U3799" s="16"/>
      <c r="V3799" s="16"/>
      <c r="W3799" s="16"/>
      <c r="X3799" s="16"/>
      <c r="Y3799" s="16"/>
      <c r="Z3799" s="16"/>
    </row>
    <row r="3800" spans="19:26" ht="12.75">
      <c r="S3800" s="15"/>
      <c r="T3800" s="15"/>
      <c r="U3800" s="16"/>
      <c r="V3800" s="16"/>
      <c r="W3800" s="16"/>
      <c r="X3800" s="16"/>
      <c r="Y3800" s="16"/>
      <c r="Z3800" s="16"/>
    </row>
    <row r="3801" spans="19:26" ht="12.75">
      <c r="S3801" s="15"/>
      <c r="T3801" s="15"/>
      <c r="U3801" s="16"/>
      <c r="V3801" s="16"/>
      <c r="W3801" s="16"/>
      <c r="X3801" s="16"/>
      <c r="Y3801" s="16"/>
      <c r="Z3801" s="16"/>
    </row>
    <row r="3802" spans="19:26" ht="12.75">
      <c r="S3802" s="15"/>
      <c r="T3802" s="15"/>
      <c r="U3802" s="16"/>
      <c r="V3802" s="16"/>
      <c r="W3802" s="16"/>
      <c r="X3802" s="16"/>
      <c r="Y3802" s="16"/>
      <c r="Z3802" s="16"/>
    </row>
    <row r="3803" spans="19:26" ht="12.75">
      <c r="S3803" s="15"/>
      <c r="T3803" s="15"/>
      <c r="U3803" s="16"/>
      <c r="V3803" s="16"/>
      <c r="W3803" s="16"/>
      <c r="X3803" s="16"/>
      <c r="Y3803" s="16"/>
      <c r="Z3803" s="16"/>
    </row>
    <row r="3804" spans="19:26" ht="12.75">
      <c r="S3804" s="15"/>
      <c r="T3804" s="15"/>
      <c r="U3804" s="16"/>
      <c r="V3804" s="16"/>
      <c r="W3804" s="16"/>
      <c r="X3804" s="16"/>
      <c r="Y3804" s="16"/>
      <c r="Z3804" s="16"/>
    </row>
    <row r="3805" spans="19:26" ht="12.75">
      <c r="S3805" s="15"/>
      <c r="T3805" s="15"/>
      <c r="U3805" s="16"/>
      <c r="V3805" s="16"/>
      <c r="W3805" s="16"/>
      <c r="X3805" s="16"/>
      <c r="Y3805" s="16"/>
      <c r="Z3805" s="16"/>
    </row>
    <row r="3806" spans="19:26" ht="12.75">
      <c r="S3806" s="15"/>
      <c r="T3806" s="15"/>
      <c r="U3806" s="16"/>
      <c r="V3806" s="16"/>
      <c r="W3806" s="16"/>
      <c r="X3806" s="16"/>
      <c r="Y3806" s="16"/>
      <c r="Z3806" s="16"/>
    </row>
    <row r="3807" spans="19:26" ht="12.75">
      <c r="S3807" s="15"/>
      <c r="T3807" s="15"/>
      <c r="U3807" s="16"/>
      <c r="V3807" s="16"/>
      <c r="W3807" s="16"/>
      <c r="X3807" s="16"/>
      <c r="Y3807" s="16"/>
      <c r="Z3807" s="16"/>
    </row>
    <row r="3808" spans="19:26" ht="12.75">
      <c r="S3808" s="15"/>
      <c r="T3808" s="15"/>
      <c r="U3808" s="16"/>
      <c r="V3808" s="16"/>
      <c r="W3808" s="16"/>
      <c r="X3808" s="16"/>
      <c r="Y3808" s="16"/>
      <c r="Z3808" s="16"/>
    </row>
    <row r="3809" spans="19:26" ht="12.75">
      <c r="S3809" s="15"/>
      <c r="T3809" s="15"/>
      <c r="U3809" s="16"/>
      <c r="V3809" s="16"/>
      <c r="W3809" s="16"/>
      <c r="X3809" s="16"/>
      <c r="Y3809" s="16"/>
      <c r="Z3809" s="16"/>
    </row>
    <row r="3810" spans="19:26" ht="12.75">
      <c r="S3810" s="15"/>
      <c r="T3810" s="15"/>
      <c r="U3810" s="16"/>
      <c r="V3810" s="16"/>
      <c r="W3810" s="16"/>
      <c r="X3810" s="16"/>
      <c r="Y3810" s="16"/>
      <c r="Z3810" s="16"/>
    </row>
    <row r="3811" spans="19:26" ht="12.75">
      <c r="S3811" s="15"/>
      <c r="T3811" s="15"/>
      <c r="U3811" s="16"/>
      <c r="V3811" s="16"/>
      <c r="W3811" s="16"/>
      <c r="X3811" s="16"/>
      <c r="Y3811" s="16"/>
      <c r="Z3811" s="16"/>
    </row>
    <row r="3812" spans="19:26" ht="12.75">
      <c r="S3812" s="15"/>
      <c r="T3812" s="15"/>
      <c r="U3812" s="16"/>
      <c r="V3812" s="16"/>
      <c r="W3812" s="16"/>
      <c r="X3812" s="16"/>
      <c r="Y3812" s="16"/>
      <c r="Z3812" s="16"/>
    </row>
    <row r="3813" spans="19:26" ht="12.75">
      <c r="S3813" s="15"/>
      <c r="T3813" s="15"/>
      <c r="U3813" s="16"/>
      <c r="V3813" s="16"/>
      <c r="W3813" s="16"/>
      <c r="X3813" s="16"/>
      <c r="Y3813" s="16"/>
      <c r="Z3813" s="16"/>
    </row>
    <row r="3814" spans="19:26" ht="12.75">
      <c r="S3814" s="15"/>
      <c r="T3814" s="15"/>
      <c r="U3814" s="16"/>
      <c r="V3814" s="16"/>
      <c r="W3814" s="16"/>
      <c r="X3814" s="16"/>
      <c r="Y3814" s="16"/>
      <c r="Z3814" s="16"/>
    </row>
    <row r="3815" spans="19:26" ht="12.75">
      <c r="S3815" s="15"/>
      <c r="T3815" s="15"/>
      <c r="U3815" s="16"/>
      <c r="V3815" s="16"/>
      <c r="W3815" s="16"/>
      <c r="X3815" s="16"/>
      <c r="Y3815" s="16"/>
      <c r="Z3815" s="16"/>
    </row>
    <row r="3816" spans="19:26" ht="12.75">
      <c r="S3816" s="15"/>
      <c r="T3816" s="15"/>
      <c r="U3816" s="16"/>
      <c r="V3816" s="16"/>
      <c r="W3816" s="16"/>
      <c r="X3816" s="16"/>
      <c r="Y3816" s="16"/>
      <c r="Z3816" s="16"/>
    </row>
    <row r="3817" spans="19:26" ht="12.75">
      <c r="S3817" s="15"/>
      <c r="T3817" s="15"/>
      <c r="U3817" s="16"/>
      <c r="V3817" s="16"/>
      <c r="W3817" s="16"/>
      <c r="X3817" s="16"/>
      <c r="Y3817" s="16"/>
      <c r="Z3817" s="16"/>
    </row>
    <row r="3818" spans="19:26" ht="12.75">
      <c r="S3818" s="15"/>
      <c r="T3818" s="15"/>
      <c r="U3818" s="16"/>
      <c r="V3818" s="16"/>
      <c r="W3818" s="16"/>
      <c r="X3818" s="16"/>
      <c r="Y3818" s="16"/>
      <c r="Z3818" s="16"/>
    </row>
    <row r="3819" spans="19:26" ht="12.75">
      <c r="S3819" s="15"/>
      <c r="T3819" s="15"/>
      <c r="U3819" s="16"/>
      <c r="V3819" s="16"/>
      <c r="W3819" s="16"/>
      <c r="X3819" s="16"/>
      <c r="Y3819" s="16"/>
      <c r="Z3819" s="16"/>
    </row>
    <row r="3820" spans="19:26" ht="12.75">
      <c r="S3820" s="15"/>
      <c r="T3820" s="15"/>
      <c r="U3820" s="16"/>
      <c r="V3820" s="16"/>
      <c r="W3820" s="16"/>
      <c r="X3820" s="16"/>
      <c r="Y3820" s="16"/>
      <c r="Z3820" s="16"/>
    </row>
    <row r="3821" spans="19:26" ht="12.75">
      <c r="S3821" s="15"/>
      <c r="T3821" s="15"/>
      <c r="U3821" s="16"/>
      <c r="V3821" s="16"/>
      <c r="W3821" s="16"/>
      <c r="X3821" s="16"/>
      <c r="Y3821" s="16"/>
      <c r="Z3821" s="16"/>
    </row>
    <row r="3822" spans="19:26" ht="12.75">
      <c r="S3822" s="15"/>
      <c r="T3822" s="15"/>
      <c r="U3822" s="16"/>
      <c r="V3822" s="16"/>
      <c r="W3822" s="16"/>
      <c r="X3822" s="16"/>
      <c r="Y3822" s="16"/>
      <c r="Z3822" s="16"/>
    </row>
    <row r="3823" spans="19:26" ht="12.75">
      <c r="S3823" s="15"/>
      <c r="T3823" s="15"/>
      <c r="U3823" s="16"/>
      <c r="V3823" s="16"/>
      <c r="W3823" s="16"/>
      <c r="X3823" s="16"/>
      <c r="Y3823" s="16"/>
      <c r="Z3823" s="16"/>
    </row>
    <row r="3824" spans="19:26" ht="12.75">
      <c r="S3824" s="15"/>
      <c r="T3824" s="15"/>
      <c r="U3824" s="16"/>
      <c r="V3824" s="16"/>
      <c r="W3824" s="16"/>
      <c r="X3824" s="16"/>
      <c r="Y3824" s="16"/>
      <c r="Z3824" s="16"/>
    </row>
    <row r="3825" spans="19:26" ht="12.75">
      <c r="S3825" s="15"/>
      <c r="T3825" s="15"/>
      <c r="U3825" s="16"/>
      <c r="V3825" s="16"/>
      <c r="W3825" s="16"/>
      <c r="X3825" s="16"/>
      <c r="Y3825" s="16"/>
      <c r="Z3825" s="16"/>
    </row>
    <row r="3826" spans="19:26" ht="12.75">
      <c r="S3826" s="15"/>
      <c r="T3826" s="15"/>
      <c r="U3826" s="16"/>
      <c r="V3826" s="16"/>
      <c r="W3826" s="16"/>
      <c r="X3826" s="16"/>
      <c r="Y3826" s="16"/>
      <c r="Z3826" s="16"/>
    </row>
    <row r="3827" spans="19:26" ht="12.75">
      <c r="S3827" s="15"/>
      <c r="T3827" s="15"/>
      <c r="U3827" s="16"/>
      <c r="V3827" s="16"/>
      <c r="W3827" s="16"/>
      <c r="X3827" s="16"/>
      <c r="Y3827" s="16"/>
      <c r="Z3827" s="16"/>
    </row>
    <row r="3828" spans="19:26" ht="12.75">
      <c r="S3828" s="15"/>
      <c r="T3828" s="15"/>
      <c r="U3828" s="16"/>
      <c r="V3828" s="16"/>
      <c r="W3828" s="16"/>
      <c r="X3828" s="16"/>
      <c r="Y3828" s="16"/>
      <c r="Z3828" s="16"/>
    </row>
    <row r="3829" spans="19:26" ht="12.75">
      <c r="S3829" s="15"/>
      <c r="T3829" s="15"/>
      <c r="U3829" s="16"/>
      <c r="V3829" s="16"/>
      <c r="W3829" s="16"/>
      <c r="X3829" s="16"/>
      <c r="Y3829" s="16"/>
      <c r="Z3829" s="16"/>
    </row>
    <row r="3830" spans="19:26" ht="12.75">
      <c r="S3830" s="15"/>
      <c r="T3830" s="15"/>
      <c r="U3830" s="16"/>
      <c r="V3830" s="16"/>
      <c r="W3830" s="16"/>
      <c r="X3830" s="16"/>
      <c r="Y3830" s="16"/>
      <c r="Z3830" s="16"/>
    </row>
    <row r="3831" spans="19:26" ht="12.75">
      <c r="S3831" s="15"/>
      <c r="T3831" s="15"/>
      <c r="U3831" s="16"/>
      <c r="V3831" s="16"/>
      <c r="W3831" s="16"/>
      <c r="X3831" s="16"/>
      <c r="Y3831" s="16"/>
      <c r="Z3831" s="16"/>
    </row>
    <row r="3832" spans="19:26" ht="12.75">
      <c r="S3832" s="15"/>
      <c r="T3832" s="15"/>
      <c r="U3832" s="16"/>
      <c r="V3832" s="16"/>
      <c r="W3832" s="16"/>
      <c r="X3832" s="16"/>
      <c r="Y3832" s="16"/>
      <c r="Z3832" s="16"/>
    </row>
    <row r="3833" spans="19:26" ht="12.75">
      <c r="S3833" s="15"/>
      <c r="T3833" s="15"/>
      <c r="U3833" s="16"/>
      <c r="V3833" s="16"/>
      <c r="W3833" s="16"/>
      <c r="X3833" s="16"/>
      <c r="Y3833" s="16"/>
      <c r="Z3833" s="16"/>
    </row>
    <row r="3834" spans="19:26" ht="12.75">
      <c r="S3834" s="15"/>
      <c r="T3834" s="15"/>
      <c r="U3834" s="16"/>
      <c r="V3834" s="16"/>
      <c r="W3834" s="16"/>
      <c r="X3834" s="16"/>
      <c r="Y3834" s="16"/>
      <c r="Z3834" s="16"/>
    </row>
    <row r="3835" spans="19:26" ht="12.75">
      <c r="S3835" s="15"/>
      <c r="T3835" s="15"/>
      <c r="U3835" s="16"/>
      <c r="V3835" s="16"/>
      <c r="W3835" s="16"/>
      <c r="X3835" s="16"/>
      <c r="Y3835" s="16"/>
      <c r="Z3835" s="16"/>
    </row>
    <row r="3836" spans="19:26" ht="12.75">
      <c r="S3836" s="15"/>
      <c r="T3836" s="15"/>
      <c r="U3836" s="16"/>
      <c r="V3836" s="16"/>
      <c r="W3836" s="16"/>
      <c r="X3836" s="16"/>
      <c r="Y3836" s="16"/>
      <c r="Z3836" s="16"/>
    </row>
    <row r="3837" spans="19:26" ht="12.75">
      <c r="S3837" s="15"/>
      <c r="T3837" s="15"/>
      <c r="U3837" s="16"/>
      <c r="V3837" s="16"/>
      <c r="W3837" s="16"/>
      <c r="X3837" s="16"/>
      <c r="Y3837" s="16"/>
      <c r="Z3837" s="16"/>
    </row>
    <row r="3838" spans="19:26" ht="12.75">
      <c r="S3838" s="15"/>
      <c r="T3838" s="15"/>
      <c r="U3838" s="16"/>
      <c r="V3838" s="16"/>
      <c r="W3838" s="16"/>
      <c r="X3838" s="16"/>
      <c r="Y3838" s="16"/>
      <c r="Z3838" s="16"/>
    </row>
    <row r="3839" spans="19:26" ht="12.75">
      <c r="S3839" s="15"/>
      <c r="T3839" s="15"/>
      <c r="U3839" s="16"/>
      <c r="V3839" s="16"/>
      <c r="W3839" s="16"/>
      <c r="X3839" s="16"/>
      <c r="Y3839" s="16"/>
      <c r="Z3839" s="16"/>
    </row>
    <row r="3840" spans="19:26" ht="12.75">
      <c r="S3840" s="15"/>
      <c r="T3840" s="15"/>
      <c r="U3840" s="16"/>
      <c r="V3840" s="16"/>
      <c r="W3840" s="16"/>
      <c r="X3840" s="16"/>
      <c r="Y3840" s="16"/>
      <c r="Z3840" s="16"/>
    </row>
    <row r="3841" spans="19:26" ht="12.75">
      <c r="S3841" s="15"/>
      <c r="T3841" s="15"/>
      <c r="U3841" s="16"/>
      <c r="V3841" s="16"/>
      <c r="W3841" s="16"/>
      <c r="X3841" s="16"/>
      <c r="Y3841" s="16"/>
      <c r="Z3841" s="16"/>
    </row>
    <row r="3842" spans="19:26" ht="12.75">
      <c r="S3842" s="15"/>
      <c r="T3842" s="15"/>
      <c r="U3842" s="16"/>
      <c r="V3842" s="16"/>
      <c r="W3842" s="16"/>
      <c r="X3842" s="16"/>
      <c r="Y3842" s="16"/>
      <c r="Z3842" s="16"/>
    </row>
    <row r="3843" spans="19:26" ht="12.75">
      <c r="S3843" s="15"/>
      <c r="T3843" s="15"/>
      <c r="U3843" s="16"/>
      <c r="V3843" s="16"/>
      <c r="W3843" s="16"/>
      <c r="X3843" s="16"/>
      <c r="Y3843" s="16"/>
      <c r="Z3843" s="16"/>
    </row>
    <row r="3844" spans="19:26" ht="12.75">
      <c r="S3844" s="15"/>
      <c r="T3844" s="15"/>
      <c r="U3844" s="16"/>
      <c r="V3844" s="16"/>
      <c r="W3844" s="16"/>
      <c r="X3844" s="16"/>
      <c r="Y3844" s="16"/>
      <c r="Z3844" s="16"/>
    </row>
    <row r="3845" spans="19:26" ht="12.75">
      <c r="S3845" s="15"/>
      <c r="T3845" s="15"/>
      <c r="U3845" s="16"/>
      <c r="V3845" s="16"/>
      <c r="W3845" s="16"/>
      <c r="X3845" s="16"/>
      <c r="Y3845" s="16"/>
      <c r="Z3845" s="16"/>
    </row>
    <row r="3846" spans="19:26" ht="12.75">
      <c r="S3846" s="15"/>
      <c r="T3846" s="15"/>
      <c r="U3846" s="16"/>
      <c r="V3846" s="16"/>
      <c r="W3846" s="16"/>
      <c r="X3846" s="16"/>
      <c r="Y3846" s="16"/>
      <c r="Z3846" s="16"/>
    </row>
    <row r="3847" spans="19:26" ht="12.75">
      <c r="S3847" s="15"/>
      <c r="T3847" s="15"/>
      <c r="U3847" s="16"/>
      <c r="V3847" s="16"/>
      <c r="W3847" s="16"/>
      <c r="X3847" s="16"/>
      <c r="Y3847" s="16"/>
      <c r="Z3847" s="16"/>
    </row>
    <row r="3848" spans="19:26" ht="12.75">
      <c r="S3848" s="15"/>
      <c r="T3848" s="15"/>
      <c r="U3848" s="16"/>
      <c r="V3848" s="16"/>
      <c r="W3848" s="16"/>
      <c r="X3848" s="16"/>
      <c r="Y3848" s="16"/>
      <c r="Z3848" s="16"/>
    </row>
    <row r="3849" spans="19:26" ht="12.75">
      <c r="S3849" s="15"/>
      <c r="T3849" s="15"/>
      <c r="U3849" s="16"/>
      <c r="V3849" s="16"/>
      <c r="W3849" s="16"/>
      <c r="X3849" s="16"/>
      <c r="Y3849" s="16"/>
      <c r="Z3849" s="16"/>
    </row>
    <row r="3850" spans="19:26" ht="12.75">
      <c r="S3850" s="15"/>
      <c r="T3850" s="15"/>
      <c r="U3850" s="16"/>
      <c r="V3850" s="16"/>
      <c r="W3850" s="16"/>
      <c r="X3850" s="16"/>
      <c r="Y3850" s="16"/>
      <c r="Z3850" s="16"/>
    </row>
    <row r="3851" spans="19:26" ht="12.75">
      <c r="S3851" s="15"/>
      <c r="T3851" s="15"/>
      <c r="U3851" s="16"/>
      <c r="V3851" s="16"/>
      <c r="W3851" s="16"/>
      <c r="X3851" s="16"/>
      <c r="Y3851" s="16"/>
      <c r="Z3851" s="16"/>
    </row>
    <row r="3852" spans="19:26" ht="12.75">
      <c r="S3852" s="15"/>
      <c r="T3852" s="15"/>
      <c r="U3852" s="16"/>
      <c r="V3852" s="16"/>
      <c r="W3852" s="16"/>
      <c r="X3852" s="16"/>
      <c r="Y3852" s="16"/>
      <c r="Z3852" s="16"/>
    </row>
    <row r="3853" spans="19:26" ht="12.75">
      <c r="S3853" s="15"/>
      <c r="T3853" s="15"/>
      <c r="U3853" s="16"/>
      <c r="V3853" s="16"/>
      <c r="W3853" s="16"/>
      <c r="X3853" s="16"/>
      <c r="Y3853" s="16"/>
      <c r="Z3853" s="16"/>
    </row>
    <row r="3854" spans="19:26" ht="12.75">
      <c r="S3854" s="15"/>
      <c r="T3854" s="15"/>
      <c r="U3854" s="16"/>
      <c r="V3854" s="16"/>
      <c r="W3854" s="16"/>
      <c r="X3854" s="16"/>
      <c r="Y3854" s="16"/>
      <c r="Z3854" s="16"/>
    </row>
    <row r="3855" spans="19:26" ht="12.75">
      <c r="S3855" s="15"/>
      <c r="T3855" s="15"/>
      <c r="U3855" s="16"/>
      <c r="V3855" s="16"/>
      <c r="W3855" s="16"/>
      <c r="X3855" s="16"/>
      <c r="Y3855" s="16"/>
      <c r="Z3855" s="16"/>
    </row>
    <row r="3856" spans="19:26" ht="12.75">
      <c r="S3856" s="15"/>
      <c r="T3856" s="15"/>
      <c r="U3856" s="16"/>
      <c r="V3856" s="16"/>
      <c r="W3856" s="16"/>
      <c r="X3856" s="16"/>
      <c r="Y3856" s="16"/>
      <c r="Z3856" s="16"/>
    </row>
    <row r="3857" spans="19:26" ht="12.75">
      <c r="S3857" s="15"/>
      <c r="T3857" s="15"/>
      <c r="U3857" s="16"/>
      <c r="V3857" s="16"/>
      <c r="W3857" s="16"/>
      <c r="X3857" s="16"/>
      <c r="Y3857" s="16"/>
      <c r="Z3857" s="16"/>
    </row>
    <row r="3858" spans="19:26" ht="12.75">
      <c r="S3858" s="15"/>
      <c r="T3858" s="15"/>
      <c r="U3858" s="16"/>
      <c r="V3858" s="16"/>
      <c r="W3858" s="16"/>
      <c r="X3858" s="16"/>
      <c r="Y3858" s="16"/>
      <c r="Z3858" s="16"/>
    </row>
    <row r="3859" spans="19:26" ht="12.75">
      <c r="S3859" s="15"/>
      <c r="T3859" s="15"/>
      <c r="U3859" s="16"/>
      <c r="V3859" s="16"/>
      <c r="W3859" s="16"/>
      <c r="X3859" s="16"/>
      <c r="Y3859" s="16"/>
      <c r="Z3859" s="16"/>
    </row>
    <row r="3860" spans="19:26" ht="12.75">
      <c r="S3860" s="15"/>
      <c r="T3860" s="15"/>
      <c r="U3860" s="16"/>
      <c r="V3860" s="16"/>
      <c r="W3860" s="16"/>
      <c r="X3860" s="16"/>
      <c r="Y3860" s="16"/>
      <c r="Z3860" s="16"/>
    </row>
    <row r="3861" spans="19:26" ht="12.75">
      <c r="S3861" s="15"/>
      <c r="T3861" s="15"/>
      <c r="U3861" s="16"/>
      <c r="V3861" s="16"/>
      <c r="W3861" s="16"/>
      <c r="X3861" s="16"/>
      <c r="Y3861" s="16"/>
      <c r="Z3861" s="16"/>
    </row>
    <row r="3862" spans="19:26" ht="12.75">
      <c r="S3862" s="15"/>
      <c r="T3862" s="15"/>
      <c r="U3862" s="16"/>
      <c r="V3862" s="16"/>
      <c r="W3862" s="16"/>
      <c r="X3862" s="16"/>
      <c r="Y3862" s="16"/>
      <c r="Z3862" s="16"/>
    </row>
    <row r="3863" spans="19:26" ht="12.75">
      <c r="S3863" s="15"/>
      <c r="T3863" s="15"/>
      <c r="U3863" s="16"/>
      <c r="V3863" s="16"/>
      <c r="W3863" s="16"/>
      <c r="X3863" s="16"/>
      <c r="Y3863" s="16"/>
      <c r="Z3863" s="16"/>
    </row>
    <row r="3864" spans="19:26" ht="12.75">
      <c r="S3864" s="15"/>
      <c r="T3864" s="15"/>
      <c r="U3864" s="16"/>
      <c r="V3864" s="16"/>
      <c r="W3864" s="16"/>
      <c r="X3864" s="16"/>
      <c r="Y3864" s="16"/>
      <c r="Z3864" s="16"/>
    </row>
    <row r="3865" spans="19:26" ht="12.75">
      <c r="S3865" s="15"/>
      <c r="T3865" s="15"/>
      <c r="U3865" s="16"/>
      <c r="V3865" s="16"/>
      <c r="W3865" s="16"/>
      <c r="X3865" s="16"/>
      <c r="Y3865" s="16"/>
      <c r="Z3865" s="16"/>
    </row>
    <row r="3866" spans="19:26" ht="12.75">
      <c r="S3866" s="15"/>
      <c r="T3866" s="15"/>
      <c r="U3866" s="16"/>
      <c r="V3866" s="16"/>
      <c r="W3866" s="16"/>
      <c r="X3866" s="16"/>
      <c r="Y3866" s="16"/>
      <c r="Z3866" s="16"/>
    </row>
    <row r="3867" spans="19:26" ht="12.75">
      <c r="S3867" s="15"/>
      <c r="T3867" s="15"/>
      <c r="U3867" s="16"/>
      <c r="V3867" s="16"/>
      <c r="W3867" s="16"/>
      <c r="X3867" s="16"/>
      <c r="Y3867" s="16"/>
      <c r="Z3867" s="16"/>
    </row>
    <row r="3868" spans="19:26" ht="12.75">
      <c r="S3868" s="15"/>
      <c r="T3868" s="15"/>
      <c r="U3868" s="16"/>
      <c r="V3868" s="16"/>
      <c r="W3868" s="16"/>
      <c r="X3868" s="16"/>
      <c r="Y3868" s="16"/>
      <c r="Z3868" s="16"/>
    </row>
    <row r="3869" spans="19:26" ht="12.75">
      <c r="S3869" s="15"/>
      <c r="T3869" s="15"/>
      <c r="U3869" s="16"/>
      <c r="V3869" s="16"/>
      <c r="W3869" s="16"/>
      <c r="X3869" s="16"/>
      <c r="Y3869" s="16"/>
      <c r="Z3869" s="16"/>
    </row>
    <row r="3870" spans="19:26" ht="12.75">
      <c r="S3870" s="15"/>
      <c r="T3870" s="15"/>
      <c r="U3870" s="16"/>
      <c r="V3870" s="16"/>
      <c r="W3870" s="16"/>
      <c r="X3870" s="16"/>
      <c r="Y3870" s="16"/>
      <c r="Z3870" s="16"/>
    </row>
    <row r="3871" spans="19:26" ht="12.75">
      <c r="S3871" s="15"/>
      <c r="T3871" s="15"/>
      <c r="U3871" s="16"/>
      <c r="V3871" s="16"/>
      <c r="W3871" s="16"/>
      <c r="X3871" s="16"/>
      <c r="Y3871" s="16"/>
      <c r="Z3871" s="16"/>
    </row>
    <row r="3872" spans="19:26" ht="12.75">
      <c r="S3872" s="15"/>
      <c r="T3872" s="15"/>
      <c r="U3872" s="16"/>
      <c r="V3872" s="16"/>
      <c r="W3872" s="16"/>
      <c r="X3872" s="16"/>
      <c r="Y3872" s="16"/>
      <c r="Z3872" s="16"/>
    </row>
    <row r="3873" spans="19:26" ht="12.75">
      <c r="S3873" s="15"/>
      <c r="T3873" s="15"/>
      <c r="U3873" s="16"/>
      <c r="V3873" s="16"/>
      <c r="W3873" s="16"/>
      <c r="X3873" s="16"/>
      <c r="Y3873" s="16"/>
      <c r="Z3873" s="16"/>
    </row>
    <row r="3874" spans="19:26" ht="12.75">
      <c r="S3874" s="15"/>
      <c r="T3874" s="15"/>
      <c r="U3874" s="16"/>
      <c r="V3874" s="16"/>
      <c r="W3874" s="16"/>
      <c r="X3874" s="16"/>
      <c r="Y3874" s="16"/>
      <c r="Z3874" s="16"/>
    </row>
    <row r="3875" spans="19:26" ht="12.75">
      <c r="S3875" s="15"/>
      <c r="T3875" s="15"/>
      <c r="U3875" s="16"/>
      <c r="V3875" s="16"/>
      <c r="W3875" s="16"/>
      <c r="X3875" s="16"/>
      <c r="Y3875" s="16"/>
      <c r="Z3875" s="16"/>
    </row>
    <row r="3876" spans="19:26" ht="12.75">
      <c r="S3876" s="15"/>
      <c r="T3876" s="15"/>
      <c r="U3876" s="16"/>
      <c r="V3876" s="16"/>
      <c r="W3876" s="16"/>
      <c r="X3876" s="16"/>
      <c r="Y3876" s="16"/>
      <c r="Z3876" s="16"/>
    </row>
    <row r="3877" spans="19:26" ht="12.75">
      <c r="S3877" s="15"/>
      <c r="T3877" s="15"/>
      <c r="U3877" s="16"/>
      <c r="V3877" s="16"/>
      <c r="W3877" s="16"/>
      <c r="X3877" s="16"/>
      <c r="Y3877" s="16"/>
      <c r="Z3877" s="16"/>
    </row>
    <row r="3878" spans="19:26" ht="12.75">
      <c r="S3878" s="15"/>
      <c r="T3878" s="15"/>
      <c r="U3878" s="16"/>
      <c r="V3878" s="16"/>
      <c r="W3878" s="16"/>
      <c r="X3878" s="16"/>
      <c r="Y3878" s="16"/>
      <c r="Z3878" s="16"/>
    </row>
    <row r="3879" spans="19:26" ht="12.75">
      <c r="S3879" s="15"/>
      <c r="T3879" s="15"/>
      <c r="U3879" s="16"/>
      <c r="V3879" s="16"/>
      <c r="W3879" s="16"/>
      <c r="X3879" s="16"/>
      <c r="Y3879" s="16"/>
      <c r="Z3879" s="16"/>
    </row>
    <row r="3880" spans="19:26" ht="12.75">
      <c r="S3880" s="15"/>
      <c r="T3880" s="15"/>
      <c r="U3880" s="16"/>
      <c r="V3880" s="16"/>
      <c r="W3880" s="16"/>
      <c r="X3880" s="16"/>
      <c r="Y3880" s="16"/>
      <c r="Z3880" s="16"/>
    </row>
    <row r="3881" spans="19:26" ht="12.75">
      <c r="S3881" s="15"/>
      <c r="T3881" s="15"/>
      <c r="U3881" s="16"/>
      <c r="V3881" s="16"/>
      <c r="W3881" s="16"/>
      <c r="X3881" s="16"/>
      <c r="Y3881" s="16"/>
      <c r="Z3881" s="16"/>
    </row>
    <row r="3882" spans="19:26" ht="12.75">
      <c r="S3882" s="15"/>
      <c r="T3882" s="15"/>
      <c r="U3882" s="16"/>
      <c r="V3882" s="16"/>
      <c r="W3882" s="16"/>
      <c r="X3882" s="16"/>
      <c r="Y3882" s="16"/>
      <c r="Z3882" s="16"/>
    </row>
    <row r="3883" spans="19:26" ht="12.75">
      <c r="S3883" s="15"/>
      <c r="T3883" s="15"/>
      <c r="U3883" s="16"/>
      <c r="V3883" s="16"/>
      <c r="W3883" s="16"/>
      <c r="X3883" s="16"/>
      <c r="Y3883" s="16"/>
      <c r="Z3883" s="16"/>
    </row>
    <row r="3884" spans="19:26" ht="12.75">
      <c r="S3884" s="15"/>
      <c r="T3884" s="15"/>
      <c r="U3884" s="16"/>
      <c r="V3884" s="16"/>
      <c r="W3884" s="16"/>
      <c r="X3884" s="16"/>
      <c r="Y3884" s="16"/>
      <c r="Z3884" s="16"/>
    </row>
    <row r="3885" spans="19:26" ht="12.75">
      <c r="S3885" s="15"/>
      <c r="T3885" s="15"/>
      <c r="U3885" s="16"/>
      <c r="V3885" s="16"/>
      <c r="W3885" s="16"/>
      <c r="X3885" s="16"/>
      <c r="Y3885" s="16"/>
      <c r="Z3885" s="16"/>
    </row>
    <row r="3886" spans="19:26" ht="12.75">
      <c r="S3886" s="15"/>
      <c r="T3886" s="15"/>
      <c r="U3886" s="16"/>
      <c r="V3886" s="16"/>
      <c r="W3886" s="16"/>
      <c r="X3886" s="16"/>
      <c r="Y3886" s="16"/>
      <c r="Z3886" s="16"/>
    </row>
    <row r="3887" spans="19:26" ht="12.75">
      <c r="S3887" s="15"/>
      <c r="T3887" s="15"/>
      <c r="U3887" s="16"/>
      <c r="V3887" s="16"/>
      <c r="W3887" s="16"/>
      <c r="X3887" s="16"/>
      <c r="Y3887" s="16"/>
      <c r="Z3887" s="16"/>
    </row>
    <row r="3888" spans="19:26" ht="12.75">
      <c r="S3888" s="15"/>
      <c r="T3888" s="15"/>
      <c r="U3888" s="16"/>
      <c r="V3888" s="16"/>
      <c r="W3888" s="16"/>
      <c r="X3888" s="16"/>
      <c r="Y3888" s="16"/>
      <c r="Z3888" s="16"/>
    </row>
    <row r="3889" spans="19:26" ht="12.75">
      <c r="S3889" s="15"/>
      <c r="T3889" s="15"/>
      <c r="U3889" s="16"/>
      <c r="V3889" s="16"/>
      <c r="W3889" s="16"/>
      <c r="X3889" s="16"/>
      <c r="Y3889" s="16"/>
      <c r="Z3889" s="16"/>
    </row>
    <row r="3890" spans="19:26" ht="12.75">
      <c r="S3890" s="15"/>
      <c r="T3890" s="15"/>
      <c r="U3890" s="16"/>
      <c r="V3890" s="16"/>
      <c r="W3890" s="16"/>
      <c r="X3890" s="16"/>
      <c r="Y3890" s="16"/>
      <c r="Z3890" s="16"/>
    </row>
    <row r="3891" spans="19:26" ht="12.75">
      <c r="S3891" s="15"/>
      <c r="T3891" s="15"/>
      <c r="U3891" s="16"/>
      <c r="V3891" s="16"/>
      <c r="W3891" s="16"/>
      <c r="X3891" s="16"/>
      <c r="Y3891" s="16"/>
      <c r="Z3891" s="16"/>
    </row>
    <row r="3892" spans="19:26" ht="12.75">
      <c r="S3892" s="15"/>
      <c r="T3892" s="15"/>
      <c r="U3892" s="16"/>
      <c r="V3892" s="16"/>
      <c r="W3892" s="16"/>
      <c r="X3892" s="16"/>
      <c r="Y3892" s="16"/>
      <c r="Z3892" s="16"/>
    </row>
    <row r="3893" spans="19:26" ht="12.75">
      <c r="S3893" s="15"/>
      <c r="T3893" s="15"/>
      <c r="U3893" s="16"/>
      <c r="V3893" s="16"/>
      <c r="W3893" s="16"/>
      <c r="X3893" s="16"/>
      <c r="Y3893" s="16"/>
      <c r="Z3893" s="16"/>
    </row>
    <row r="3894" spans="19:26" ht="12.75">
      <c r="S3894" s="15"/>
      <c r="T3894" s="15"/>
      <c r="U3894" s="16"/>
      <c r="V3894" s="16"/>
      <c r="W3894" s="16"/>
      <c r="X3894" s="16"/>
      <c r="Y3894" s="16"/>
      <c r="Z3894" s="16"/>
    </row>
    <row r="3895" spans="19:26" ht="12.75">
      <c r="S3895" s="15"/>
      <c r="T3895" s="15"/>
      <c r="U3895" s="16"/>
      <c r="V3895" s="16"/>
      <c r="W3895" s="16"/>
      <c r="X3895" s="16"/>
      <c r="Y3895" s="16"/>
      <c r="Z3895" s="16"/>
    </row>
    <row r="3896" spans="19:26" ht="12.75">
      <c r="S3896" s="15"/>
      <c r="T3896" s="15"/>
      <c r="U3896" s="16"/>
      <c r="V3896" s="16"/>
      <c r="W3896" s="16"/>
      <c r="X3896" s="16"/>
      <c r="Y3896" s="16"/>
      <c r="Z3896" s="16"/>
    </row>
    <row r="3897" spans="19:26" ht="12.75">
      <c r="S3897" s="15"/>
      <c r="T3897" s="15"/>
      <c r="U3897" s="16"/>
      <c r="V3897" s="16"/>
      <c r="W3897" s="16"/>
      <c r="X3897" s="16"/>
      <c r="Y3897" s="16"/>
      <c r="Z3897" s="16"/>
    </row>
    <row r="3898" spans="19:26" ht="12.75">
      <c r="S3898" s="15"/>
      <c r="T3898" s="15"/>
      <c r="U3898" s="16"/>
      <c r="V3898" s="16"/>
      <c r="W3898" s="16"/>
      <c r="X3898" s="16"/>
      <c r="Y3898" s="16"/>
      <c r="Z3898" s="16"/>
    </row>
    <row r="3899" spans="19:26" ht="12.75">
      <c r="S3899" s="15"/>
      <c r="T3899" s="15"/>
      <c r="U3899" s="16"/>
      <c r="V3899" s="16"/>
      <c r="W3899" s="16"/>
      <c r="X3899" s="16"/>
      <c r="Y3899" s="16"/>
      <c r="Z3899" s="16"/>
    </row>
    <row r="3900" spans="19:26" ht="12.75">
      <c r="S3900" s="15"/>
      <c r="T3900" s="15"/>
      <c r="U3900" s="16"/>
      <c r="V3900" s="16"/>
      <c r="W3900" s="16"/>
      <c r="X3900" s="16"/>
      <c r="Y3900" s="16"/>
      <c r="Z3900" s="16"/>
    </row>
    <row r="3901" spans="19:26" ht="12.75">
      <c r="S3901" s="15"/>
      <c r="T3901" s="15"/>
      <c r="U3901" s="16"/>
      <c r="V3901" s="16"/>
      <c r="W3901" s="16"/>
      <c r="X3901" s="16"/>
      <c r="Y3901" s="16"/>
      <c r="Z3901" s="16"/>
    </row>
    <row r="3902" spans="19:26" ht="12.75">
      <c r="S3902" s="15"/>
      <c r="T3902" s="15"/>
      <c r="U3902" s="16"/>
      <c r="V3902" s="16"/>
      <c r="W3902" s="16"/>
      <c r="X3902" s="16"/>
      <c r="Y3902" s="16"/>
      <c r="Z3902" s="16"/>
    </row>
    <row r="3903" spans="19:26" ht="12.75">
      <c r="S3903" s="15"/>
      <c r="T3903" s="15"/>
      <c r="U3903" s="16"/>
      <c r="V3903" s="16"/>
      <c r="W3903" s="16"/>
      <c r="X3903" s="16"/>
      <c r="Y3903" s="16"/>
      <c r="Z3903" s="16"/>
    </row>
    <row r="3904" spans="19:26" ht="12.75">
      <c r="S3904" s="15"/>
      <c r="T3904" s="15"/>
      <c r="U3904" s="16"/>
      <c r="V3904" s="16"/>
      <c r="W3904" s="16"/>
      <c r="X3904" s="16"/>
      <c r="Y3904" s="16"/>
      <c r="Z3904" s="16"/>
    </row>
    <row r="3905" spans="19:26" ht="12.75">
      <c r="S3905" s="15"/>
      <c r="T3905" s="15"/>
      <c r="U3905" s="16"/>
      <c r="V3905" s="16"/>
      <c r="W3905" s="16"/>
      <c r="X3905" s="16"/>
      <c r="Y3905" s="16"/>
      <c r="Z3905" s="16"/>
    </row>
    <row r="3906" spans="19:26" ht="12.75">
      <c r="S3906" s="15"/>
      <c r="T3906" s="15"/>
      <c r="U3906" s="16"/>
      <c r="V3906" s="16"/>
      <c r="W3906" s="16"/>
      <c r="X3906" s="16"/>
      <c r="Y3906" s="16"/>
      <c r="Z3906" s="16"/>
    </row>
    <row r="3907" spans="19:26" ht="12.75">
      <c r="S3907" s="15"/>
      <c r="T3907" s="15"/>
      <c r="U3907" s="16"/>
      <c r="V3907" s="16"/>
      <c r="W3907" s="16"/>
      <c r="X3907" s="16"/>
      <c r="Y3907" s="16"/>
      <c r="Z3907" s="16"/>
    </row>
    <row r="3908" spans="19:26" ht="12.75">
      <c r="S3908" s="15"/>
      <c r="T3908" s="15"/>
      <c r="U3908" s="16"/>
      <c r="V3908" s="16"/>
      <c r="W3908" s="16"/>
      <c r="X3908" s="16"/>
      <c r="Y3908" s="16"/>
      <c r="Z3908" s="16"/>
    </row>
    <row r="3909" spans="19:26" ht="12.75">
      <c r="S3909" s="15"/>
      <c r="T3909" s="15"/>
      <c r="U3909" s="16"/>
      <c r="V3909" s="16"/>
      <c r="W3909" s="16"/>
      <c r="X3909" s="16"/>
      <c r="Y3909" s="16"/>
      <c r="Z3909" s="16"/>
    </row>
    <row r="3910" spans="19:26" ht="12.75">
      <c r="S3910" s="15"/>
      <c r="T3910" s="15"/>
      <c r="U3910" s="16"/>
      <c r="V3910" s="16"/>
      <c r="W3910" s="16"/>
      <c r="X3910" s="16"/>
      <c r="Y3910" s="16"/>
      <c r="Z3910" s="16"/>
    </row>
    <row r="3911" spans="19:26" ht="12.75">
      <c r="S3911" s="15"/>
      <c r="T3911" s="15"/>
      <c r="U3911" s="16"/>
      <c r="V3911" s="16"/>
      <c r="W3911" s="16"/>
      <c r="X3911" s="16"/>
      <c r="Y3911" s="16"/>
      <c r="Z3911" s="16"/>
    </row>
    <row r="3912" spans="19:26" ht="12.75">
      <c r="S3912" s="15"/>
      <c r="T3912" s="15"/>
      <c r="U3912" s="16"/>
      <c r="V3912" s="16"/>
      <c r="W3912" s="16"/>
      <c r="X3912" s="16"/>
      <c r="Y3912" s="16"/>
      <c r="Z3912" s="16"/>
    </row>
    <row r="3913" spans="19:26" ht="12.75">
      <c r="S3913" s="15"/>
      <c r="T3913" s="15"/>
      <c r="U3913" s="16"/>
      <c r="V3913" s="16"/>
      <c r="W3913" s="16"/>
      <c r="X3913" s="16"/>
      <c r="Y3913" s="16"/>
      <c r="Z3913" s="16"/>
    </row>
    <row r="3914" spans="19:26" ht="12.75">
      <c r="S3914" s="15"/>
      <c r="T3914" s="15"/>
      <c r="U3914" s="16"/>
      <c r="V3914" s="16"/>
      <c r="W3914" s="16"/>
      <c r="X3914" s="16"/>
      <c r="Y3914" s="16"/>
      <c r="Z3914" s="16"/>
    </row>
    <row r="3915" spans="19:26" ht="12.75">
      <c r="S3915" s="15"/>
      <c r="T3915" s="15"/>
      <c r="U3915" s="16"/>
      <c r="V3915" s="16"/>
      <c r="W3915" s="16"/>
      <c r="X3915" s="16"/>
      <c r="Y3915" s="16"/>
      <c r="Z3915" s="16"/>
    </row>
    <row r="3916" spans="19:26" ht="12.75">
      <c r="S3916" s="15"/>
      <c r="T3916" s="15"/>
      <c r="U3916" s="16"/>
      <c r="V3916" s="16"/>
      <c r="W3916" s="16"/>
      <c r="X3916" s="16"/>
      <c r="Y3916" s="16"/>
      <c r="Z3916" s="16"/>
    </row>
    <row r="3917" spans="19:26" ht="12.75">
      <c r="S3917" s="15"/>
      <c r="T3917" s="15"/>
      <c r="U3917" s="16"/>
      <c r="V3917" s="16"/>
      <c r="W3917" s="16"/>
      <c r="X3917" s="16"/>
      <c r="Y3917" s="16"/>
      <c r="Z3917" s="16"/>
    </row>
    <row r="3918" spans="19:26" ht="12.75">
      <c r="S3918" s="15"/>
      <c r="T3918" s="15"/>
      <c r="U3918" s="16"/>
      <c r="V3918" s="16"/>
      <c r="W3918" s="16"/>
      <c r="X3918" s="16"/>
      <c r="Y3918" s="16"/>
      <c r="Z3918" s="16"/>
    </row>
    <row r="3919" spans="19:26" ht="12.75">
      <c r="S3919" s="15"/>
      <c r="T3919" s="15"/>
      <c r="U3919" s="16"/>
      <c r="V3919" s="16"/>
      <c r="W3919" s="16"/>
      <c r="X3919" s="16"/>
      <c r="Y3919" s="16"/>
      <c r="Z3919" s="16"/>
    </row>
    <row r="3920" spans="19:26" ht="12.75">
      <c r="S3920" s="15"/>
      <c r="T3920" s="15"/>
      <c r="U3920" s="16"/>
      <c r="V3920" s="16"/>
      <c r="W3920" s="16"/>
      <c r="X3920" s="16"/>
      <c r="Y3920" s="16"/>
      <c r="Z3920" s="16"/>
    </row>
    <row r="3921" spans="19:26" ht="12.75">
      <c r="S3921" s="15"/>
      <c r="T3921" s="15"/>
      <c r="U3921" s="16"/>
      <c r="V3921" s="16"/>
      <c r="W3921" s="16"/>
      <c r="X3921" s="16"/>
      <c r="Y3921" s="16"/>
      <c r="Z3921" s="16"/>
    </row>
    <row r="3922" spans="19:26" ht="12.75">
      <c r="S3922" s="15"/>
      <c r="T3922" s="15"/>
      <c r="U3922" s="16"/>
      <c r="V3922" s="16"/>
      <c r="W3922" s="16"/>
      <c r="X3922" s="16"/>
      <c r="Y3922" s="16"/>
      <c r="Z3922" s="16"/>
    </row>
    <row r="3923" spans="19:26" ht="12.75">
      <c r="S3923" s="15"/>
      <c r="T3923" s="15"/>
      <c r="U3923" s="16"/>
      <c r="V3923" s="16"/>
      <c r="W3923" s="16"/>
      <c r="X3923" s="16"/>
      <c r="Y3923" s="16"/>
      <c r="Z3923" s="16"/>
    </row>
    <row r="3924" spans="19:26" ht="12.75">
      <c r="S3924" s="15"/>
      <c r="T3924" s="15"/>
      <c r="U3924" s="16"/>
      <c r="V3924" s="16"/>
      <c r="W3924" s="16"/>
      <c r="X3924" s="16"/>
      <c r="Y3924" s="16"/>
      <c r="Z3924" s="16"/>
    </row>
    <row r="3925" spans="19:26" ht="12.75">
      <c r="S3925" s="15"/>
      <c r="T3925" s="15"/>
      <c r="U3925" s="16"/>
      <c r="V3925" s="16"/>
      <c r="W3925" s="16"/>
      <c r="X3925" s="16"/>
      <c r="Y3925" s="16"/>
      <c r="Z3925" s="16"/>
    </row>
    <row r="3926" spans="19:26" ht="12.75">
      <c r="S3926" s="15"/>
      <c r="T3926" s="15"/>
      <c r="U3926" s="16"/>
      <c r="V3926" s="16"/>
      <c r="W3926" s="16"/>
      <c r="X3926" s="16"/>
      <c r="Y3926" s="16"/>
      <c r="Z3926" s="16"/>
    </row>
    <row r="3927" spans="19:26" ht="12.75">
      <c r="S3927" s="15"/>
      <c r="T3927" s="15"/>
      <c r="U3927" s="16"/>
      <c r="V3927" s="16"/>
      <c r="W3927" s="16"/>
      <c r="X3927" s="16"/>
      <c r="Y3927" s="16"/>
      <c r="Z3927" s="16"/>
    </row>
    <row r="3928" spans="19:26" ht="12.75">
      <c r="S3928" s="15"/>
      <c r="T3928" s="15"/>
      <c r="U3928" s="16"/>
      <c r="V3928" s="16"/>
      <c r="W3928" s="16"/>
      <c r="X3928" s="16"/>
      <c r="Y3928" s="16"/>
      <c r="Z3928" s="16"/>
    </row>
    <row r="3929" spans="19:26" ht="12.75">
      <c r="S3929" s="15"/>
      <c r="T3929" s="15"/>
      <c r="U3929" s="16"/>
      <c r="V3929" s="16"/>
      <c r="W3929" s="16"/>
      <c r="X3929" s="16"/>
      <c r="Y3929" s="16"/>
      <c r="Z3929" s="16"/>
    </row>
    <row r="3930" spans="19:26" ht="12.75">
      <c r="S3930" s="15"/>
      <c r="T3930" s="15"/>
      <c r="U3930" s="16"/>
      <c r="V3930" s="16"/>
      <c r="W3930" s="16"/>
      <c r="X3930" s="16"/>
      <c r="Y3930" s="16"/>
      <c r="Z3930" s="16"/>
    </row>
    <row r="3931" spans="19:26" ht="12.75">
      <c r="S3931" s="15"/>
      <c r="T3931" s="15"/>
      <c r="U3931" s="16"/>
      <c r="V3931" s="16"/>
      <c r="W3931" s="16"/>
      <c r="X3931" s="16"/>
      <c r="Y3931" s="16"/>
      <c r="Z3931" s="16"/>
    </row>
    <row r="3932" spans="19:26" ht="12.75">
      <c r="S3932" s="15"/>
      <c r="T3932" s="15"/>
      <c r="U3932" s="16"/>
      <c r="V3932" s="16"/>
      <c r="W3932" s="16"/>
      <c r="X3932" s="16"/>
      <c r="Y3932" s="16"/>
      <c r="Z3932" s="16"/>
    </row>
    <row r="3933" spans="19:26" ht="12.75">
      <c r="S3933" s="15"/>
      <c r="T3933" s="15"/>
      <c r="U3933" s="16"/>
      <c r="V3933" s="16"/>
      <c r="W3933" s="16"/>
      <c r="X3933" s="16"/>
      <c r="Y3933" s="16"/>
      <c r="Z3933" s="16"/>
    </row>
    <row r="3934" spans="19:26" ht="12.75">
      <c r="S3934" s="15"/>
      <c r="T3934" s="15"/>
      <c r="U3934" s="16"/>
      <c r="V3934" s="16"/>
      <c r="W3934" s="16"/>
      <c r="X3934" s="16"/>
      <c r="Y3934" s="16"/>
      <c r="Z3934" s="16"/>
    </row>
    <row r="3935" spans="19:26" ht="12.75">
      <c r="S3935" s="15"/>
      <c r="T3935" s="15"/>
      <c r="U3935" s="16"/>
      <c r="V3935" s="16"/>
      <c r="W3935" s="16"/>
      <c r="X3935" s="16"/>
      <c r="Y3935" s="16"/>
      <c r="Z3935" s="16"/>
    </row>
    <row r="3936" spans="19:26" ht="12.75">
      <c r="S3936" s="15"/>
      <c r="T3936" s="15"/>
      <c r="U3936" s="16"/>
      <c r="V3936" s="16"/>
      <c r="W3936" s="16"/>
      <c r="X3936" s="16"/>
      <c r="Y3936" s="16"/>
      <c r="Z3936" s="16"/>
    </row>
    <row r="3937" spans="19:26" ht="12.75">
      <c r="S3937" s="15"/>
      <c r="T3937" s="15"/>
      <c r="U3937" s="16"/>
      <c r="V3937" s="16"/>
      <c r="W3937" s="16"/>
      <c r="X3937" s="16"/>
      <c r="Y3937" s="16"/>
      <c r="Z3937" s="16"/>
    </row>
    <row r="3938" spans="19:26" ht="12.75">
      <c r="S3938" s="15"/>
      <c r="T3938" s="15"/>
      <c r="U3938" s="16"/>
      <c r="V3938" s="16"/>
      <c r="W3938" s="16"/>
      <c r="X3938" s="16"/>
      <c r="Y3938" s="16"/>
      <c r="Z3938" s="16"/>
    </row>
    <row r="3939" spans="19:26" ht="12.75">
      <c r="S3939" s="15"/>
      <c r="T3939" s="15"/>
      <c r="U3939" s="16"/>
      <c r="V3939" s="16"/>
      <c r="W3939" s="16"/>
      <c r="X3939" s="16"/>
      <c r="Y3939" s="16"/>
      <c r="Z3939" s="16"/>
    </row>
    <row r="3940" spans="19:26" ht="12.75">
      <c r="S3940" s="15"/>
      <c r="T3940" s="15"/>
      <c r="U3940" s="16"/>
      <c r="V3940" s="16"/>
      <c r="W3940" s="16"/>
      <c r="X3940" s="16"/>
      <c r="Y3940" s="16"/>
      <c r="Z3940" s="16"/>
    </row>
    <row r="3941" spans="19:26" ht="12.75">
      <c r="S3941" s="15"/>
      <c r="T3941" s="15"/>
      <c r="U3941" s="16"/>
      <c r="V3941" s="16"/>
      <c r="W3941" s="16"/>
      <c r="X3941" s="16"/>
      <c r="Y3941" s="16"/>
      <c r="Z3941" s="16"/>
    </row>
    <row r="3942" spans="19:26" ht="12.75">
      <c r="S3942" s="15"/>
      <c r="T3942" s="15"/>
      <c r="U3942" s="16"/>
      <c r="V3942" s="16"/>
      <c r="W3942" s="16"/>
      <c r="X3942" s="16"/>
      <c r="Y3942" s="16"/>
      <c r="Z3942" s="16"/>
    </row>
    <row r="3943" spans="19:26" ht="12.75">
      <c r="S3943" s="15"/>
      <c r="T3943" s="15"/>
      <c r="U3943" s="16"/>
      <c r="V3943" s="16"/>
      <c r="W3943" s="16"/>
      <c r="X3943" s="16"/>
      <c r="Y3943" s="16"/>
      <c r="Z3943" s="16"/>
    </row>
    <row r="3944" spans="19:26" ht="12.75">
      <c r="S3944" s="15"/>
      <c r="T3944" s="15"/>
      <c r="U3944" s="16"/>
      <c r="V3944" s="16"/>
      <c r="W3944" s="16"/>
      <c r="X3944" s="16"/>
      <c r="Y3944" s="16"/>
      <c r="Z3944" s="16"/>
    </row>
    <row r="3945" spans="19:26" ht="12.75">
      <c r="S3945" s="15"/>
      <c r="T3945" s="15"/>
      <c r="U3945" s="16"/>
      <c r="V3945" s="16"/>
      <c r="W3945" s="16"/>
      <c r="X3945" s="16"/>
      <c r="Y3945" s="16"/>
      <c r="Z3945" s="16"/>
    </row>
    <row r="3946" spans="19:26" ht="12.75">
      <c r="S3946" s="15"/>
      <c r="T3946" s="15"/>
      <c r="U3946" s="16"/>
      <c r="V3946" s="16"/>
      <c r="W3946" s="16"/>
      <c r="X3946" s="16"/>
      <c r="Y3946" s="16"/>
      <c r="Z3946" s="16"/>
    </row>
    <row r="3947" spans="19:26" ht="12.75">
      <c r="S3947" s="15"/>
      <c r="T3947" s="15"/>
      <c r="U3947" s="16"/>
      <c r="V3947" s="16"/>
      <c r="W3947" s="16"/>
      <c r="X3947" s="16"/>
      <c r="Y3947" s="16"/>
      <c r="Z3947" s="16"/>
    </row>
    <row r="3948" spans="19:26" ht="12.75">
      <c r="S3948" s="15"/>
      <c r="T3948" s="15"/>
      <c r="U3948" s="16"/>
      <c r="V3948" s="16"/>
      <c r="W3948" s="16"/>
      <c r="X3948" s="16"/>
      <c r="Y3948" s="16"/>
      <c r="Z3948" s="16"/>
    </row>
    <row r="3949" spans="19:26" ht="12.75">
      <c r="S3949" s="15"/>
      <c r="T3949" s="15"/>
      <c r="U3949" s="16"/>
      <c r="V3949" s="16"/>
      <c r="W3949" s="16"/>
      <c r="X3949" s="16"/>
      <c r="Y3949" s="16"/>
      <c r="Z3949" s="16"/>
    </row>
    <row r="3950" spans="19:26" ht="12.75">
      <c r="S3950" s="15"/>
      <c r="T3950" s="15"/>
      <c r="U3950" s="16"/>
      <c r="V3950" s="16"/>
      <c r="W3950" s="16"/>
      <c r="X3950" s="16"/>
      <c r="Y3950" s="16"/>
      <c r="Z3950" s="16"/>
    </row>
    <row r="3951" spans="19:26" ht="12.75">
      <c r="S3951" s="15"/>
      <c r="T3951" s="15"/>
      <c r="U3951" s="16"/>
      <c r="V3951" s="16"/>
      <c r="W3951" s="16"/>
      <c r="X3951" s="16"/>
      <c r="Y3951" s="16"/>
      <c r="Z3951" s="16"/>
    </row>
    <row r="3952" spans="19:26" ht="12.75">
      <c r="S3952" s="15"/>
      <c r="T3952" s="15"/>
      <c r="U3952" s="16"/>
      <c r="V3952" s="16"/>
      <c r="W3952" s="16"/>
      <c r="X3952" s="16"/>
      <c r="Y3952" s="16"/>
      <c r="Z3952" s="16"/>
    </row>
    <row r="3953" spans="19:26" ht="12.75">
      <c r="S3953" s="15"/>
      <c r="T3953" s="15"/>
      <c r="U3953" s="16"/>
      <c r="V3953" s="16"/>
      <c r="W3953" s="16"/>
      <c r="X3953" s="16"/>
      <c r="Y3953" s="16"/>
      <c r="Z3953" s="16"/>
    </row>
    <row r="3954" spans="19:26" ht="12.75">
      <c r="S3954" s="15"/>
      <c r="T3954" s="15"/>
      <c r="U3954" s="16"/>
      <c r="V3954" s="16"/>
      <c r="W3954" s="16"/>
      <c r="X3954" s="16"/>
      <c r="Y3954" s="16"/>
      <c r="Z3954" s="16"/>
    </row>
    <row r="3955" spans="19:26" ht="12.75">
      <c r="S3955" s="15"/>
      <c r="T3955" s="15"/>
      <c r="U3955" s="16"/>
      <c r="V3955" s="16"/>
      <c r="W3955" s="16"/>
      <c r="X3955" s="16"/>
      <c r="Y3955" s="16"/>
      <c r="Z3955" s="16"/>
    </row>
    <row r="3956" spans="19:26" ht="12.75">
      <c r="S3956" s="15"/>
      <c r="T3956" s="15"/>
      <c r="U3956" s="16"/>
      <c r="V3956" s="16"/>
      <c r="W3956" s="16"/>
      <c r="X3956" s="16"/>
      <c r="Y3956" s="16"/>
      <c r="Z3956" s="16"/>
    </row>
    <row r="3957" spans="19:26" ht="12.75">
      <c r="S3957" s="15"/>
      <c r="T3957" s="15"/>
      <c r="U3957" s="16"/>
      <c r="V3957" s="16"/>
      <c r="W3957" s="16"/>
      <c r="X3957" s="16"/>
      <c r="Y3957" s="16"/>
      <c r="Z3957" s="16"/>
    </row>
    <row r="3958" spans="19:26" ht="12.75">
      <c r="S3958" s="15"/>
      <c r="T3958" s="15"/>
      <c r="U3958" s="16"/>
      <c r="V3958" s="16"/>
      <c r="W3958" s="16"/>
      <c r="X3958" s="16"/>
      <c r="Y3958" s="16"/>
      <c r="Z3958" s="16"/>
    </row>
    <row r="3959" spans="19:26" ht="12.75">
      <c r="S3959" s="15"/>
      <c r="T3959" s="15"/>
      <c r="U3959" s="16"/>
      <c r="V3959" s="16"/>
      <c r="W3959" s="16"/>
      <c r="X3959" s="16"/>
      <c r="Y3959" s="16"/>
      <c r="Z3959" s="16"/>
    </row>
    <row r="3960" spans="19:26" ht="12.75">
      <c r="S3960" s="15"/>
      <c r="T3960" s="15"/>
      <c r="U3960" s="16"/>
      <c r="V3960" s="16"/>
      <c r="W3960" s="16"/>
      <c r="X3960" s="16"/>
      <c r="Y3960" s="16"/>
      <c r="Z3960" s="16"/>
    </row>
    <row r="3961" spans="19:26" ht="12.75">
      <c r="S3961" s="15"/>
      <c r="T3961" s="15"/>
      <c r="U3961" s="16"/>
      <c r="V3961" s="16"/>
      <c r="W3961" s="16"/>
      <c r="X3961" s="16"/>
      <c r="Y3961" s="16"/>
      <c r="Z3961" s="16"/>
    </row>
    <row r="3962" spans="19:26" ht="12.75">
      <c r="S3962" s="15"/>
      <c r="T3962" s="15"/>
      <c r="U3962" s="16"/>
      <c r="V3962" s="16"/>
      <c r="W3962" s="16"/>
      <c r="X3962" s="16"/>
      <c r="Y3962" s="16"/>
      <c r="Z3962" s="16"/>
    </row>
    <row r="3963" spans="19:26" ht="12.75">
      <c r="S3963" s="15"/>
      <c r="T3963" s="15"/>
      <c r="U3963" s="16"/>
      <c r="V3963" s="16"/>
      <c r="W3963" s="16"/>
      <c r="X3963" s="16"/>
      <c r="Y3963" s="16"/>
      <c r="Z3963" s="16"/>
    </row>
    <row r="3964" spans="19:26" ht="12.75">
      <c r="S3964" s="15"/>
      <c r="T3964" s="15"/>
      <c r="U3964" s="16"/>
      <c r="V3964" s="16"/>
      <c r="W3964" s="16"/>
      <c r="X3964" s="16"/>
      <c r="Y3964" s="16"/>
      <c r="Z3964" s="16"/>
    </row>
    <row r="3965" spans="19:26" ht="12.75">
      <c r="S3965" s="15"/>
      <c r="T3965" s="15"/>
      <c r="U3965" s="16"/>
      <c r="V3965" s="16"/>
      <c r="W3965" s="16"/>
      <c r="X3965" s="16"/>
      <c r="Y3965" s="16"/>
      <c r="Z3965" s="16"/>
    </row>
    <row r="3966" spans="19:26" ht="12.75">
      <c r="S3966" s="15"/>
      <c r="T3966" s="15"/>
      <c r="U3966" s="16"/>
      <c r="V3966" s="16"/>
      <c r="W3966" s="16"/>
      <c r="X3966" s="16"/>
      <c r="Y3966" s="16"/>
      <c r="Z3966" s="16"/>
    </row>
    <row r="3967" spans="19:26" ht="12.75">
      <c r="S3967" s="15"/>
      <c r="T3967" s="15"/>
      <c r="U3967" s="16"/>
      <c r="V3967" s="16"/>
      <c r="W3967" s="16"/>
      <c r="X3967" s="16"/>
      <c r="Y3967" s="16"/>
      <c r="Z3967" s="16"/>
    </row>
    <row r="3968" spans="19:26" ht="12.75">
      <c r="S3968" s="15"/>
      <c r="T3968" s="15"/>
      <c r="U3968" s="16"/>
      <c r="V3968" s="16"/>
      <c r="W3968" s="16"/>
      <c r="X3968" s="16"/>
      <c r="Y3968" s="16"/>
      <c r="Z3968" s="16"/>
    </row>
    <row r="3969" spans="19:26" ht="12.75">
      <c r="S3969" s="15"/>
      <c r="T3969" s="15"/>
      <c r="U3969" s="16"/>
      <c r="V3969" s="16"/>
      <c r="W3969" s="16"/>
      <c r="X3969" s="16"/>
      <c r="Y3969" s="16"/>
      <c r="Z3969" s="16"/>
    </row>
    <row r="3970" spans="19:26" ht="12.75">
      <c r="S3970" s="15"/>
      <c r="T3970" s="15"/>
      <c r="U3970" s="16"/>
      <c r="V3970" s="16"/>
      <c r="W3970" s="16"/>
      <c r="X3970" s="16"/>
      <c r="Y3970" s="16"/>
      <c r="Z3970" s="16"/>
    </row>
    <row r="3971" spans="19:26" ht="12.75">
      <c r="S3971" s="15"/>
      <c r="T3971" s="15"/>
      <c r="U3971" s="16"/>
      <c r="V3971" s="16"/>
      <c r="W3971" s="16"/>
      <c r="X3971" s="16"/>
      <c r="Y3971" s="16"/>
      <c r="Z3971" s="16"/>
    </row>
    <row r="3972" spans="19:26" ht="12.75">
      <c r="S3972" s="15"/>
      <c r="T3972" s="15"/>
      <c r="U3972" s="16"/>
      <c r="V3972" s="16"/>
      <c r="W3972" s="16"/>
      <c r="X3972" s="16"/>
      <c r="Y3972" s="16"/>
      <c r="Z3972" s="16"/>
    </row>
    <row r="3973" spans="19:26" ht="12.75">
      <c r="S3973" s="15"/>
      <c r="T3973" s="15"/>
      <c r="U3973" s="16"/>
      <c r="V3973" s="16"/>
      <c r="W3973" s="16"/>
      <c r="X3973" s="16"/>
      <c r="Y3973" s="16"/>
      <c r="Z3973" s="16"/>
    </row>
    <row r="3974" spans="19:26" ht="12.75">
      <c r="S3974" s="15"/>
      <c r="T3974" s="15"/>
      <c r="U3974" s="16"/>
      <c r="V3974" s="16"/>
      <c r="W3974" s="16"/>
      <c r="X3974" s="16"/>
      <c r="Y3974" s="16"/>
      <c r="Z3974" s="16"/>
    </row>
    <row r="3975" spans="19:26" ht="12.75">
      <c r="S3975" s="15"/>
      <c r="T3975" s="15"/>
      <c r="U3975" s="16"/>
      <c r="V3975" s="16"/>
      <c r="W3975" s="16"/>
      <c r="X3975" s="16"/>
      <c r="Y3975" s="16"/>
      <c r="Z3975" s="16"/>
    </row>
    <row r="3976" spans="19:26" ht="12.75">
      <c r="S3976" s="15"/>
      <c r="T3976" s="15"/>
      <c r="U3976" s="16"/>
      <c r="V3976" s="16"/>
      <c r="W3976" s="16"/>
      <c r="X3976" s="16"/>
      <c r="Y3976" s="16"/>
      <c r="Z3976" s="16"/>
    </row>
    <row r="3977" spans="19:26" ht="12.75">
      <c r="S3977" s="15"/>
      <c r="T3977" s="15"/>
      <c r="U3977" s="16"/>
      <c r="V3977" s="16"/>
      <c r="W3977" s="16"/>
      <c r="X3977" s="16"/>
      <c r="Y3977" s="16"/>
      <c r="Z3977" s="16"/>
    </row>
    <row r="3978" spans="19:26" ht="12.75">
      <c r="S3978" s="15"/>
      <c r="T3978" s="15"/>
      <c r="U3978" s="16"/>
      <c r="V3978" s="16"/>
      <c r="W3978" s="16"/>
      <c r="X3978" s="16"/>
      <c r="Y3978" s="16"/>
      <c r="Z3978" s="16"/>
    </row>
    <row r="3979" spans="19:26" ht="12.75">
      <c r="S3979" s="15"/>
      <c r="T3979" s="15"/>
      <c r="U3979" s="16"/>
      <c r="V3979" s="16"/>
      <c r="W3979" s="16"/>
      <c r="X3979" s="16"/>
      <c r="Y3979" s="16"/>
      <c r="Z3979" s="16"/>
    </row>
    <row r="3980" spans="19:26" ht="12.75">
      <c r="S3980" s="15"/>
      <c r="T3980" s="15"/>
      <c r="U3980" s="16"/>
      <c r="V3980" s="16"/>
      <c r="W3980" s="16"/>
      <c r="X3980" s="16"/>
      <c r="Y3980" s="16"/>
      <c r="Z3980" s="16"/>
    </row>
    <row r="3981" spans="19:26" ht="12.75">
      <c r="S3981" s="15"/>
      <c r="T3981" s="15"/>
      <c r="U3981" s="16"/>
      <c r="V3981" s="16"/>
      <c r="W3981" s="16"/>
      <c r="X3981" s="16"/>
      <c r="Y3981" s="16"/>
      <c r="Z3981" s="16"/>
    </row>
    <row r="3982" spans="19:26" ht="12.75">
      <c r="S3982" s="15"/>
      <c r="T3982" s="15"/>
      <c r="U3982" s="16"/>
      <c r="V3982" s="16"/>
      <c r="W3982" s="16"/>
      <c r="X3982" s="16"/>
      <c r="Y3982" s="16"/>
      <c r="Z3982" s="16"/>
    </row>
    <row r="3983" spans="19:26" ht="12.75">
      <c r="S3983" s="15"/>
      <c r="T3983" s="15"/>
      <c r="U3983" s="16"/>
      <c r="V3983" s="16"/>
      <c r="W3983" s="16"/>
      <c r="X3983" s="16"/>
      <c r="Y3983" s="16"/>
      <c r="Z3983" s="16"/>
    </row>
    <row r="3984" spans="19:26" ht="12.75">
      <c r="S3984" s="15"/>
      <c r="T3984" s="15"/>
      <c r="U3984" s="16"/>
      <c r="V3984" s="16"/>
      <c r="W3984" s="16"/>
      <c r="X3984" s="16"/>
      <c r="Y3984" s="16"/>
      <c r="Z3984" s="16"/>
    </row>
    <row r="3985" spans="19:26" ht="12.75">
      <c r="S3985" s="15"/>
      <c r="T3985" s="15"/>
      <c r="U3985" s="16"/>
      <c r="V3985" s="16"/>
      <c r="W3985" s="16"/>
      <c r="X3985" s="16"/>
      <c r="Y3985" s="16"/>
      <c r="Z3985" s="16"/>
    </row>
    <row r="3986" spans="19:26" ht="12.75">
      <c r="S3986" s="15"/>
      <c r="T3986" s="15"/>
      <c r="U3986" s="16"/>
      <c r="V3986" s="16"/>
      <c r="W3986" s="16"/>
      <c r="X3986" s="16"/>
      <c r="Y3986" s="16"/>
      <c r="Z3986" s="16"/>
    </row>
    <row r="3987" spans="19:26" ht="12.75">
      <c r="S3987" s="15"/>
      <c r="T3987" s="15"/>
      <c r="U3987" s="16"/>
      <c r="V3987" s="16"/>
      <c r="W3987" s="16"/>
      <c r="X3987" s="16"/>
      <c r="Y3987" s="16"/>
      <c r="Z3987" s="16"/>
    </row>
    <row r="3988" spans="19:26" ht="12.75">
      <c r="S3988" s="15"/>
      <c r="T3988" s="15"/>
      <c r="U3988" s="16"/>
      <c r="V3988" s="16"/>
      <c r="W3988" s="16"/>
      <c r="X3988" s="16"/>
      <c r="Y3988" s="16"/>
      <c r="Z3988" s="16"/>
    </row>
    <row r="3989" spans="19:26" ht="12.75">
      <c r="S3989" s="15"/>
      <c r="T3989" s="15"/>
      <c r="U3989" s="16"/>
      <c r="V3989" s="16"/>
      <c r="W3989" s="16"/>
      <c r="X3989" s="16"/>
      <c r="Y3989" s="16"/>
      <c r="Z3989" s="16"/>
    </row>
    <row r="3990" spans="19:26" ht="12.75">
      <c r="S3990" s="15"/>
      <c r="T3990" s="15"/>
      <c r="U3990" s="16"/>
      <c r="V3990" s="16"/>
      <c r="W3990" s="16"/>
      <c r="X3990" s="16"/>
      <c r="Y3990" s="16"/>
      <c r="Z3990" s="16"/>
    </row>
    <row r="3991" spans="19:26" ht="12.75">
      <c r="S3991" s="15"/>
      <c r="T3991" s="15"/>
      <c r="U3991" s="16"/>
      <c r="V3991" s="16"/>
      <c r="W3991" s="16"/>
      <c r="X3991" s="16"/>
      <c r="Y3991" s="16"/>
      <c r="Z3991" s="16"/>
    </row>
    <row r="3992" spans="19:26" ht="12.75">
      <c r="S3992" s="15"/>
      <c r="T3992" s="15"/>
      <c r="U3992" s="16"/>
      <c r="V3992" s="16"/>
      <c r="W3992" s="16"/>
      <c r="X3992" s="16"/>
      <c r="Y3992" s="16"/>
      <c r="Z3992" s="16"/>
    </row>
    <row r="3993" spans="19:26" ht="12.75">
      <c r="S3993" s="15"/>
      <c r="T3993" s="15"/>
      <c r="U3993" s="16"/>
      <c r="V3993" s="16"/>
      <c r="W3993" s="16"/>
      <c r="X3993" s="16"/>
      <c r="Y3993" s="16"/>
      <c r="Z3993" s="16"/>
    </row>
    <row r="3994" spans="19:26" ht="12.75">
      <c r="S3994" s="15"/>
      <c r="T3994" s="15"/>
      <c r="U3994" s="16"/>
      <c r="V3994" s="16"/>
      <c r="W3994" s="16"/>
      <c r="X3994" s="16"/>
      <c r="Y3994" s="16"/>
      <c r="Z3994" s="16"/>
    </row>
    <row r="3995" spans="19:26" ht="12.75">
      <c r="S3995" s="15"/>
      <c r="T3995" s="15"/>
      <c r="U3995" s="16"/>
      <c r="V3995" s="16"/>
      <c r="W3995" s="16"/>
      <c r="X3995" s="16"/>
      <c r="Y3995" s="16"/>
      <c r="Z3995" s="16"/>
    </row>
    <row r="3996" spans="19:26" ht="12.75">
      <c r="S3996" s="15"/>
      <c r="T3996" s="15"/>
      <c r="U3996" s="16"/>
      <c r="V3996" s="16"/>
      <c r="W3996" s="16"/>
      <c r="X3996" s="16"/>
      <c r="Y3996" s="16"/>
      <c r="Z3996" s="16"/>
    </row>
    <row r="3997" spans="19:26" ht="12.75">
      <c r="S3997" s="15"/>
      <c r="T3997" s="15"/>
      <c r="U3997" s="16"/>
      <c r="V3997" s="16"/>
      <c r="W3997" s="16"/>
      <c r="X3997" s="16"/>
      <c r="Y3997" s="16"/>
      <c r="Z3997" s="16"/>
    </row>
    <row r="3998" spans="19:26" ht="12.75">
      <c r="S3998" s="15"/>
      <c r="T3998" s="15"/>
      <c r="U3998" s="16"/>
      <c r="V3998" s="16"/>
      <c r="W3998" s="16"/>
      <c r="X3998" s="16"/>
      <c r="Y3998" s="16"/>
      <c r="Z3998" s="16"/>
    </row>
    <row r="3999" spans="19:26" ht="12.75">
      <c r="S3999" s="15"/>
      <c r="T3999" s="15"/>
      <c r="U3999" s="16"/>
      <c r="V3999" s="16"/>
      <c r="W3999" s="16"/>
      <c r="X3999" s="16"/>
      <c r="Y3999" s="16"/>
      <c r="Z3999" s="16"/>
    </row>
    <row r="4000" spans="19:26" ht="12.75">
      <c r="S4000" s="15"/>
      <c r="T4000" s="15"/>
      <c r="U4000" s="16"/>
      <c r="V4000" s="16"/>
      <c r="W4000" s="16"/>
      <c r="X4000" s="16"/>
      <c r="Y4000" s="16"/>
      <c r="Z4000" s="16"/>
    </row>
    <row r="4001" spans="19:26" ht="12.75">
      <c r="S4001" s="15"/>
      <c r="T4001" s="15"/>
      <c r="U4001" s="16"/>
      <c r="V4001" s="16"/>
      <c r="W4001" s="16"/>
      <c r="X4001" s="16"/>
      <c r="Y4001" s="16"/>
      <c r="Z4001" s="16"/>
    </row>
    <row r="4002" spans="19:26" ht="12.75">
      <c r="S4002" s="15"/>
      <c r="T4002" s="15"/>
      <c r="U4002" s="16"/>
      <c r="V4002" s="16"/>
      <c r="W4002" s="16"/>
      <c r="X4002" s="16"/>
      <c r="Y4002" s="16"/>
      <c r="Z4002" s="16"/>
    </row>
    <row r="4003" spans="19:26" ht="12.75">
      <c r="S4003" s="15"/>
      <c r="T4003" s="15"/>
      <c r="U4003" s="16"/>
      <c r="V4003" s="16"/>
      <c r="W4003" s="16"/>
      <c r="X4003" s="16"/>
      <c r="Y4003" s="16"/>
      <c r="Z4003" s="16"/>
    </row>
    <row r="4004" spans="19:26" ht="12.75">
      <c r="S4004" s="15"/>
      <c r="T4004" s="15"/>
      <c r="U4004" s="16"/>
      <c r="V4004" s="16"/>
      <c r="W4004" s="16"/>
      <c r="X4004" s="16"/>
      <c r="Y4004" s="16"/>
      <c r="Z4004" s="16"/>
    </row>
    <row r="4005" spans="19:26" ht="12.75">
      <c r="S4005" s="15"/>
      <c r="T4005" s="15"/>
      <c r="U4005" s="16"/>
      <c r="V4005" s="16"/>
      <c r="W4005" s="16"/>
      <c r="X4005" s="16"/>
      <c r="Y4005" s="16"/>
      <c r="Z4005" s="16"/>
    </row>
    <row r="4006" spans="19:26" ht="12.75">
      <c r="S4006" s="15"/>
      <c r="T4006" s="15"/>
      <c r="U4006" s="16"/>
      <c r="V4006" s="16"/>
      <c r="W4006" s="16"/>
      <c r="X4006" s="16"/>
      <c r="Y4006" s="16"/>
      <c r="Z4006" s="16"/>
    </row>
    <row r="4007" spans="19:26" ht="12.75">
      <c r="S4007" s="15"/>
      <c r="T4007" s="15"/>
      <c r="U4007" s="16"/>
      <c r="V4007" s="16"/>
      <c r="W4007" s="16"/>
      <c r="X4007" s="16"/>
      <c r="Y4007" s="16"/>
      <c r="Z4007" s="16"/>
    </row>
    <row r="4008" spans="19:26" ht="12.75">
      <c r="S4008" s="15"/>
      <c r="T4008" s="15"/>
      <c r="U4008" s="16"/>
      <c r="V4008" s="16"/>
      <c r="W4008" s="16"/>
      <c r="X4008" s="16"/>
      <c r="Y4008" s="16"/>
      <c r="Z4008" s="16"/>
    </row>
    <row r="4009" spans="19:26" ht="12.75">
      <c r="S4009" s="15"/>
      <c r="T4009" s="15"/>
      <c r="U4009" s="16"/>
      <c r="V4009" s="16"/>
      <c r="W4009" s="16"/>
      <c r="X4009" s="16"/>
      <c r="Y4009" s="16"/>
      <c r="Z4009" s="16"/>
    </row>
    <row r="4010" spans="19:26" ht="12.75">
      <c r="S4010" s="15"/>
      <c r="T4010" s="15"/>
      <c r="U4010" s="16"/>
      <c r="V4010" s="16"/>
      <c r="W4010" s="16"/>
      <c r="X4010" s="16"/>
      <c r="Y4010" s="16"/>
      <c r="Z4010" s="16"/>
    </row>
    <row r="4011" spans="19:26" ht="12.75">
      <c r="S4011" s="15"/>
      <c r="T4011" s="15"/>
      <c r="U4011" s="16"/>
      <c r="V4011" s="16"/>
      <c r="W4011" s="16"/>
      <c r="X4011" s="16"/>
      <c r="Y4011" s="16"/>
      <c r="Z4011" s="16"/>
    </row>
    <row r="4012" spans="19:26" ht="12.75">
      <c r="S4012" s="15"/>
      <c r="T4012" s="15"/>
      <c r="U4012" s="16"/>
      <c r="V4012" s="16"/>
      <c r="W4012" s="16"/>
      <c r="X4012" s="16"/>
      <c r="Y4012" s="16"/>
      <c r="Z4012" s="16"/>
    </row>
    <row r="4013" spans="19:26" ht="12.75">
      <c r="S4013" s="15"/>
      <c r="T4013" s="15"/>
      <c r="U4013" s="16"/>
      <c r="V4013" s="16"/>
      <c r="W4013" s="16"/>
      <c r="X4013" s="16"/>
      <c r="Y4013" s="16"/>
      <c r="Z4013" s="16"/>
    </row>
    <row r="4014" spans="19:26" ht="12.75">
      <c r="S4014" s="15"/>
      <c r="T4014" s="15"/>
      <c r="U4014" s="16"/>
      <c r="V4014" s="16"/>
      <c r="W4014" s="16"/>
      <c r="X4014" s="16"/>
      <c r="Y4014" s="16"/>
      <c r="Z4014" s="16"/>
    </row>
    <row r="4015" spans="19:26" ht="12.75">
      <c r="S4015" s="15"/>
      <c r="T4015" s="15"/>
      <c r="U4015" s="16"/>
      <c r="V4015" s="16"/>
      <c r="W4015" s="16"/>
      <c r="X4015" s="16"/>
      <c r="Y4015" s="16"/>
      <c r="Z4015" s="16"/>
    </row>
    <row r="4016" spans="19:26" ht="12.75">
      <c r="S4016" s="15"/>
      <c r="T4016" s="15"/>
      <c r="U4016" s="16"/>
      <c r="V4016" s="16"/>
      <c r="W4016" s="16"/>
      <c r="X4016" s="16"/>
      <c r="Y4016" s="16"/>
      <c r="Z4016" s="16"/>
    </row>
    <row r="4017" spans="19:26" ht="12.75">
      <c r="S4017" s="15"/>
      <c r="T4017" s="15"/>
      <c r="U4017" s="16"/>
      <c r="V4017" s="16"/>
      <c r="W4017" s="16"/>
      <c r="X4017" s="16"/>
      <c r="Y4017" s="16"/>
      <c r="Z4017" s="16"/>
    </row>
    <row r="4018" spans="19:26" ht="12.75">
      <c r="S4018" s="15"/>
      <c r="T4018" s="15"/>
      <c r="U4018" s="16"/>
      <c r="V4018" s="16"/>
      <c r="W4018" s="16"/>
      <c r="X4018" s="16"/>
      <c r="Y4018" s="16"/>
      <c r="Z4018" s="16"/>
    </row>
    <row r="4019" spans="19:26" ht="12.75">
      <c r="S4019" s="15"/>
      <c r="T4019" s="15"/>
      <c r="U4019" s="16"/>
      <c r="V4019" s="16"/>
      <c r="W4019" s="16"/>
      <c r="X4019" s="16"/>
      <c r="Y4019" s="16"/>
      <c r="Z4019" s="16"/>
    </row>
    <row r="4020" spans="19:26" ht="12.75">
      <c r="S4020" s="15"/>
      <c r="T4020" s="15"/>
      <c r="U4020" s="16"/>
      <c r="V4020" s="16"/>
      <c r="W4020" s="16"/>
      <c r="X4020" s="16"/>
      <c r="Y4020" s="16"/>
      <c r="Z4020" s="16"/>
    </row>
    <row r="4021" spans="19:26" ht="12.75">
      <c r="S4021" s="15"/>
      <c r="T4021" s="15"/>
      <c r="U4021" s="16"/>
      <c r="V4021" s="16"/>
      <c r="W4021" s="16"/>
      <c r="X4021" s="16"/>
      <c r="Y4021" s="16"/>
      <c r="Z4021" s="16"/>
    </row>
    <row r="4022" spans="19:26" ht="12.75">
      <c r="S4022" s="15"/>
      <c r="T4022" s="15"/>
      <c r="U4022" s="16"/>
      <c r="V4022" s="16"/>
      <c r="W4022" s="16"/>
      <c r="X4022" s="16"/>
      <c r="Y4022" s="16"/>
      <c r="Z4022" s="16"/>
    </row>
    <row r="4023" spans="19:26" ht="12.75">
      <c r="S4023" s="15"/>
      <c r="T4023" s="15"/>
      <c r="U4023" s="16"/>
      <c r="V4023" s="16"/>
      <c r="W4023" s="16"/>
      <c r="X4023" s="16"/>
      <c r="Y4023" s="16"/>
      <c r="Z4023" s="16"/>
    </row>
    <row r="4024" spans="19:26" ht="12.75">
      <c r="S4024" s="15"/>
      <c r="T4024" s="15"/>
      <c r="U4024" s="16"/>
      <c r="V4024" s="16"/>
      <c r="W4024" s="16"/>
      <c r="X4024" s="16"/>
      <c r="Y4024" s="16"/>
      <c r="Z4024" s="16"/>
    </row>
    <row r="4025" spans="19:26" ht="12.75">
      <c r="S4025" s="15"/>
      <c r="T4025" s="15"/>
      <c r="U4025" s="16"/>
      <c r="V4025" s="16"/>
      <c r="W4025" s="16"/>
      <c r="X4025" s="16"/>
      <c r="Y4025" s="16"/>
      <c r="Z4025" s="16"/>
    </row>
    <row r="4026" spans="19:26" ht="12.75">
      <c r="S4026" s="15"/>
      <c r="T4026" s="15"/>
      <c r="U4026" s="16"/>
      <c r="V4026" s="16"/>
      <c r="W4026" s="16"/>
      <c r="X4026" s="16"/>
      <c r="Y4026" s="16"/>
      <c r="Z4026" s="16"/>
    </row>
    <row r="4027" spans="19:26" ht="12.75">
      <c r="S4027" s="15"/>
      <c r="T4027" s="15"/>
      <c r="U4027" s="16"/>
      <c r="V4027" s="16"/>
      <c r="W4027" s="16"/>
      <c r="X4027" s="16"/>
      <c r="Y4027" s="16"/>
      <c r="Z4027" s="16"/>
    </row>
    <row r="4028" spans="19:26" ht="12.75">
      <c r="S4028" s="15"/>
      <c r="T4028" s="15"/>
      <c r="U4028" s="16"/>
      <c r="V4028" s="16"/>
      <c r="W4028" s="16"/>
      <c r="X4028" s="16"/>
      <c r="Y4028" s="16"/>
      <c r="Z4028" s="16"/>
    </row>
    <row r="4029" spans="19:26" ht="12.75">
      <c r="S4029" s="15"/>
      <c r="T4029" s="15"/>
      <c r="U4029" s="16"/>
      <c r="V4029" s="16"/>
      <c r="W4029" s="16"/>
      <c r="X4029" s="16"/>
      <c r="Y4029" s="16"/>
      <c r="Z4029" s="16"/>
    </row>
    <row r="4030" spans="19:26" ht="12.75">
      <c r="S4030" s="15"/>
      <c r="T4030" s="15"/>
      <c r="U4030" s="16"/>
      <c r="V4030" s="16"/>
      <c r="W4030" s="16"/>
      <c r="X4030" s="16"/>
      <c r="Y4030" s="16"/>
      <c r="Z4030" s="16"/>
    </row>
    <row r="4031" spans="19:26" ht="12.75">
      <c r="S4031" s="15"/>
      <c r="T4031" s="15"/>
      <c r="U4031" s="16"/>
      <c r="V4031" s="16"/>
      <c r="W4031" s="16"/>
      <c r="X4031" s="16"/>
      <c r="Y4031" s="16"/>
      <c r="Z4031" s="16"/>
    </row>
    <row r="4032" spans="19:26" ht="12.75">
      <c r="S4032" s="15"/>
      <c r="T4032" s="15"/>
      <c r="U4032" s="16"/>
      <c r="V4032" s="16"/>
      <c r="W4032" s="16"/>
      <c r="X4032" s="16"/>
      <c r="Y4032" s="16"/>
      <c r="Z4032" s="16"/>
    </row>
    <row r="4033" spans="19:26" ht="12.75">
      <c r="S4033" s="15"/>
      <c r="T4033" s="15"/>
      <c r="U4033" s="16"/>
      <c r="V4033" s="16"/>
      <c r="W4033" s="16"/>
      <c r="X4033" s="16"/>
      <c r="Y4033" s="16"/>
      <c r="Z4033" s="16"/>
    </row>
    <row r="4034" spans="19:26" ht="12.75">
      <c r="S4034" s="15"/>
      <c r="T4034" s="15"/>
      <c r="U4034" s="16"/>
      <c r="V4034" s="16"/>
      <c r="W4034" s="16"/>
      <c r="X4034" s="16"/>
      <c r="Y4034" s="16"/>
      <c r="Z4034" s="16"/>
    </row>
    <row r="4035" spans="19:26" ht="12.75">
      <c r="S4035" s="15"/>
      <c r="T4035" s="15"/>
      <c r="U4035" s="16"/>
      <c r="V4035" s="16"/>
      <c r="W4035" s="16"/>
      <c r="X4035" s="16"/>
      <c r="Y4035" s="16"/>
      <c r="Z4035" s="16"/>
    </row>
    <row r="4036" spans="19:26" ht="12.75">
      <c r="S4036" s="15"/>
      <c r="T4036" s="15"/>
      <c r="U4036" s="16"/>
      <c r="V4036" s="16"/>
      <c r="W4036" s="16"/>
      <c r="X4036" s="16"/>
      <c r="Y4036" s="16"/>
      <c r="Z4036" s="16"/>
    </row>
    <row r="4037" spans="19:26" ht="12.75">
      <c r="S4037" s="15"/>
      <c r="T4037" s="15"/>
      <c r="U4037" s="16"/>
      <c r="V4037" s="16"/>
      <c r="W4037" s="16"/>
      <c r="X4037" s="16"/>
      <c r="Y4037" s="16"/>
      <c r="Z4037" s="16"/>
    </row>
    <row r="4038" spans="19:26" ht="12.75">
      <c r="S4038" s="15"/>
      <c r="T4038" s="15"/>
      <c r="U4038" s="16"/>
      <c r="V4038" s="16"/>
      <c r="W4038" s="16"/>
      <c r="X4038" s="16"/>
      <c r="Y4038" s="16"/>
      <c r="Z4038" s="16"/>
    </row>
    <row r="4039" spans="19:26" ht="12.75">
      <c r="S4039" s="15"/>
      <c r="T4039" s="15"/>
      <c r="U4039" s="16"/>
      <c r="V4039" s="16"/>
      <c r="W4039" s="16"/>
      <c r="X4039" s="16"/>
      <c r="Y4039" s="16"/>
      <c r="Z4039" s="16"/>
    </row>
    <row r="4040" spans="19:26" ht="12.75">
      <c r="S4040" s="15"/>
      <c r="T4040" s="15"/>
      <c r="U4040" s="16"/>
      <c r="V4040" s="16"/>
      <c r="W4040" s="16"/>
      <c r="X4040" s="16"/>
      <c r="Y4040" s="16"/>
      <c r="Z4040" s="16"/>
    </row>
    <row r="4041" spans="19:26" ht="12.75">
      <c r="S4041" s="15"/>
      <c r="T4041" s="15"/>
      <c r="U4041" s="16"/>
      <c r="V4041" s="16"/>
      <c r="W4041" s="16"/>
      <c r="X4041" s="16"/>
      <c r="Y4041" s="16"/>
      <c r="Z4041" s="16"/>
    </row>
    <row r="4042" spans="19:26" ht="12.75">
      <c r="S4042" s="15"/>
      <c r="T4042" s="15"/>
      <c r="U4042" s="16"/>
      <c r="V4042" s="16"/>
      <c r="W4042" s="16"/>
      <c r="X4042" s="16"/>
      <c r="Y4042" s="16"/>
      <c r="Z4042" s="16"/>
    </row>
    <row r="4043" spans="19:26" ht="12.75">
      <c r="S4043" s="15"/>
      <c r="T4043" s="15"/>
      <c r="U4043" s="16"/>
      <c r="V4043" s="16"/>
      <c r="W4043" s="16"/>
      <c r="X4043" s="16"/>
      <c r="Y4043" s="16"/>
      <c r="Z4043" s="16"/>
    </row>
    <row r="4044" spans="19:26" ht="12.75">
      <c r="S4044" s="15"/>
      <c r="T4044" s="15"/>
      <c r="U4044" s="16"/>
      <c r="V4044" s="16"/>
      <c r="W4044" s="16"/>
      <c r="X4044" s="16"/>
      <c r="Y4044" s="16"/>
      <c r="Z4044" s="16"/>
    </row>
    <row r="4045" spans="19:26" ht="12.75">
      <c r="S4045" s="15"/>
      <c r="T4045" s="15"/>
      <c r="U4045" s="16"/>
      <c r="V4045" s="16"/>
      <c r="W4045" s="16"/>
      <c r="X4045" s="16"/>
      <c r="Y4045" s="16"/>
      <c r="Z4045" s="16"/>
    </row>
    <row r="4046" spans="19:26" ht="12.75">
      <c r="S4046" s="15"/>
      <c r="T4046" s="15"/>
      <c r="U4046" s="16"/>
      <c r="V4046" s="16"/>
      <c r="W4046" s="16"/>
      <c r="X4046" s="16"/>
      <c r="Y4046" s="16"/>
      <c r="Z4046" s="16"/>
    </row>
    <row r="4047" spans="19:26" ht="12.75">
      <c r="S4047" s="15"/>
      <c r="T4047" s="15"/>
      <c r="U4047" s="16"/>
      <c r="V4047" s="16"/>
      <c r="W4047" s="16"/>
      <c r="X4047" s="16"/>
      <c r="Y4047" s="16"/>
      <c r="Z4047" s="16"/>
    </row>
    <row r="4048" spans="19:26" ht="12.75">
      <c r="S4048" s="15"/>
      <c r="T4048" s="15"/>
      <c r="U4048" s="16"/>
      <c r="V4048" s="16"/>
      <c r="W4048" s="16"/>
      <c r="X4048" s="16"/>
      <c r="Y4048" s="16"/>
      <c r="Z4048" s="16"/>
    </row>
    <row r="4049" spans="19:26" ht="12.75">
      <c r="S4049" s="15"/>
      <c r="T4049" s="15"/>
      <c r="U4049" s="16"/>
      <c r="V4049" s="16"/>
      <c r="W4049" s="16"/>
      <c r="X4049" s="16"/>
      <c r="Y4049" s="16"/>
      <c r="Z4049" s="16"/>
    </row>
    <row r="4050" spans="19:26" ht="12.75">
      <c r="S4050" s="15"/>
      <c r="T4050" s="15"/>
      <c r="U4050" s="16"/>
      <c r="V4050" s="16"/>
      <c r="W4050" s="16"/>
      <c r="X4050" s="16"/>
      <c r="Y4050" s="16"/>
      <c r="Z4050" s="16"/>
    </row>
    <row r="4051" spans="19:26" ht="12.75">
      <c r="S4051" s="15"/>
      <c r="T4051" s="15"/>
      <c r="U4051" s="16"/>
      <c r="V4051" s="16"/>
      <c r="W4051" s="16"/>
      <c r="X4051" s="16"/>
      <c r="Y4051" s="16"/>
      <c r="Z4051" s="16"/>
    </row>
    <row r="4052" spans="19:26" ht="12.75">
      <c r="S4052" s="15"/>
      <c r="T4052" s="15"/>
      <c r="U4052" s="16"/>
      <c r="V4052" s="16"/>
      <c r="W4052" s="16"/>
      <c r="X4052" s="16"/>
      <c r="Y4052" s="16"/>
      <c r="Z4052" s="16"/>
    </row>
    <row r="4053" spans="19:26" ht="12.75">
      <c r="S4053" s="15"/>
      <c r="T4053" s="15"/>
      <c r="U4053" s="16"/>
      <c r="V4053" s="16"/>
      <c r="W4053" s="16"/>
      <c r="X4053" s="16"/>
      <c r="Y4053" s="16"/>
      <c r="Z4053" s="16"/>
    </row>
    <row r="4054" spans="19:26" ht="12.75">
      <c r="S4054" s="15"/>
      <c r="T4054" s="15"/>
      <c r="U4054" s="16"/>
      <c r="V4054" s="16"/>
      <c r="W4054" s="16"/>
      <c r="X4054" s="16"/>
      <c r="Y4054" s="16"/>
      <c r="Z4054" s="16"/>
    </row>
    <row r="4055" spans="19:26" ht="12.75">
      <c r="S4055" s="15"/>
      <c r="T4055" s="15"/>
      <c r="U4055" s="16"/>
      <c r="V4055" s="16"/>
      <c r="W4055" s="16"/>
      <c r="X4055" s="16"/>
      <c r="Y4055" s="16"/>
      <c r="Z4055" s="16"/>
    </row>
    <row r="4056" spans="19:26" ht="12.75">
      <c r="S4056" s="15"/>
      <c r="T4056" s="15"/>
      <c r="U4056" s="16"/>
      <c r="V4056" s="16"/>
      <c r="W4056" s="16"/>
      <c r="X4056" s="16"/>
      <c r="Y4056" s="16"/>
      <c r="Z4056" s="16"/>
    </row>
    <row r="4057" spans="19:26" ht="12.75">
      <c r="S4057" s="15"/>
      <c r="T4057" s="15"/>
      <c r="U4057" s="16"/>
      <c r="V4057" s="16"/>
      <c r="W4057" s="16"/>
      <c r="X4057" s="16"/>
      <c r="Y4057" s="16"/>
      <c r="Z4057" s="16"/>
    </row>
    <row r="4058" spans="19:26" ht="12.75">
      <c r="S4058" s="15"/>
      <c r="T4058" s="15"/>
      <c r="U4058" s="16"/>
      <c r="V4058" s="16"/>
      <c r="W4058" s="16"/>
      <c r="X4058" s="16"/>
      <c r="Y4058" s="16"/>
      <c r="Z4058" s="16"/>
    </row>
    <row r="4059" spans="19:26" ht="12.75">
      <c r="S4059" s="15"/>
      <c r="T4059" s="15"/>
      <c r="U4059" s="16"/>
      <c r="V4059" s="16"/>
      <c r="W4059" s="16"/>
      <c r="X4059" s="16"/>
      <c r="Y4059" s="16"/>
      <c r="Z4059" s="16"/>
    </row>
    <row r="4060" spans="19:26" ht="12.75">
      <c r="S4060" s="15"/>
      <c r="T4060" s="15"/>
      <c r="U4060" s="16"/>
      <c r="V4060" s="16"/>
      <c r="W4060" s="16"/>
      <c r="X4060" s="16"/>
      <c r="Y4060" s="16"/>
      <c r="Z4060" s="16"/>
    </row>
    <row r="4061" spans="19:26" ht="12.75">
      <c r="S4061" s="15"/>
      <c r="T4061" s="15"/>
      <c r="U4061" s="16"/>
      <c r="V4061" s="16"/>
      <c r="W4061" s="16"/>
      <c r="X4061" s="16"/>
      <c r="Y4061" s="16"/>
      <c r="Z4061" s="16"/>
    </row>
    <row r="4062" spans="19:26" ht="12.75">
      <c r="S4062" s="15"/>
      <c r="T4062" s="15"/>
      <c r="U4062" s="16"/>
      <c r="V4062" s="16"/>
      <c r="W4062" s="16"/>
      <c r="X4062" s="16"/>
      <c r="Y4062" s="16"/>
      <c r="Z4062" s="16"/>
    </row>
    <row r="4063" spans="19:26" ht="12.75">
      <c r="S4063" s="15"/>
      <c r="T4063" s="15"/>
      <c r="U4063" s="16"/>
      <c r="V4063" s="16"/>
      <c r="W4063" s="16"/>
      <c r="X4063" s="16"/>
      <c r="Y4063" s="16"/>
      <c r="Z4063" s="16"/>
    </row>
    <row r="4064" spans="19:26" ht="12.75">
      <c r="S4064" s="15"/>
      <c r="T4064" s="15"/>
      <c r="U4064" s="16"/>
      <c r="V4064" s="16"/>
      <c r="W4064" s="16"/>
      <c r="X4064" s="16"/>
      <c r="Y4064" s="16"/>
      <c r="Z4064" s="16"/>
    </row>
    <row r="4065" spans="19:26" ht="12.75">
      <c r="S4065" s="15"/>
      <c r="T4065" s="15"/>
      <c r="U4065" s="16"/>
      <c r="V4065" s="16"/>
      <c r="W4065" s="16"/>
      <c r="X4065" s="16"/>
      <c r="Y4065" s="16"/>
      <c r="Z4065" s="16"/>
    </row>
    <row r="4066" spans="19:26" ht="12.75">
      <c r="S4066" s="15"/>
      <c r="T4066" s="15"/>
      <c r="U4066" s="16"/>
      <c r="V4066" s="16"/>
      <c r="W4066" s="16"/>
      <c r="X4066" s="16"/>
      <c r="Y4066" s="16"/>
      <c r="Z4066" s="16"/>
    </row>
    <row r="4067" spans="19:26" ht="12.75">
      <c r="S4067" s="15"/>
      <c r="T4067" s="15"/>
      <c r="U4067" s="16"/>
      <c r="V4067" s="16"/>
      <c r="W4067" s="16"/>
      <c r="X4067" s="16"/>
      <c r="Y4067" s="16"/>
      <c r="Z4067" s="16"/>
    </row>
    <row r="4068" spans="19:26" ht="12.75">
      <c r="S4068" s="15"/>
      <c r="T4068" s="15"/>
      <c r="U4068" s="16"/>
      <c r="V4068" s="16"/>
      <c r="W4068" s="16"/>
      <c r="X4068" s="16"/>
      <c r="Y4068" s="16"/>
      <c r="Z4068" s="16"/>
    </row>
    <row r="4069" spans="19:26" ht="12.75">
      <c r="S4069" s="15"/>
      <c r="T4069" s="15"/>
      <c r="U4069" s="16"/>
      <c r="V4069" s="16"/>
      <c r="W4069" s="16"/>
      <c r="X4069" s="16"/>
      <c r="Y4069" s="16"/>
      <c r="Z4069" s="16"/>
    </row>
    <row r="4070" spans="19:26" ht="12.75">
      <c r="S4070" s="15"/>
      <c r="T4070" s="15"/>
      <c r="U4070" s="16"/>
      <c r="V4070" s="16"/>
      <c r="W4070" s="16"/>
      <c r="X4070" s="16"/>
      <c r="Y4070" s="16"/>
      <c r="Z4070" s="16"/>
    </row>
    <row r="4071" spans="19:26" ht="12.75">
      <c r="S4071" s="15"/>
      <c r="T4071" s="15"/>
      <c r="U4071" s="16"/>
      <c r="V4071" s="16"/>
      <c r="W4071" s="16"/>
      <c r="X4071" s="16"/>
      <c r="Y4071" s="16"/>
      <c r="Z4071" s="16"/>
    </row>
    <row r="4072" spans="19:26" ht="12.75">
      <c r="S4072" s="15"/>
      <c r="T4072" s="15"/>
      <c r="U4072" s="16"/>
      <c r="V4072" s="16"/>
      <c r="W4072" s="16"/>
      <c r="X4072" s="16"/>
      <c r="Y4072" s="16"/>
      <c r="Z4072" s="16"/>
    </row>
    <row r="4073" spans="19:26" ht="12.75">
      <c r="S4073" s="15"/>
      <c r="T4073" s="15"/>
      <c r="U4073" s="16"/>
      <c r="V4073" s="16"/>
      <c r="W4073" s="16"/>
      <c r="X4073" s="16"/>
      <c r="Y4073" s="16"/>
      <c r="Z4073" s="16"/>
    </row>
    <row r="4074" spans="19:26" ht="12.75">
      <c r="S4074" s="15"/>
      <c r="T4074" s="15"/>
      <c r="U4074" s="16"/>
      <c r="V4074" s="16"/>
      <c r="W4074" s="16"/>
      <c r="X4074" s="16"/>
      <c r="Y4074" s="16"/>
      <c r="Z4074" s="16"/>
    </row>
    <row r="4075" spans="19:26" ht="12.75">
      <c r="S4075" s="15"/>
      <c r="T4075" s="15"/>
      <c r="U4075" s="16"/>
      <c r="V4075" s="16"/>
      <c r="W4075" s="16"/>
      <c r="X4075" s="16"/>
      <c r="Y4075" s="16"/>
      <c r="Z4075" s="16"/>
    </row>
    <row r="4076" spans="19:26" ht="12.75">
      <c r="S4076" s="15"/>
      <c r="T4076" s="15"/>
      <c r="U4076" s="16"/>
      <c r="V4076" s="16"/>
      <c r="W4076" s="16"/>
      <c r="X4076" s="16"/>
      <c r="Y4076" s="16"/>
      <c r="Z4076" s="16"/>
    </row>
    <row r="4077" spans="19:26" ht="12.75">
      <c r="S4077" s="15"/>
      <c r="T4077" s="15"/>
      <c r="U4077" s="16"/>
      <c r="V4077" s="16"/>
      <c r="W4077" s="16"/>
      <c r="X4077" s="16"/>
      <c r="Y4077" s="16"/>
      <c r="Z4077" s="16"/>
    </row>
    <row r="4078" spans="19:26" ht="12.75">
      <c r="S4078" s="15"/>
      <c r="T4078" s="15"/>
      <c r="U4078" s="16"/>
      <c r="V4078" s="16"/>
      <c r="W4078" s="16"/>
      <c r="X4078" s="16"/>
      <c r="Y4078" s="16"/>
      <c r="Z4078" s="16"/>
    </row>
    <row r="4079" spans="19:26" ht="12.75">
      <c r="S4079" s="15"/>
      <c r="T4079" s="15"/>
      <c r="U4079" s="16"/>
      <c r="V4079" s="16"/>
      <c r="W4079" s="16"/>
      <c r="X4079" s="16"/>
      <c r="Y4079" s="16"/>
      <c r="Z4079" s="16"/>
    </row>
    <row r="4080" spans="19:26" ht="12.75">
      <c r="S4080" s="15"/>
      <c r="T4080" s="15"/>
      <c r="U4080" s="16"/>
      <c r="V4080" s="16"/>
      <c r="W4080" s="16"/>
      <c r="X4080" s="16"/>
      <c r="Y4080" s="16"/>
      <c r="Z4080" s="16"/>
    </row>
    <row r="4081" spans="19:26" ht="12.75">
      <c r="S4081" s="15"/>
      <c r="T4081" s="15"/>
      <c r="U4081" s="16"/>
      <c r="V4081" s="16"/>
      <c r="W4081" s="16"/>
      <c r="X4081" s="16"/>
      <c r="Y4081" s="16"/>
      <c r="Z4081" s="16"/>
    </row>
    <row r="4082" spans="19:26" ht="12.75">
      <c r="S4082" s="15"/>
      <c r="T4082" s="15"/>
      <c r="U4082" s="16"/>
      <c r="V4082" s="16"/>
      <c r="W4082" s="16"/>
      <c r="X4082" s="16"/>
      <c r="Y4082" s="16"/>
      <c r="Z4082" s="16"/>
    </row>
    <row r="4083" spans="19:26" ht="12.75">
      <c r="S4083" s="15"/>
      <c r="T4083" s="15"/>
      <c r="U4083" s="16"/>
      <c r="V4083" s="16"/>
      <c r="W4083" s="16"/>
      <c r="X4083" s="16"/>
      <c r="Y4083" s="16"/>
      <c r="Z4083" s="16"/>
    </row>
    <row r="4084" spans="19:26" ht="12.75">
      <c r="S4084" s="15"/>
      <c r="T4084" s="15"/>
      <c r="U4084" s="16"/>
      <c r="V4084" s="16"/>
      <c r="W4084" s="16"/>
      <c r="X4084" s="16"/>
      <c r="Y4084" s="16"/>
      <c r="Z4084" s="16"/>
    </row>
    <row r="4085" spans="19:26" ht="12.75">
      <c r="S4085" s="15"/>
      <c r="T4085" s="15"/>
      <c r="U4085" s="16"/>
      <c r="V4085" s="16"/>
      <c r="W4085" s="16"/>
      <c r="X4085" s="16"/>
      <c r="Y4085" s="16"/>
      <c r="Z4085" s="16"/>
    </row>
    <row r="4086" spans="19:26" ht="12.75">
      <c r="S4086" s="15"/>
      <c r="T4086" s="15"/>
      <c r="U4086" s="16"/>
      <c r="V4086" s="16"/>
      <c r="W4086" s="16"/>
      <c r="X4086" s="16"/>
      <c r="Y4086" s="16"/>
      <c r="Z4086" s="16"/>
    </row>
    <row r="4087" spans="19:26" ht="12.75">
      <c r="S4087" s="15"/>
      <c r="T4087" s="15"/>
      <c r="U4087" s="16"/>
      <c r="V4087" s="16"/>
      <c r="W4087" s="16"/>
      <c r="X4087" s="16"/>
      <c r="Y4087" s="16"/>
      <c r="Z4087" s="16"/>
    </row>
    <row r="4088" spans="19:26" ht="12.75">
      <c r="S4088" s="15"/>
      <c r="T4088" s="15"/>
      <c r="U4088" s="16"/>
      <c r="V4088" s="16"/>
      <c r="W4088" s="16"/>
      <c r="X4088" s="16"/>
      <c r="Y4088" s="16"/>
      <c r="Z4088" s="16"/>
    </row>
    <row r="4089" spans="19:26" ht="12.75">
      <c r="S4089" s="15"/>
      <c r="T4089" s="15"/>
      <c r="U4089" s="16"/>
      <c r="V4089" s="16"/>
      <c r="W4089" s="16"/>
      <c r="X4089" s="16"/>
      <c r="Y4089" s="16"/>
      <c r="Z4089" s="16"/>
    </row>
    <row r="4090" spans="19:26" ht="12.75">
      <c r="S4090" s="15"/>
      <c r="T4090" s="15"/>
      <c r="U4090" s="16"/>
      <c r="V4090" s="16"/>
      <c r="W4090" s="16"/>
      <c r="X4090" s="16"/>
      <c r="Y4090" s="16"/>
      <c r="Z4090" s="16"/>
    </row>
    <row r="4091" spans="19:26" ht="12.75">
      <c r="S4091" s="15"/>
      <c r="T4091" s="15"/>
      <c r="U4091" s="16"/>
      <c r="V4091" s="16"/>
      <c r="W4091" s="16"/>
      <c r="X4091" s="16"/>
      <c r="Y4091" s="16"/>
      <c r="Z4091" s="16"/>
    </row>
    <row r="4092" spans="19:26" ht="12.75">
      <c r="S4092" s="15"/>
      <c r="T4092" s="15"/>
      <c r="U4092" s="16"/>
      <c r="V4092" s="16"/>
      <c r="W4092" s="16"/>
      <c r="X4092" s="16"/>
      <c r="Y4092" s="16"/>
      <c r="Z4092" s="16"/>
    </row>
    <row r="4093" spans="19:26" ht="12.75">
      <c r="S4093" s="15"/>
      <c r="T4093" s="15"/>
      <c r="U4093" s="16"/>
      <c r="V4093" s="16"/>
      <c r="W4093" s="16"/>
      <c r="X4093" s="16"/>
      <c r="Y4093" s="16"/>
      <c r="Z4093" s="16"/>
    </row>
    <row r="4094" spans="19:26" ht="12.75">
      <c r="S4094" s="15"/>
      <c r="T4094" s="15"/>
      <c r="U4094" s="16"/>
      <c r="V4094" s="16"/>
      <c r="W4094" s="16"/>
      <c r="X4094" s="16"/>
      <c r="Y4094" s="16"/>
      <c r="Z4094" s="16"/>
    </row>
    <row r="4095" spans="19:26" ht="12.75">
      <c r="S4095" s="15"/>
      <c r="T4095" s="15"/>
      <c r="U4095" s="16"/>
      <c r="V4095" s="16"/>
      <c r="W4095" s="16"/>
      <c r="X4095" s="16"/>
      <c r="Y4095" s="16"/>
      <c r="Z4095" s="16"/>
    </row>
    <row r="4096" spans="19:26" ht="12.75">
      <c r="S4096" s="15"/>
      <c r="T4096" s="15"/>
      <c r="U4096" s="16"/>
      <c r="V4096" s="16"/>
      <c r="W4096" s="16"/>
      <c r="X4096" s="16"/>
      <c r="Y4096" s="16"/>
      <c r="Z4096" s="16"/>
    </row>
    <row r="4097" spans="19:26" ht="12.75">
      <c r="S4097" s="15"/>
      <c r="T4097" s="15"/>
      <c r="U4097" s="16"/>
      <c r="V4097" s="16"/>
      <c r="W4097" s="16"/>
      <c r="X4097" s="16"/>
      <c r="Y4097" s="16"/>
      <c r="Z4097" s="16"/>
    </row>
    <row r="4098" spans="19:26" ht="12.75">
      <c r="S4098" s="15"/>
      <c r="T4098" s="15"/>
      <c r="U4098" s="16"/>
      <c r="V4098" s="16"/>
      <c r="W4098" s="16"/>
      <c r="X4098" s="16"/>
      <c r="Y4098" s="16"/>
      <c r="Z4098" s="16"/>
    </row>
    <row r="4099" spans="19:26" ht="12.75">
      <c r="S4099" s="15"/>
      <c r="T4099" s="15"/>
      <c r="U4099" s="16"/>
      <c r="V4099" s="16"/>
      <c r="W4099" s="16"/>
      <c r="X4099" s="16"/>
      <c r="Y4099" s="16"/>
      <c r="Z4099" s="16"/>
    </row>
    <row r="4100" spans="19:26" ht="12.75">
      <c r="S4100" s="15"/>
      <c r="T4100" s="15"/>
      <c r="U4100" s="16"/>
      <c r="V4100" s="16"/>
      <c r="W4100" s="16"/>
      <c r="X4100" s="16"/>
      <c r="Y4100" s="16"/>
      <c r="Z4100" s="16"/>
    </row>
    <row r="4101" spans="19:26" ht="12.75">
      <c r="S4101" s="15"/>
      <c r="T4101" s="15"/>
      <c r="U4101" s="16"/>
      <c r="V4101" s="16"/>
      <c r="W4101" s="16"/>
      <c r="X4101" s="16"/>
      <c r="Y4101" s="16"/>
      <c r="Z4101" s="16"/>
    </row>
    <row r="4102" spans="19:26" ht="12.75">
      <c r="S4102" s="15"/>
      <c r="T4102" s="15"/>
      <c r="U4102" s="16"/>
      <c r="V4102" s="16"/>
      <c r="W4102" s="16"/>
      <c r="X4102" s="16"/>
      <c r="Y4102" s="16"/>
      <c r="Z4102" s="16"/>
    </row>
    <row r="4103" spans="19:26" ht="12.75">
      <c r="S4103" s="15"/>
      <c r="T4103" s="15"/>
      <c r="U4103" s="16"/>
      <c r="V4103" s="16"/>
      <c r="W4103" s="16"/>
      <c r="X4103" s="16"/>
      <c r="Y4103" s="16"/>
      <c r="Z4103" s="16"/>
    </row>
    <row r="4104" spans="19:26" ht="12.75">
      <c r="S4104" s="15"/>
      <c r="T4104" s="15"/>
      <c r="U4104" s="16"/>
      <c r="V4104" s="16"/>
      <c r="W4104" s="16"/>
      <c r="X4104" s="16"/>
      <c r="Y4104" s="16"/>
      <c r="Z4104" s="16"/>
    </row>
    <row r="4105" spans="19:26" ht="12.75">
      <c r="S4105" s="15"/>
      <c r="T4105" s="15"/>
      <c r="U4105" s="16"/>
      <c r="V4105" s="16"/>
      <c r="W4105" s="16"/>
      <c r="X4105" s="16"/>
      <c r="Y4105" s="16"/>
      <c r="Z4105" s="16"/>
    </row>
    <row r="4106" spans="19:26" ht="12.75">
      <c r="S4106" s="15"/>
      <c r="T4106" s="15"/>
      <c r="U4106" s="16"/>
      <c r="V4106" s="16"/>
      <c r="W4106" s="16"/>
      <c r="X4106" s="16"/>
      <c r="Y4106" s="16"/>
      <c r="Z4106" s="16"/>
    </row>
    <row r="4107" spans="19:26" ht="12.75">
      <c r="S4107" s="15"/>
      <c r="T4107" s="15"/>
      <c r="U4107" s="16"/>
      <c r="V4107" s="16"/>
      <c r="W4107" s="16"/>
      <c r="X4107" s="16"/>
      <c r="Y4107" s="16"/>
      <c r="Z4107" s="16"/>
    </row>
    <row r="4108" spans="19:26" ht="12.75">
      <c r="S4108" s="15"/>
      <c r="T4108" s="15"/>
      <c r="U4108" s="16"/>
      <c r="V4108" s="16"/>
      <c r="W4108" s="16"/>
      <c r="X4108" s="16"/>
      <c r="Y4108" s="16"/>
      <c r="Z4108" s="16"/>
    </row>
    <row r="4109" spans="19:26" ht="12.75">
      <c r="S4109" s="15"/>
      <c r="T4109" s="15"/>
      <c r="U4109" s="16"/>
      <c r="V4109" s="16"/>
      <c r="W4109" s="16"/>
      <c r="X4109" s="16"/>
      <c r="Y4109" s="16"/>
      <c r="Z4109" s="16"/>
    </row>
    <row r="4110" spans="19:26" ht="12.75">
      <c r="S4110" s="15"/>
      <c r="T4110" s="15"/>
      <c r="U4110" s="16"/>
      <c r="V4110" s="16"/>
      <c r="W4110" s="16"/>
      <c r="X4110" s="16"/>
      <c r="Y4110" s="16"/>
      <c r="Z4110" s="16"/>
    </row>
    <row r="4111" spans="19:26" ht="12.75">
      <c r="S4111" s="15"/>
      <c r="T4111" s="15"/>
      <c r="U4111" s="16"/>
      <c r="V4111" s="16"/>
      <c r="W4111" s="16"/>
      <c r="X4111" s="16"/>
      <c r="Y4111" s="16"/>
      <c r="Z4111" s="16"/>
    </row>
    <row r="4112" spans="19:26" ht="12.75">
      <c r="S4112" s="15"/>
      <c r="T4112" s="15"/>
      <c r="U4112" s="16"/>
      <c r="V4112" s="16"/>
      <c r="W4112" s="16"/>
      <c r="X4112" s="16"/>
      <c r="Y4112" s="16"/>
      <c r="Z4112" s="16"/>
    </row>
    <row r="4113" spans="19:26" ht="12.75">
      <c r="S4113" s="15"/>
      <c r="T4113" s="15"/>
      <c r="U4113" s="16"/>
      <c r="V4113" s="16"/>
      <c r="W4113" s="16"/>
      <c r="X4113" s="16"/>
      <c r="Y4113" s="16"/>
      <c r="Z4113" s="16"/>
    </row>
    <row r="4114" spans="19:26" ht="12.75">
      <c r="S4114" s="15"/>
      <c r="T4114" s="15"/>
      <c r="U4114" s="16"/>
      <c r="V4114" s="16"/>
      <c r="W4114" s="16"/>
      <c r="X4114" s="16"/>
      <c r="Y4114" s="16"/>
      <c r="Z4114" s="16"/>
    </row>
    <row r="4115" spans="19:26" ht="12.75">
      <c r="S4115" s="15"/>
      <c r="T4115" s="15"/>
      <c r="U4115" s="16"/>
      <c r="V4115" s="16"/>
      <c r="W4115" s="16"/>
      <c r="X4115" s="16"/>
      <c r="Y4115" s="16"/>
      <c r="Z4115" s="16"/>
    </row>
    <row r="4116" spans="19:26" ht="12.75">
      <c r="S4116" s="15"/>
      <c r="T4116" s="15"/>
      <c r="U4116" s="16"/>
      <c r="V4116" s="16"/>
      <c r="W4116" s="16"/>
      <c r="X4116" s="16"/>
      <c r="Y4116" s="16"/>
      <c r="Z4116" s="16"/>
    </row>
    <row r="4117" spans="19:26" ht="12.75">
      <c r="S4117" s="15"/>
      <c r="T4117" s="15"/>
      <c r="U4117" s="16"/>
      <c r="V4117" s="16"/>
      <c r="W4117" s="16"/>
      <c r="X4117" s="16"/>
      <c r="Y4117" s="16"/>
      <c r="Z4117" s="16"/>
    </row>
    <row r="4118" spans="19:26" ht="12.75">
      <c r="S4118" s="15"/>
      <c r="T4118" s="15"/>
      <c r="U4118" s="16"/>
      <c r="V4118" s="16"/>
      <c r="W4118" s="16"/>
      <c r="X4118" s="16"/>
      <c r="Y4118" s="16"/>
      <c r="Z4118" s="16"/>
    </row>
    <row r="4119" spans="19:26" ht="12.75">
      <c r="S4119" s="15"/>
      <c r="T4119" s="15"/>
      <c r="U4119" s="16"/>
      <c r="V4119" s="16"/>
      <c r="W4119" s="16"/>
      <c r="X4119" s="16"/>
      <c r="Y4119" s="16"/>
      <c r="Z4119" s="16"/>
    </row>
    <row r="4120" spans="19:26" ht="12.75">
      <c r="S4120" s="15"/>
      <c r="T4120" s="15"/>
      <c r="U4120" s="16"/>
      <c r="V4120" s="16"/>
      <c r="W4120" s="16"/>
      <c r="X4120" s="16"/>
      <c r="Y4120" s="16"/>
      <c r="Z4120" s="16"/>
    </row>
    <row r="4121" spans="19:26" ht="12.75">
      <c r="S4121" s="15"/>
      <c r="T4121" s="15"/>
      <c r="U4121" s="16"/>
      <c r="V4121" s="16"/>
      <c r="W4121" s="16"/>
      <c r="X4121" s="16"/>
      <c r="Y4121" s="16"/>
      <c r="Z4121" s="16"/>
    </row>
    <row r="4122" spans="19:26" ht="12.75">
      <c r="S4122" s="15"/>
      <c r="T4122" s="15"/>
      <c r="U4122" s="16"/>
      <c r="V4122" s="16"/>
      <c r="W4122" s="16"/>
      <c r="X4122" s="16"/>
      <c r="Y4122" s="16"/>
      <c r="Z4122" s="16"/>
    </row>
    <row r="4123" spans="19:26" ht="12.75">
      <c r="S4123" s="15"/>
      <c r="T4123" s="15"/>
      <c r="U4123" s="16"/>
      <c r="V4123" s="16"/>
      <c r="W4123" s="16"/>
      <c r="X4123" s="16"/>
      <c r="Y4123" s="16"/>
      <c r="Z4123" s="16"/>
    </row>
    <row r="4124" spans="19:26" ht="12.75">
      <c r="S4124" s="15"/>
      <c r="T4124" s="15"/>
      <c r="U4124" s="16"/>
      <c r="V4124" s="16"/>
      <c r="W4124" s="16"/>
      <c r="X4124" s="16"/>
      <c r="Y4124" s="16"/>
      <c r="Z4124" s="16"/>
    </row>
    <row r="4125" spans="19:26" ht="12.75">
      <c r="S4125" s="15"/>
      <c r="T4125" s="15"/>
      <c r="U4125" s="16"/>
      <c r="V4125" s="16"/>
      <c r="W4125" s="16"/>
      <c r="X4125" s="16"/>
      <c r="Y4125" s="16"/>
      <c r="Z4125" s="16"/>
    </row>
    <row r="4126" spans="19:26" ht="12.75">
      <c r="S4126" s="15"/>
      <c r="T4126" s="15"/>
      <c r="U4126" s="16"/>
      <c r="V4126" s="16"/>
      <c r="W4126" s="16"/>
      <c r="X4126" s="16"/>
      <c r="Y4126" s="16"/>
      <c r="Z4126" s="16"/>
    </row>
    <row r="4127" spans="19:26" ht="12.75">
      <c r="S4127" s="15"/>
      <c r="T4127" s="15"/>
      <c r="U4127" s="16"/>
      <c r="V4127" s="16"/>
      <c r="W4127" s="16"/>
      <c r="X4127" s="16"/>
      <c r="Y4127" s="16"/>
      <c r="Z4127" s="16"/>
    </row>
    <row r="4128" spans="19:26" ht="12.75">
      <c r="S4128" s="15"/>
      <c r="T4128" s="15"/>
      <c r="U4128" s="16"/>
      <c r="V4128" s="16"/>
      <c r="W4128" s="16"/>
      <c r="X4128" s="16"/>
      <c r="Y4128" s="16"/>
      <c r="Z4128" s="16"/>
    </row>
    <row r="4129" spans="19:26" ht="12.75">
      <c r="S4129" s="15"/>
      <c r="T4129" s="15"/>
      <c r="U4129" s="16"/>
      <c r="V4129" s="16"/>
      <c r="W4129" s="16"/>
      <c r="X4129" s="16"/>
      <c r="Y4129" s="16"/>
      <c r="Z4129" s="16"/>
    </row>
    <row r="4130" spans="19:26" ht="12.75">
      <c r="S4130" s="15"/>
      <c r="T4130" s="15"/>
      <c r="U4130" s="16"/>
      <c r="V4130" s="16"/>
      <c r="W4130" s="16"/>
      <c r="X4130" s="16"/>
      <c r="Y4130" s="16"/>
      <c r="Z4130" s="16"/>
    </row>
    <row r="4131" spans="19:26" ht="12.75">
      <c r="S4131" s="15"/>
      <c r="T4131" s="15"/>
      <c r="U4131" s="16"/>
      <c r="V4131" s="16"/>
      <c r="W4131" s="16"/>
      <c r="X4131" s="16"/>
      <c r="Y4131" s="16"/>
      <c r="Z4131" s="16"/>
    </row>
    <row r="4132" spans="19:26" ht="12.75">
      <c r="S4132" s="15"/>
      <c r="T4132" s="15"/>
      <c r="U4132" s="16"/>
      <c r="V4132" s="16"/>
      <c r="W4132" s="16"/>
      <c r="X4132" s="16"/>
      <c r="Y4132" s="16"/>
      <c r="Z4132" s="16"/>
    </row>
    <row r="4133" spans="19:26" ht="12.75">
      <c r="S4133" s="15"/>
      <c r="T4133" s="15"/>
      <c r="U4133" s="16"/>
      <c r="V4133" s="16"/>
      <c r="W4133" s="16"/>
      <c r="X4133" s="16"/>
      <c r="Y4133" s="16"/>
      <c r="Z4133" s="16"/>
    </row>
    <row r="4134" spans="19:26" ht="12.75">
      <c r="S4134" s="15"/>
      <c r="T4134" s="15"/>
      <c r="U4134" s="16"/>
      <c r="V4134" s="16"/>
      <c r="W4134" s="16"/>
      <c r="X4134" s="16"/>
      <c r="Y4134" s="16"/>
      <c r="Z4134" s="16"/>
    </row>
    <row r="4135" spans="19:26" ht="12.75">
      <c r="S4135" s="15"/>
      <c r="T4135" s="15"/>
      <c r="U4135" s="16"/>
      <c r="V4135" s="16"/>
      <c r="W4135" s="16"/>
      <c r="X4135" s="16"/>
      <c r="Y4135" s="16"/>
      <c r="Z4135" s="16"/>
    </row>
    <row r="4136" spans="19:26" ht="12.75">
      <c r="S4136" s="15"/>
      <c r="T4136" s="15"/>
      <c r="U4136" s="16"/>
      <c r="V4136" s="16"/>
      <c r="W4136" s="16"/>
      <c r="X4136" s="16"/>
      <c r="Y4136" s="16"/>
      <c r="Z4136" s="16"/>
    </row>
    <row r="4137" spans="19:26" ht="12.75">
      <c r="S4137" s="15"/>
      <c r="T4137" s="15"/>
      <c r="U4137" s="16"/>
      <c r="V4137" s="16"/>
      <c r="W4137" s="16"/>
      <c r="X4137" s="16"/>
      <c r="Y4137" s="16"/>
      <c r="Z4137" s="16"/>
    </row>
    <row r="4138" spans="19:26" ht="12.75">
      <c r="S4138" s="15"/>
      <c r="T4138" s="15"/>
      <c r="U4138" s="16"/>
      <c r="V4138" s="16"/>
      <c r="W4138" s="16"/>
      <c r="X4138" s="16"/>
      <c r="Y4138" s="16"/>
      <c r="Z4138" s="16"/>
    </row>
    <row r="4139" spans="19:26" ht="12.75">
      <c r="S4139" s="15"/>
      <c r="T4139" s="15"/>
      <c r="U4139" s="16"/>
      <c r="V4139" s="16"/>
      <c r="W4139" s="16"/>
      <c r="X4139" s="16"/>
      <c r="Y4139" s="16"/>
      <c r="Z4139" s="16"/>
    </row>
    <row r="4140" spans="19:26" ht="12.75">
      <c r="S4140" s="15"/>
      <c r="T4140" s="15"/>
      <c r="U4140" s="16"/>
      <c r="V4140" s="16"/>
      <c r="W4140" s="16"/>
      <c r="X4140" s="16"/>
      <c r="Y4140" s="16"/>
      <c r="Z4140" s="16"/>
    </row>
    <row r="4141" spans="19:26" ht="12.75">
      <c r="S4141" s="15"/>
      <c r="T4141" s="15"/>
      <c r="U4141" s="16"/>
      <c r="V4141" s="16"/>
      <c r="W4141" s="16"/>
      <c r="X4141" s="16"/>
      <c r="Y4141" s="16"/>
      <c r="Z4141" s="16"/>
    </row>
    <row r="4142" spans="19:26" ht="12.75">
      <c r="S4142" s="15"/>
      <c r="T4142" s="15"/>
      <c r="U4142" s="16"/>
      <c r="V4142" s="16"/>
      <c r="W4142" s="16"/>
      <c r="X4142" s="16"/>
      <c r="Y4142" s="16"/>
      <c r="Z4142" s="16"/>
    </row>
    <row r="4143" spans="19:26" ht="12.75">
      <c r="S4143" s="15"/>
      <c r="T4143" s="15"/>
      <c r="U4143" s="16"/>
      <c r="V4143" s="16"/>
      <c r="W4143" s="16"/>
      <c r="X4143" s="16"/>
      <c r="Y4143" s="16"/>
      <c r="Z4143" s="16"/>
    </row>
    <row r="4144" spans="19:26" ht="12.75">
      <c r="S4144" s="15"/>
      <c r="T4144" s="15"/>
      <c r="U4144" s="16"/>
      <c r="V4144" s="16"/>
      <c r="W4144" s="16"/>
      <c r="X4144" s="16"/>
      <c r="Y4144" s="16"/>
      <c r="Z4144" s="16"/>
    </row>
    <row r="4145" spans="19:26" ht="12.75">
      <c r="S4145" s="15"/>
      <c r="T4145" s="15"/>
      <c r="U4145" s="16"/>
      <c r="V4145" s="16"/>
      <c r="W4145" s="16"/>
      <c r="X4145" s="16"/>
      <c r="Y4145" s="16"/>
      <c r="Z4145" s="16"/>
    </row>
    <row r="4146" spans="19:26" ht="12.75">
      <c r="S4146" s="15"/>
      <c r="T4146" s="15"/>
      <c r="U4146" s="16"/>
      <c r="V4146" s="16"/>
      <c r="W4146" s="16"/>
      <c r="X4146" s="16"/>
      <c r="Y4146" s="16"/>
      <c r="Z4146" s="16"/>
    </row>
    <row r="4147" spans="19:26" ht="12.75">
      <c r="S4147" s="15"/>
      <c r="T4147" s="15"/>
      <c r="U4147" s="16"/>
      <c r="V4147" s="16"/>
      <c r="W4147" s="16"/>
      <c r="X4147" s="16"/>
      <c r="Y4147" s="16"/>
      <c r="Z4147" s="16"/>
    </row>
    <row r="4148" spans="19:26" ht="12.75">
      <c r="S4148" s="15"/>
      <c r="T4148" s="15"/>
      <c r="U4148" s="16"/>
      <c r="V4148" s="16"/>
      <c r="W4148" s="16"/>
      <c r="X4148" s="16"/>
      <c r="Y4148" s="16"/>
      <c r="Z4148" s="16"/>
    </row>
    <row r="4149" spans="19:26" ht="12.75">
      <c r="S4149" s="15"/>
      <c r="T4149" s="15"/>
      <c r="U4149" s="16"/>
      <c r="V4149" s="16"/>
      <c r="W4149" s="16"/>
      <c r="X4149" s="16"/>
      <c r="Y4149" s="16"/>
      <c r="Z4149" s="16"/>
    </row>
    <row r="4150" spans="19:26" ht="12.75">
      <c r="S4150" s="15"/>
      <c r="T4150" s="15"/>
      <c r="U4150" s="16"/>
      <c r="V4150" s="16"/>
      <c r="W4150" s="16"/>
      <c r="X4150" s="16"/>
      <c r="Y4150" s="16"/>
      <c r="Z4150" s="16"/>
    </row>
    <row r="4151" spans="19:26" ht="12.75">
      <c r="S4151" s="15"/>
      <c r="T4151" s="15"/>
      <c r="U4151" s="16"/>
      <c r="V4151" s="16"/>
      <c r="W4151" s="16"/>
      <c r="X4151" s="16"/>
      <c r="Y4151" s="16"/>
      <c r="Z4151" s="16"/>
    </row>
    <row r="4152" spans="19:26" ht="12.75">
      <c r="S4152" s="15"/>
      <c r="T4152" s="15"/>
      <c r="U4152" s="16"/>
      <c r="V4152" s="16"/>
      <c r="W4152" s="16"/>
      <c r="X4152" s="16"/>
      <c r="Y4152" s="16"/>
      <c r="Z4152" s="16"/>
    </row>
    <row r="4153" spans="19:26" ht="12.75">
      <c r="S4153" s="15"/>
      <c r="T4153" s="15"/>
      <c r="U4153" s="16"/>
      <c r="V4153" s="16"/>
      <c r="W4153" s="16"/>
      <c r="X4153" s="16"/>
      <c r="Y4153" s="16"/>
      <c r="Z4153" s="16"/>
    </row>
    <row r="4154" spans="19:26" ht="12.75">
      <c r="S4154" s="15"/>
      <c r="T4154" s="15"/>
      <c r="U4154" s="16"/>
      <c r="V4154" s="16"/>
      <c r="W4154" s="16"/>
      <c r="X4154" s="16"/>
      <c r="Y4154" s="16"/>
      <c r="Z4154" s="16"/>
    </row>
    <row r="4155" spans="19:26" ht="12.75">
      <c r="S4155" s="15"/>
      <c r="T4155" s="15"/>
      <c r="U4155" s="16"/>
      <c r="V4155" s="16"/>
      <c r="W4155" s="16"/>
      <c r="X4155" s="16"/>
      <c r="Y4155" s="16"/>
      <c r="Z4155" s="16"/>
    </row>
    <row r="4156" spans="19:26" ht="12.75">
      <c r="S4156" s="15"/>
      <c r="T4156" s="15"/>
      <c r="U4156" s="16"/>
      <c r="V4156" s="16"/>
      <c r="W4156" s="16"/>
      <c r="X4156" s="16"/>
      <c r="Y4156" s="16"/>
      <c r="Z4156" s="16"/>
    </row>
    <row r="4157" spans="19:26" ht="12.75">
      <c r="S4157" s="15"/>
      <c r="T4157" s="15"/>
      <c r="U4157" s="16"/>
      <c r="V4157" s="16"/>
      <c r="W4157" s="16"/>
      <c r="X4157" s="16"/>
      <c r="Y4157" s="16"/>
      <c r="Z4157" s="16"/>
    </row>
    <row r="4158" spans="19:26" ht="12.75">
      <c r="S4158" s="15"/>
      <c r="T4158" s="15"/>
      <c r="U4158" s="16"/>
      <c r="V4158" s="16"/>
      <c r="W4158" s="16"/>
      <c r="X4158" s="16"/>
      <c r="Y4158" s="16"/>
      <c r="Z4158" s="16"/>
    </row>
    <row r="4159" spans="19:26" ht="12.75">
      <c r="S4159" s="15"/>
      <c r="T4159" s="15"/>
      <c r="U4159" s="16"/>
      <c r="V4159" s="16"/>
      <c r="W4159" s="16"/>
      <c r="X4159" s="16"/>
      <c r="Y4159" s="16"/>
      <c r="Z4159" s="16"/>
    </row>
    <row r="4160" spans="19:26" ht="12.75">
      <c r="S4160" s="15"/>
      <c r="T4160" s="15"/>
      <c r="U4160" s="16"/>
      <c r="V4160" s="16"/>
      <c r="W4160" s="16"/>
      <c r="X4160" s="16"/>
      <c r="Y4160" s="16"/>
      <c r="Z4160" s="16"/>
    </row>
    <row r="4161" spans="19:26" ht="12.75">
      <c r="S4161" s="15"/>
      <c r="T4161" s="15"/>
      <c r="U4161" s="16"/>
      <c r="V4161" s="16"/>
      <c r="W4161" s="16"/>
      <c r="X4161" s="16"/>
      <c r="Y4161" s="16"/>
      <c r="Z4161" s="16"/>
    </row>
    <row r="4162" spans="19:26" ht="12.75">
      <c r="S4162" s="15"/>
      <c r="T4162" s="15"/>
      <c r="U4162" s="16"/>
      <c r="V4162" s="16"/>
      <c r="W4162" s="16"/>
      <c r="X4162" s="16"/>
      <c r="Y4162" s="16"/>
      <c r="Z4162" s="16"/>
    </row>
    <row r="4163" spans="19:26" ht="12.75">
      <c r="S4163" s="15"/>
      <c r="T4163" s="15"/>
      <c r="U4163" s="16"/>
      <c r="V4163" s="16"/>
      <c r="W4163" s="16"/>
      <c r="X4163" s="16"/>
      <c r="Y4163" s="16"/>
      <c r="Z4163" s="16"/>
    </row>
    <row r="4164" spans="19:26" ht="12.75">
      <c r="S4164" s="15"/>
      <c r="T4164" s="15"/>
      <c r="U4164" s="16"/>
      <c r="V4164" s="16"/>
      <c r="W4164" s="16"/>
      <c r="X4164" s="16"/>
      <c r="Y4164" s="16"/>
      <c r="Z4164" s="16"/>
    </row>
    <row r="4165" spans="19:26" ht="12.75">
      <c r="S4165" s="15"/>
      <c r="T4165" s="15"/>
      <c r="U4165" s="16"/>
      <c r="V4165" s="16"/>
      <c r="W4165" s="16"/>
      <c r="X4165" s="16"/>
      <c r="Y4165" s="16"/>
      <c r="Z4165" s="16"/>
    </row>
    <row r="4166" spans="19:26" ht="12.75">
      <c r="S4166" s="15"/>
      <c r="T4166" s="15"/>
      <c r="U4166" s="16"/>
      <c r="V4166" s="16"/>
      <c r="W4166" s="16"/>
      <c r="X4166" s="16"/>
      <c r="Y4166" s="16"/>
      <c r="Z4166" s="16"/>
    </row>
    <row r="4167" spans="19:26" ht="12.75">
      <c r="S4167" s="15"/>
      <c r="T4167" s="15"/>
      <c r="U4167" s="16"/>
      <c r="V4167" s="16"/>
      <c r="W4167" s="16"/>
      <c r="X4167" s="16"/>
      <c r="Y4167" s="16"/>
      <c r="Z4167" s="16"/>
    </row>
    <row r="4168" spans="19:26" ht="12.75">
      <c r="S4168" s="15"/>
      <c r="T4168" s="15"/>
      <c r="U4168" s="16"/>
      <c r="V4168" s="16"/>
      <c r="W4168" s="16"/>
      <c r="X4168" s="16"/>
      <c r="Y4168" s="16"/>
      <c r="Z4168" s="16"/>
    </row>
    <row r="4169" spans="19:26" ht="12.75">
      <c r="S4169" s="15"/>
      <c r="T4169" s="15"/>
      <c r="U4169" s="16"/>
      <c r="V4169" s="16"/>
      <c r="W4169" s="16"/>
      <c r="X4169" s="16"/>
      <c r="Y4169" s="16"/>
      <c r="Z4169" s="16"/>
    </row>
    <row r="4170" spans="19:26" ht="12.75">
      <c r="S4170" s="15"/>
      <c r="T4170" s="15"/>
      <c r="U4170" s="16"/>
      <c r="V4170" s="16"/>
      <c r="W4170" s="16"/>
      <c r="X4170" s="16"/>
      <c r="Y4170" s="16"/>
      <c r="Z4170" s="16"/>
    </row>
    <row r="4171" spans="19:26" ht="12.75">
      <c r="S4171" s="15"/>
      <c r="T4171" s="15"/>
      <c r="U4171" s="16"/>
      <c r="V4171" s="16"/>
      <c r="W4171" s="16"/>
      <c r="X4171" s="16"/>
      <c r="Y4171" s="16"/>
      <c r="Z4171" s="16"/>
    </row>
    <row r="4172" spans="19:26" ht="12.75">
      <c r="S4172" s="15"/>
      <c r="T4172" s="15"/>
      <c r="U4172" s="16"/>
      <c r="V4172" s="16"/>
      <c r="W4172" s="16"/>
      <c r="X4172" s="16"/>
      <c r="Y4172" s="16"/>
      <c r="Z4172" s="16"/>
    </row>
    <row r="4173" spans="19:26" ht="12.75">
      <c r="S4173" s="15"/>
      <c r="T4173" s="15"/>
      <c r="U4173" s="16"/>
      <c r="V4173" s="16"/>
      <c r="W4173" s="16"/>
      <c r="X4173" s="16"/>
      <c r="Y4173" s="16"/>
      <c r="Z4173" s="16"/>
    </row>
    <row r="4174" spans="19:26" ht="12.75">
      <c r="S4174" s="15"/>
      <c r="T4174" s="15"/>
      <c r="U4174" s="16"/>
      <c r="V4174" s="16"/>
      <c r="W4174" s="16"/>
      <c r="X4174" s="16"/>
      <c r="Y4174" s="16"/>
      <c r="Z4174" s="16"/>
    </row>
    <row r="4175" spans="19:26" ht="12.75">
      <c r="S4175" s="15"/>
      <c r="T4175" s="15"/>
      <c r="U4175" s="16"/>
      <c r="V4175" s="16"/>
      <c r="W4175" s="16"/>
      <c r="X4175" s="16"/>
      <c r="Y4175" s="16"/>
      <c r="Z4175" s="16"/>
    </row>
    <row r="4176" spans="19:26" ht="12.75">
      <c r="S4176" s="15"/>
      <c r="T4176" s="15"/>
      <c r="U4176" s="16"/>
      <c r="V4176" s="16"/>
      <c r="W4176" s="16"/>
      <c r="X4176" s="16"/>
      <c r="Y4176" s="16"/>
      <c r="Z4176" s="16"/>
    </row>
    <row r="4177" spans="19:26" ht="12.75">
      <c r="S4177" s="15"/>
      <c r="T4177" s="15"/>
      <c r="U4177" s="16"/>
      <c r="V4177" s="16"/>
      <c r="W4177" s="16"/>
      <c r="X4177" s="16"/>
      <c r="Y4177" s="16"/>
      <c r="Z4177" s="16"/>
    </row>
    <row r="4178" spans="19:26" ht="12.75">
      <c r="S4178" s="15"/>
      <c r="T4178" s="15"/>
      <c r="U4178" s="16"/>
      <c r="V4178" s="16"/>
      <c r="W4178" s="16"/>
      <c r="X4178" s="16"/>
      <c r="Y4178" s="16"/>
      <c r="Z4178" s="16"/>
    </row>
    <row r="4179" spans="19:26" ht="12.75">
      <c r="S4179" s="15"/>
      <c r="T4179" s="15"/>
      <c r="U4179" s="16"/>
      <c r="V4179" s="16"/>
      <c r="W4179" s="16"/>
      <c r="X4179" s="16"/>
      <c r="Y4179" s="16"/>
      <c r="Z4179" s="16"/>
    </row>
    <row r="4180" spans="19:26" ht="12.75">
      <c r="S4180" s="15"/>
      <c r="T4180" s="15"/>
      <c r="U4180" s="16"/>
      <c r="V4180" s="16"/>
      <c r="W4180" s="16"/>
      <c r="X4180" s="16"/>
      <c r="Y4180" s="16"/>
      <c r="Z4180" s="16"/>
    </row>
    <row r="4181" spans="19:26" ht="12.75">
      <c r="S4181" s="15"/>
      <c r="T4181" s="15"/>
      <c r="U4181" s="16"/>
      <c r="V4181" s="16"/>
      <c r="W4181" s="16"/>
      <c r="X4181" s="16"/>
      <c r="Y4181" s="16"/>
      <c r="Z4181" s="16"/>
    </row>
    <row r="4182" spans="19:26" ht="12.75">
      <c r="S4182" s="15"/>
      <c r="T4182" s="15"/>
      <c r="U4182" s="16"/>
      <c r="V4182" s="16"/>
      <c r="W4182" s="16"/>
      <c r="X4182" s="16"/>
      <c r="Y4182" s="16"/>
      <c r="Z4182" s="16"/>
    </row>
    <row r="4183" spans="19:26" ht="12.75">
      <c r="S4183" s="15"/>
      <c r="T4183" s="15"/>
      <c r="U4183" s="16"/>
      <c r="V4183" s="16"/>
      <c r="W4183" s="16"/>
      <c r="X4183" s="16"/>
      <c r="Y4183" s="16"/>
      <c r="Z4183" s="16"/>
    </row>
    <row r="4184" spans="19:26" ht="12.75">
      <c r="S4184" s="15"/>
      <c r="T4184" s="15"/>
      <c r="U4184" s="16"/>
      <c r="V4184" s="16"/>
      <c r="W4184" s="16"/>
      <c r="X4184" s="16"/>
      <c r="Y4184" s="16"/>
      <c r="Z4184" s="16"/>
    </row>
    <row r="4185" spans="19:26" ht="12.75">
      <c r="S4185" s="15"/>
      <c r="T4185" s="15"/>
      <c r="U4185" s="16"/>
      <c r="V4185" s="16"/>
      <c r="W4185" s="16"/>
      <c r="X4185" s="16"/>
      <c r="Y4185" s="16"/>
      <c r="Z4185" s="16"/>
    </row>
    <row r="4186" spans="19:26" ht="12.75">
      <c r="S4186" s="15"/>
      <c r="T4186" s="15"/>
      <c r="U4186" s="16"/>
      <c r="V4186" s="16"/>
      <c r="W4186" s="16"/>
      <c r="X4186" s="16"/>
      <c r="Y4186" s="16"/>
      <c r="Z4186" s="16"/>
    </row>
    <row r="4187" spans="19:26" ht="12.75">
      <c r="S4187" s="15"/>
      <c r="T4187" s="15"/>
      <c r="U4187" s="16"/>
      <c r="V4187" s="16"/>
      <c r="W4187" s="16"/>
      <c r="X4187" s="16"/>
      <c r="Y4187" s="16"/>
      <c r="Z4187" s="16"/>
    </row>
    <row r="4188" spans="19:26" ht="12.75">
      <c r="S4188" s="15"/>
      <c r="T4188" s="15"/>
      <c r="U4188" s="16"/>
      <c r="V4188" s="16"/>
      <c r="W4188" s="16"/>
      <c r="X4188" s="16"/>
      <c r="Y4188" s="16"/>
      <c r="Z4188" s="16"/>
    </row>
    <row r="4189" spans="19:26" ht="12.75">
      <c r="S4189" s="15"/>
      <c r="T4189" s="15"/>
      <c r="U4189" s="16"/>
      <c r="V4189" s="16"/>
      <c r="W4189" s="16"/>
      <c r="X4189" s="16"/>
      <c r="Y4189" s="16"/>
      <c r="Z4189" s="16"/>
    </row>
    <row r="4190" spans="19:26" ht="12.75">
      <c r="S4190" s="15"/>
      <c r="T4190" s="15"/>
      <c r="U4190" s="16"/>
      <c r="V4190" s="16"/>
      <c r="W4190" s="16"/>
      <c r="X4190" s="16"/>
      <c r="Y4190" s="16"/>
      <c r="Z4190" s="16"/>
    </row>
    <row r="4191" spans="19:26" ht="12.75">
      <c r="S4191" s="15"/>
      <c r="T4191" s="15"/>
      <c r="U4191" s="16"/>
      <c r="V4191" s="16"/>
      <c r="W4191" s="16"/>
      <c r="X4191" s="16"/>
      <c r="Y4191" s="16"/>
      <c r="Z4191" s="16"/>
    </row>
    <row r="4192" spans="19:26" ht="12.75">
      <c r="S4192" s="15"/>
      <c r="T4192" s="15"/>
      <c r="U4192" s="16"/>
      <c r="V4192" s="16"/>
      <c r="W4192" s="16"/>
      <c r="X4192" s="16"/>
      <c r="Y4192" s="16"/>
      <c r="Z4192" s="16"/>
    </row>
    <row r="4193" spans="19:26" ht="12.75">
      <c r="S4193" s="15"/>
      <c r="T4193" s="15"/>
      <c r="U4193" s="16"/>
      <c r="V4193" s="16"/>
      <c r="W4193" s="16"/>
      <c r="X4193" s="16"/>
      <c r="Y4193" s="16"/>
      <c r="Z4193" s="16"/>
    </row>
    <row r="4194" spans="19:26" ht="12.75">
      <c r="S4194" s="15"/>
      <c r="T4194" s="15"/>
      <c r="U4194" s="16"/>
      <c r="V4194" s="16"/>
      <c r="W4194" s="16"/>
      <c r="X4194" s="16"/>
      <c r="Y4194" s="16"/>
      <c r="Z4194" s="16"/>
    </row>
    <row r="4195" spans="19:26" ht="12.75">
      <c r="S4195" s="15"/>
      <c r="T4195" s="15"/>
      <c r="U4195" s="16"/>
      <c r="V4195" s="16"/>
      <c r="W4195" s="16"/>
      <c r="X4195" s="16"/>
      <c r="Y4195" s="16"/>
      <c r="Z4195" s="16"/>
    </row>
    <row r="4196" spans="19:26" ht="12.75">
      <c r="S4196" s="15"/>
      <c r="T4196" s="15"/>
      <c r="U4196" s="16"/>
      <c r="V4196" s="16"/>
      <c r="W4196" s="16"/>
      <c r="X4196" s="16"/>
      <c r="Y4196" s="16"/>
      <c r="Z4196" s="16"/>
    </row>
    <row r="4197" spans="19:26" ht="12.75">
      <c r="S4197" s="15"/>
      <c r="T4197" s="15"/>
      <c r="U4197" s="16"/>
      <c r="V4197" s="16"/>
      <c r="W4197" s="16"/>
      <c r="X4197" s="16"/>
      <c r="Y4197" s="16"/>
      <c r="Z4197" s="16"/>
    </row>
    <row r="4198" spans="19:26" ht="12.75">
      <c r="S4198" s="15"/>
      <c r="T4198" s="15"/>
      <c r="U4198" s="16"/>
      <c r="V4198" s="16"/>
      <c r="W4198" s="16"/>
      <c r="X4198" s="16"/>
      <c r="Y4198" s="16"/>
      <c r="Z4198" s="16"/>
    </row>
    <row r="4199" spans="19:26" ht="12.75">
      <c r="S4199" s="15"/>
      <c r="T4199" s="15"/>
      <c r="U4199" s="16"/>
      <c r="V4199" s="16"/>
      <c r="W4199" s="16"/>
      <c r="X4199" s="16"/>
      <c r="Y4199" s="16"/>
      <c r="Z4199" s="16"/>
    </row>
    <row r="4200" spans="19:26" ht="12.75">
      <c r="S4200" s="15"/>
      <c r="T4200" s="15"/>
      <c r="U4200" s="16"/>
      <c r="V4200" s="16"/>
      <c r="W4200" s="16"/>
      <c r="X4200" s="16"/>
      <c r="Y4200" s="16"/>
      <c r="Z4200" s="16"/>
    </row>
    <row r="4201" spans="19:26" ht="12.75">
      <c r="S4201" s="15"/>
      <c r="T4201" s="15"/>
      <c r="U4201" s="16"/>
      <c r="V4201" s="16"/>
      <c r="W4201" s="16"/>
      <c r="X4201" s="16"/>
      <c r="Y4201" s="16"/>
      <c r="Z4201" s="16"/>
    </row>
    <row r="4202" spans="19:26" ht="12.75">
      <c r="S4202" s="15"/>
      <c r="T4202" s="15"/>
      <c r="U4202" s="16"/>
      <c r="V4202" s="16"/>
      <c r="W4202" s="16"/>
      <c r="X4202" s="16"/>
      <c r="Y4202" s="16"/>
      <c r="Z4202" s="16"/>
    </row>
    <row r="4203" spans="19:26" ht="12.75">
      <c r="S4203" s="15"/>
      <c r="T4203" s="15"/>
      <c r="U4203" s="16"/>
      <c r="V4203" s="16"/>
      <c r="W4203" s="16"/>
      <c r="X4203" s="16"/>
      <c r="Y4203" s="16"/>
      <c r="Z4203" s="16"/>
    </row>
    <row r="4204" spans="19:26" ht="12.75">
      <c r="S4204" s="15"/>
      <c r="T4204" s="15"/>
      <c r="U4204" s="16"/>
      <c r="V4204" s="16"/>
      <c r="W4204" s="16"/>
      <c r="X4204" s="16"/>
      <c r="Y4204" s="16"/>
      <c r="Z4204" s="16"/>
    </row>
    <row r="4205" spans="19:26" ht="12.75">
      <c r="S4205" s="15"/>
      <c r="T4205" s="15"/>
      <c r="U4205" s="16"/>
      <c r="V4205" s="16"/>
      <c r="W4205" s="16"/>
      <c r="X4205" s="16"/>
      <c r="Y4205" s="16"/>
      <c r="Z4205" s="16"/>
    </row>
    <row r="4206" spans="19:26" ht="12.75">
      <c r="S4206" s="15"/>
      <c r="T4206" s="15"/>
      <c r="U4206" s="16"/>
      <c r="V4206" s="16"/>
      <c r="W4206" s="16"/>
      <c r="X4206" s="16"/>
      <c r="Y4206" s="16"/>
      <c r="Z4206" s="16"/>
    </row>
    <row r="4207" spans="19:26" ht="12.75">
      <c r="S4207" s="15"/>
      <c r="T4207" s="15"/>
      <c r="U4207" s="16"/>
      <c r="V4207" s="16"/>
      <c r="W4207" s="16"/>
      <c r="X4207" s="16"/>
      <c r="Y4207" s="16"/>
      <c r="Z4207" s="16"/>
    </row>
    <row r="4208" spans="19:26" ht="12.75">
      <c r="S4208" s="15"/>
      <c r="T4208" s="15"/>
      <c r="U4208" s="16"/>
      <c r="V4208" s="16"/>
      <c r="W4208" s="16"/>
      <c r="X4208" s="16"/>
      <c r="Y4208" s="16"/>
      <c r="Z4208" s="16"/>
    </row>
    <row r="4209" spans="19:26" ht="12.75">
      <c r="S4209" s="15"/>
      <c r="T4209" s="15"/>
      <c r="U4209" s="16"/>
      <c r="V4209" s="16"/>
      <c r="W4209" s="16"/>
      <c r="X4209" s="16"/>
      <c r="Y4209" s="16"/>
      <c r="Z4209" s="16"/>
    </row>
    <row r="4210" spans="19:26" ht="12.75">
      <c r="S4210" s="15"/>
      <c r="T4210" s="15"/>
      <c r="U4210" s="16"/>
      <c r="V4210" s="16"/>
      <c r="W4210" s="16"/>
      <c r="X4210" s="16"/>
      <c r="Y4210" s="16"/>
      <c r="Z4210" s="16"/>
    </row>
    <row r="4211" spans="19:26" ht="12.75">
      <c r="S4211" s="15"/>
      <c r="T4211" s="15"/>
      <c r="U4211" s="16"/>
      <c r="V4211" s="16"/>
      <c r="W4211" s="16"/>
      <c r="X4211" s="16"/>
      <c r="Y4211" s="16"/>
      <c r="Z4211" s="16"/>
    </row>
    <row r="4212" spans="19:26" ht="12.75">
      <c r="S4212" s="15"/>
      <c r="T4212" s="15"/>
      <c r="U4212" s="16"/>
      <c r="V4212" s="16"/>
      <c r="W4212" s="16"/>
      <c r="X4212" s="16"/>
      <c r="Y4212" s="16"/>
      <c r="Z4212" s="16"/>
    </row>
    <row r="4213" spans="19:26" ht="12.75">
      <c r="S4213" s="15"/>
      <c r="T4213" s="15"/>
      <c r="U4213" s="16"/>
      <c r="V4213" s="16"/>
      <c r="W4213" s="16"/>
      <c r="X4213" s="16"/>
      <c r="Y4213" s="16"/>
      <c r="Z4213" s="16"/>
    </row>
    <row r="4214" spans="19:26" ht="12.75">
      <c r="S4214" s="15"/>
      <c r="T4214" s="15"/>
      <c r="U4214" s="16"/>
      <c r="V4214" s="16"/>
      <c r="W4214" s="16"/>
      <c r="X4214" s="16"/>
      <c r="Y4214" s="16"/>
      <c r="Z4214" s="16"/>
    </row>
    <row r="4215" spans="19:26" ht="12.75">
      <c r="S4215" s="15"/>
      <c r="T4215" s="15"/>
      <c r="U4215" s="16"/>
      <c r="V4215" s="16"/>
      <c r="W4215" s="16"/>
      <c r="X4215" s="16"/>
      <c r="Y4215" s="16"/>
      <c r="Z4215" s="16"/>
    </row>
    <row r="4216" spans="19:26" ht="12.75">
      <c r="S4216" s="15"/>
      <c r="T4216" s="15"/>
      <c r="U4216" s="16"/>
      <c r="V4216" s="16"/>
      <c r="W4216" s="16"/>
      <c r="X4216" s="16"/>
      <c r="Y4216" s="16"/>
      <c r="Z4216" s="16"/>
    </row>
    <row r="4217" spans="19:26" ht="12.75">
      <c r="S4217" s="15"/>
      <c r="T4217" s="15"/>
      <c r="U4217" s="16"/>
      <c r="V4217" s="16"/>
      <c r="W4217" s="16"/>
      <c r="X4217" s="16"/>
      <c r="Y4217" s="16"/>
      <c r="Z4217" s="16"/>
    </row>
    <row r="4218" spans="19:26" ht="12.75">
      <c r="S4218" s="15"/>
      <c r="T4218" s="15"/>
      <c r="U4218" s="16"/>
      <c r="V4218" s="16"/>
      <c r="W4218" s="16"/>
      <c r="X4218" s="16"/>
      <c r="Y4218" s="16"/>
      <c r="Z4218" s="16"/>
    </row>
    <row r="4219" spans="19:26" ht="12.75">
      <c r="S4219" s="15"/>
      <c r="T4219" s="15"/>
      <c r="U4219" s="16"/>
      <c r="V4219" s="16"/>
      <c r="W4219" s="16"/>
      <c r="X4219" s="16"/>
      <c r="Y4219" s="16"/>
      <c r="Z4219" s="16"/>
    </row>
    <row r="4220" spans="19:26" ht="12.75">
      <c r="S4220" s="15"/>
      <c r="T4220" s="15"/>
      <c r="U4220" s="16"/>
      <c r="V4220" s="16"/>
      <c r="W4220" s="16"/>
      <c r="X4220" s="16"/>
      <c r="Y4220" s="16"/>
      <c r="Z4220" s="16"/>
    </row>
    <row r="4221" spans="19:26" ht="12.75">
      <c r="S4221" s="15"/>
      <c r="T4221" s="15"/>
      <c r="U4221" s="16"/>
      <c r="V4221" s="16"/>
      <c r="W4221" s="16"/>
      <c r="X4221" s="16"/>
      <c r="Y4221" s="16"/>
      <c r="Z4221" s="16"/>
    </row>
    <row r="4222" spans="19:26" ht="12.75">
      <c r="S4222" s="15"/>
      <c r="T4222" s="15"/>
      <c r="U4222" s="16"/>
      <c r="V4222" s="16"/>
      <c r="W4222" s="16"/>
      <c r="X4222" s="16"/>
      <c r="Y4222" s="16"/>
      <c r="Z4222" s="16"/>
    </row>
    <row r="4223" spans="19:26" ht="12.75">
      <c r="S4223" s="15"/>
      <c r="T4223" s="15"/>
      <c r="U4223" s="16"/>
      <c r="V4223" s="16"/>
      <c r="W4223" s="16"/>
      <c r="X4223" s="16"/>
      <c r="Y4223" s="16"/>
      <c r="Z4223" s="16"/>
    </row>
    <row r="4224" spans="19:26" ht="12.75">
      <c r="S4224" s="15"/>
      <c r="T4224" s="15"/>
      <c r="U4224" s="16"/>
      <c r="V4224" s="16"/>
      <c r="W4224" s="16"/>
      <c r="X4224" s="16"/>
      <c r="Y4224" s="16"/>
      <c r="Z4224" s="16"/>
    </row>
    <row r="4225" spans="19:26" ht="12.75">
      <c r="S4225" s="15"/>
      <c r="T4225" s="15"/>
      <c r="U4225" s="16"/>
      <c r="V4225" s="16"/>
      <c r="W4225" s="16"/>
      <c r="X4225" s="16"/>
      <c r="Y4225" s="16"/>
      <c r="Z4225" s="16"/>
    </row>
    <row r="4226" spans="19:26" ht="12.75">
      <c r="S4226" s="15"/>
      <c r="T4226" s="15"/>
      <c r="U4226" s="16"/>
      <c r="V4226" s="16"/>
      <c r="W4226" s="16"/>
      <c r="X4226" s="16"/>
      <c r="Y4226" s="16"/>
      <c r="Z4226" s="16"/>
    </row>
    <row r="4227" spans="19:26" ht="12.75">
      <c r="S4227" s="15"/>
      <c r="T4227" s="15"/>
      <c r="U4227" s="16"/>
      <c r="V4227" s="16"/>
      <c r="W4227" s="16"/>
      <c r="X4227" s="16"/>
      <c r="Y4227" s="16"/>
      <c r="Z4227" s="16"/>
    </row>
    <row r="4228" spans="19:26" ht="12.75">
      <c r="S4228" s="15"/>
      <c r="T4228" s="15"/>
      <c r="U4228" s="16"/>
      <c r="V4228" s="16"/>
      <c r="W4228" s="16"/>
      <c r="X4228" s="16"/>
      <c r="Y4228" s="16"/>
      <c r="Z4228" s="16"/>
    </row>
    <row r="4229" spans="19:26" ht="12.75">
      <c r="S4229" s="15"/>
      <c r="T4229" s="15"/>
      <c r="U4229" s="16"/>
      <c r="V4229" s="16"/>
      <c r="W4229" s="16"/>
      <c r="X4229" s="16"/>
      <c r="Y4229" s="16"/>
      <c r="Z4229" s="16"/>
    </row>
    <row r="4230" spans="19:26" ht="12.75">
      <c r="S4230" s="15"/>
      <c r="T4230" s="15"/>
      <c r="U4230" s="16"/>
      <c r="V4230" s="16"/>
      <c r="W4230" s="16"/>
      <c r="X4230" s="16"/>
      <c r="Y4230" s="16"/>
      <c r="Z4230" s="16"/>
    </row>
    <row r="4231" spans="19:26" ht="12.75">
      <c r="S4231" s="15"/>
      <c r="T4231" s="15"/>
      <c r="U4231" s="16"/>
      <c r="V4231" s="16"/>
      <c r="W4231" s="16"/>
      <c r="X4231" s="16"/>
      <c r="Y4231" s="16"/>
      <c r="Z4231" s="16"/>
    </row>
    <row r="4232" spans="19:26" ht="12.75">
      <c r="S4232" s="15"/>
      <c r="T4232" s="15"/>
      <c r="U4232" s="16"/>
      <c r="V4232" s="16"/>
      <c r="W4232" s="16"/>
      <c r="X4232" s="16"/>
      <c r="Y4232" s="16"/>
      <c r="Z4232" s="16"/>
    </row>
    <row r="4233" spans="19:26" ht="12.75">
      <c r="S4233" s="15"/>
      <c r="T4233" s="15"/>
      <c r="U4233" s="16"/>
      <c r="V4233" s="16"/>
      <c r="W4233" s="16"/>
      <c r="X4233" s="16"/>
      <c r="Y4233" s="16"/>
      <c r="Z4233" s="16"/>
    </row>
    <row r="4234" spans="19:26" ht="12.75">
      <c r="S4234" s="15"/>
      <c r="T4234" s="15"/>
      <c r="U4234" s="16"/>
      <c r="V4234" s="16"/>
      <c r="W4234" s="16"/>
      <c r="X4234" s="16"/>
      <c r="Y4234" s="16"/>
      <c r="Z4234" s="16"/>
    </row>
    <row r="4235" spans="19:26" ht="12.75">
      <c r="S4235" s="15"/>
      <c r="T4235" s="15"/>
      <c r="U4235" s="16"/>
      <c r="V4235" s="16"/>
      <c r="W4235" s="16"/>
      <c r="X4235" s="16"/>
      <c r="Y4235" s="16"/>
      <c r="Z4235" s="16"/>
    </row>
    <row r="4236" spans="19:26" ht="12.75">
      <c r="S4236" s="15"/>
      <c r="T4236" s="15"/>
      <c r="U4236" s="16"/>
      <c r="V4236" s="16"/>
      <c r="W4236" s="16"/>
      <c r="X4236" s="16"/>
      <c r="Y4236" s="16"/>
      <c r="Z4236" s="16"/>
    </row>
    <row r="4237" spans="19:26" ht="12.75">
      <c r="S4237" s="15"/>
      <c r="T4237" s="15"/>
      <c r="U4237" s="16"/>
      <c r="V4237" s="16"/>
      <c r="W4237" s="16"/>
      <c r="X4237" s="16"/>
      <c r="Y4237" s="16"/>
      <c r="Z4237" s="16"/>
    </row>
    <row r="4238" spans="19:26" ht="12.75">
      <c r="S4238" s="15"/>
      <c r="T4238" s="15"/>
      <c r="U4238" s="16"/>
      <c r="V4238" s="16"/>
      <c r="W4238" s="16"/>
      <c r="X4238" s="16"/>
      <c r="Y4238" s="16"/>
      <c r="Z4238" s="16"/>
    </row>
    <row r="4239" spans="19:26" ht="12.75">
      <c r="S4239" s="15"/>
      <c r="T4239" s="15"/>
      <c r="U4239" s="16"/>
      <c r="V4239" s="16"/>
      <c r="W4239" s="16"/>
      <c r="X4239" s="16"/>
      <c r="Y4239" s="16"/>
      <c r="Z4239" s="16"/>
    </row>
    <row r="4240" spans="19:26" ht="12.75">
      <c r="S4240" s="15"/>
      <c r="T4240" s="15"/>
      <c r="U4240" s="16"/>
      <c r="V4240" s="16"/>
      <c r="W4240" s="16"/>
      <c r="X4240" s="16"/>
      <c r="Y4240" s="16"/>
      <c r="Z4240" s="16"/>
    </row>
    <row r="4241" spans="19:26" ht="12.75">
      <c r="S4241" s="15"/>
      <c r="T4241" s="15"/>
      <c r="U4241" s="16"/>
      <c r="V4241" s="16"/>
      <c r="W4241" s="16"/>
      <c r="X4241" s="16"/>
      <c r="Y4241" s="16"/>
      <c r="Z4241" s="16"/>
    </row>
    <row r="4242" spans="19:26" ht="12.75">
      <c r="S4242" s="15"/>
      <c r="T4242" s="15"/>
      <c r="U4242" s="16"/>
      <c r="V4242" s="16"/>
      <c r="W4242" s="16"/>
      <c r="X4242" s="16"/>
      <c r="Y4242" s="16"/>
      <c r="Z4242" s="16"/>
    </row>
    <row r="4243" spans="19:26" ht="12.75">
      <c r="S4243" s="15"/>
      <c r="T4243" s="15"/>
      <c r="U4243" s="16"/>
      <c r="V4243" s="16"/>
      <c r="W4243" s="16"/>
      <c r="X4243" s="16"/>
      <c r="Y4243" s="16"/>
      <c r="Z4243" s="16"/>
    </row>
    <row r="4244" spans="19:26" ht="12.75">
      <c r="S4244" s="15"/>
      <c r="T4244" s="15"/>
      <c r="U4244" s="16"/>
      <c r="V4244" s="16"/>
      <c r="W4244" s="16"/>
      <c r="X4244" s="16"/>
      <c r="Y4244" s="16"/>
      <c r="Z4244" s="16"/>
    </row>
    <row r="4245" spans="19:26" ht="12.75">
      <c r="S4245" s="15"/>
      <c r="T4245" s="15"/>
      <c r="U4245" s="16"/>
      <c r="V4245" s="16"/>
      <c r="W4245" s="16"/>
      <c r="X4245" s="16"/>
      <c r="Y4245" s="16"/>
      <c r="Z4245" s="16"/>
    </row>
    <row r="4246" spans="19:26" ht="12.75">
      <c r="S4246" s="15"/>
      <c r="T4246" s="15"/>
      <c r="U4246" s="16"/>
      <c r="V4246" s="16"/>
      <c r="W4246" s="16"/>
      <c r="X4246" s="16"/>
      <c r="Y4246" s="16"/>
      <c r="Z4246" s="16"/>
    </row>
    <row r="4247" spans="19:26" ht="12.75">
      <c r="S4247" s="15"/>
      <c r="T4247" s="15"/>
      <c r="U4247" s="16"/>
      <c r="V4247" s="16"/>
      <c r="W4247" s="16"/>
      <c r="X4247" s="16"/>
      <c r="Y4247" s="16"/>
      <c r="Z4247" s="16"/>
    </row>
    <row r="4248" spans="19:26" ht="12.75">
      <c r="S4248" s="15"/>
      <c r="T4248" s="15"/>
      <c r="U4248" s="16"/>
      <c r="V4248" s="16"/>
      <c r="W4248" s="16"/>
      <c r="X4248" s="16"/>
      <c r="Y4248" s="16"/>
      <c r="Z4248" s="16"/>
    </row>
    <row r="4249" spans="19:26" ht="12.75">
      <c r="S4249" s="15"/>
      <c r="T4249" s="15"/>
      <c r="U4249" s="16"/>
      <c r="V4249" s="16"/>
      <c r="W4249" s="16"/>
      <c r="X4249" s="16"/>
      <c r="Y4249" s="16"/>
      <c r="Z4249" s="16"/>
    </row>
    <row r="4250" spans="19:26" ht="12.75">
      <c r="S4250" s="15"/>
      <c r="T4250" s="15"/>
      <c r="U4250" s="16"/>
      <c r="V4250" s="16"/>
      <c r="W4250" s="16"/>
      <c r="X4250" s="16"/>
      <c r="Y4250" s="16"/>
      <c r="Z4250" s="16"/>
    </row>
    <row r="4251" spans="19:26" ht="12.75">
      <c r="S4251" s="15"/>
      <c r="T4251" s="15"/>
      <c r="U4251" s="16"/>
      <c r="V4251" s="16"/>
      <c r="W4251" s="16"/>
      <c r="X4251" s="16"/>
      <c r="Y4251" s="16"/>
      <c r="Z4251" s="16"/>
    </row>
    <row r="4252" spans="19:26" ht="12.75">
      <c r="S4252" s="15"/>
      <c r="T4252" s="15"/>
      <c r="U4252" s="16"/>
      <c r="V4252" s="16"/>
      <c r="W4252" s="16"/>
      <c r="X4252" s="16"/>
      <c r="Y4252" s="16"/>
      <c r="Z4252" s="16"/>
    </row>
    <row r="4253" spans="19:26" ht="12.75">
      <c r="S4253" s="15"/>
      <c r="T4253" s="15"/>
      <c r="U4253" s="16"/>
      <c r="V4253" s="16"/>
      <c r="W4253" s="16"/>
      <c r="X4253" s="16"/>
      <c r="Y4253" s="16"/>
      <c r="Z4253" s="16"/>
    </row>
    <row r="4254" spans="19:26" ht="12.75">
      <c r="S4254" s="15"/>
      <c r="T4254" s="15"/>
      <c r="U4254" s="16"/>
      <c r="V4254" s="16"/>
      <c r="W4254" s="16"/>
      <c r="X4254" s="16"/>
      <c r="Y4254" s="16"/>
      <c r="Z4254" s="16"/>
    </row>
    <row r="4255" spans="19:26" ht="12.75">
      <c r="S4255" s="15"/>
      <c r="T4255" s="15"/>
      <c r="U4255" s="16"/>
      <c r="V4255" s="16"/>
      <c r="W4255" s="16"/>
      <c r="X4255" s="16"/>
      <c r="Y4255" s="16"/>
      <c r="Z4255" s="16"/>
    </row>
    <row r="4256" spans="19:26" ht="12.75">
      <c r="S4256" s="15"/>
      <c r="T4256" s="15"/>
      <c r="U4256" s="16"/>
      <c r="V4256" s="16"/>
      <c r="W4256" s="16"/>
      <c r="X4256" s="16"/>
      <c r="Y4256" s="16"/>
      <c r="Z4256" s="16"/>
    </row>
    <row r="4257" spans="19:26" ht="12.75">
      <c r="S4257" s="15"/>
      <c r="T4257" s="15"/>
      <c r="U4257" s="16"/>
      <c r="V4257" s="16"/>
      <c r="W4257" s="16"/>
      <c r="X4257" s="16"/>
      <c r="Y4257" s="16"/>
      <c r="Z4257" s="16"/>
    </row>
    <row r="4258" spans="19:26" ht="12.75">
      <c r="S4258" s="15"/>
      <c r="T4258" s="15"/>
      <c r="U4258" s="16"/>
      <c r="V4258" s="16"/>
      <c r="W4258" s="16"/>
      <c r="X4258" s="16"/>
      <c r="Y4258" s="16"/>
      <c r="Z4258" s="16"/>
    </row>
    <row r="4259" spans="19:26" ht="12.75">
      <c r="S4259" s="15"/>
      <c r="T4259" s="15"/>
      <c r="U4259" s="16"/>
      <c r="V4259" s="16"/>
      <c r="W4259" s="16"/>
      <c r="X4259" s="16"/>
      <c r="Y4259" s="16"/>
      <c r="Z4259" s="16"/>
    </row>
    <row r="4260" spans="19:26" ht="12.75">
      <c r="S4260" s="15"/>
      <c r="T4260" s="15"/>
      <c r="U4260" s="16"/>
      <c r="V4260" s="16"/>
      <c r="W4260" s="16"/>
      <c r="X4260" s="16"/>
      <c r="Y4260" s="16"/>
      <c r="Z4260" s="16"/>
    </row>
    <row r="4261" spans="19:26" ht="12.75">
      <c r="S4261" s="15"/>
      <c r="T4261" s="15"/>
      <c r="U4261" s="16"/>
      <c r="V4261" s="16"/>
      <c r="W4261" s="16"/>
      <c r="X4261" s="16"/>
      <c r="Y4261" s="16"/>
      <c r="Z4261" s="16"/>
    </row>
    <row r="4262" spans="19:26" ht="12.75">
      <c r="S4262" s="15"/>
      <c r="T4262" s="15"/>
      <c r="U4262" s="16"/>
      <c r="V4262" s="16"/>
      <c r="W4262" s="16"/>
      <c r="X4262" s="16"/>
      <c r="Y4262" s="16"/>
      <c r="Z4262" s="16"/>
    </row>
    <row r="4263" spans="19:26" ht="12.75">
      <c r="S4263" s="15"/>
      <c r="T4263" s="15"/>
      <c r="U4263" s="16"/>
      <c r="V4263" s="16"/>
      <c r="W4263" s="16"/>
      <c r="X4263" s="16"/>
      <c r="Y4263" s="16"/>
      <c r="Z4263" s="16"/>
    </row>
    <row r="4264" spans="19:26" ht="12.75">
      <c r="S4264" s="15"/>
      <c r="T4264" s="15"/>
      <c r="U4264" s="16"/>
      <c r="V4264" s="16"/>
      <c r="W4264" s="16"/>
      <c r="X4264" s="16"/>
      <c r="Y4264" s="16"/>
      <c r="Z4264" s="16"/>
    </row>
    <row r="4265" spans="19:26" ht="12.75">
      <c r="S4265" s="15"/>
      <c r="T4265" s="15"/>
      <c r="U4265" s="16"/>
      <c r="V4265" s="16"/>
      <c r="W4265" s="16"/>
      <c r="X4265" s="16"/>
      <c r="Y4265" s="16"/>
      <c r="Z4265" s="16"/>
    </row>
    <row r="4266" spans="19:26" ht="12.75">
      <c r="S4266" s="15"/>
      <c r="T4266" s="15"/>
      <c r="U4266" s="16"/>
      <c r="V4266" s="16"/>
      <c r="W4266" s="16"/>
      <c r="X4266" s="16"/>
      <c r="Y4266" s="16"/>
      <c r="Z4266" s="16"/>
    </row>
    <row r="4267" spans="19:26" ht="12.75">
      <c r="S4267" s="15"/>
      <c r="T4267" s="15"/>
      <c r="U4267" s="16"/>
      <c r="V4267" s="16"/>
      <c r="W4267" s="16"/>
      <c r="X4267" s="16"/>
      <c r="Y4267" s="16"/>
      <c r="Z4267" s="16"/>
    </row>
    <row r="4268" spans="19:26" ht="12.75">
      <c r="S4268" s="15"/>
      <c r="T4268" s="15"/>
      <c r="U4268" s="16"/>
      <c r="V4268" s="16"/>
      <c r="W4268" s="16"/>
      <c r="X4268" s="16"/>
      <c r="Y4268" s="16"/>
      <c r="Z4268" s="16"/>
    </row>
    <row r="4269" spans="19:26" ht="12.75">
      <c r="S4269" s="15"/>
      <c r="T4269" s="15"/>
      <c r="U4269" s="16"/>
      <c r="V4269" s="16"/>
      <c r="W4269" s="16"/>
      <c r="X4269" s="16"/>
      <c r="Y4269" s="16"/>
      <c r="Z4269" s="16"/>
    </row>
    <row r="4270" spans="19:26" ht="12.75">
      <c r="S4270" s="15"/>
      <c r="T4270" s="15"/>
      <c r="U4270" s="16"/>
      <c r="V4270" s="16"/>
      <c r="W4270" s="16"/>
      <c r="X4270" s="16"/>
      <c r="Y4270" s="16"/>
      <c r="Z4270" s="16"/>
    </row>
    <row r="4271" spans="19:26" ht="12.75">
      <c r="S4271" s="15"/>
      <c r="T4271" s="15"/>
      <c r="U4271" s="16"/>
      <c r="V4271" s="16"/>
      <c r="W4271" s="16"/>
      <c r="X4271" s="16"/>
      <c r="Y4271" s="16"/>
      <c r="Z4271" s="16"/>
    </row>
    <row r="4272" spans="19:26" ht="12.75">
      <c r="S4272" s="15"/>
      <c r="T4272" s="15"/>
      <c r="U4272" s="16"/>
      <c r="V4272" s="16"/>
      <c r="W4272" s="16"/>
      <c r="X4272" s="16"/>
      <c r="Y4272" s="16"/>
      <c r="Z4272" s="16"/>
    </row>
    <row r="4273" spans="19:26" ht="12.75">
      <c r="S4273" s="15"/>
      <c r="T4273" s="15"/>
      <c r="U4273" s="16"/>
      <c r="V4273" s="16"/>
      <c r="W4273" s="16"/>
      <c r="X4273" s="16"/>
      <c r="Y4273" s="16"/>
      <c r="Z4273" s="16"/>
    </row>
    <row r="4274" spans="19:26" ht="12.75">
      <c r="S4274" s="15"/>
      <c r="T4274" s="15"/>
      <c r="U4274" s="16"/>
      <c r="V4274" s="16"/>
      <c r="W4274" s="16"/>
      <c r="X4274" s="16"/>
      <c r="Y4274" s="16"/>
      <c r="Z4274" s="16"/>
    </row>
    <row r="4275" spans="19:26" ht="12.75">
      <c r="S4275" s="15"/>
      <c r="T4275" s="15"/>
      <c r="U4275" s="16"/>
      <c r="V4275" s="16"/>
      <c r="W4275" s="16"/>
      <c r="X4275" s="16"/>
      <c r="Y4275" s="16"/>
      <c r="Z4275" s="16"/>
    </row>
    <row r="4276" spans="19:26" ht="12.75">
      <c r="S4276" s="15"/>
      <c r="T4276" s="15"/>
      <c r="U4276" s="16"/>
      <c r="V4276" s="16"/>
      <c r="W4276" s="16"/>
      <c r="X4276" s="16"/>
      <c r="Y4276" s="16"/>
      <c r="Z4276" s="16"/>
    </row>
    <row r="4277" spans="19:26" ht="12.75">
      <c r="S4277" s="15"/>
      <c r="T4277" s="15"/>
      <c r="U4277" s="16"/>
      <c r="V4277" s="16"/>
      <c r="W4277" s="16"/>
      <c r="X4277" s="16"/>
      <c r="Y4277" s="16"/>
      <c r="Z4277" s="16"/>
    </row>
    <row r="4278" spans="19:26" ht="12.75">
      <c r="S4278" s="15"/>
      <c r="T4278" s="15"/>
      <c r="U4278" s="16"/>
      <c r="V4278" s="16"/>
      <c r="W4278" s="16"/>
      <c r="X4278" s="16"/>
      <c r="Y4278" s="16"/>
      <c r="Z4278" s="16"/>
    </row>
    <row r="4279" spans="19:26" ht="12.75">
      <c r="S4279" s="15"/>
      <c r="T4279" s="15"/>
      <c r="U4279" s="16"/>
      <c r="V4279" s="16"/>
      <c r="W4279" s="16"/>
      <c r="X4279" s="16"/>
      <c r="Y4279" s="16"/>
      <c r="Z4279" s="16"/>
    </row>
    <row r="4280" spans="19:26" ht="12.75">
      <c r="S4280" s="15"/>
      <c r="T4280" s="15"/>
      <c r="U4280" s="16"/>
      <c r="V4280" s="16"/>
      <c r="W4280" s="16"/>
      <c r="X4280" s="16"/>
      <c r="Y4280" s="16"/>
      <c r="Z4280" s="16"/>
    </row>
    <row r="4281" spans="19:26" ht="12.75">
      <c r="S4281" s="15"/>
      <c r="T4281" s="15"/>
      <c r="U4281" s="16"/>
      <c r="V4281" s="16"/>
      <c r="W4281" s="16"/>
      <c r="X4281" s="16"/>
      <c r="Y4281" s="16"/>
      <c r="Z4281" s="16"/>
    </row>
    <row r="4282" spans="19:26" ht="12.75">
      <c r="S4282" s="15"/>
      <c r="T4282" s="15"/>
      <c r="U4282" s="16"/>
      <c r="V4282" s="16"/>
      <c r="W4282" s="16"/>
      <c r="X4282" s="16"/>
      <c r="Y4282" s="16"/>
      <c r="Z4282" s="16"/>
    </row>
    <row r="4283" spans="19:26" ht="12.75">
      <c r="S4283" s="15"/>
      <c r="T4283" s="15"/>
      <c r="U4283" s="16"/>
      <c r="V4283" s="16"/>
      <c r="W4283" s="16"/>
      <c r="X4283" s="16"/>
      <c r="Y4283" s="16"/>
      <c r="Z4283" s="16"/>
    </row>
    <row r="4284" spans="19:26" ht="12.75">
      <c r="S4284" s="15"/>
      <c r="T4284" s="15"/>
      <c r="U4284" s="16"/>
      <c r="V4284" s="16"/>
      <c r="W4284" s="16"/>
      <c r="X4284" s="16"/>
      <c r="Y4284" s="16"/>
      <c r="Z4284" s="16"/>
    </row>
    <row r="4285" spans="19:26" ht="12.75">
      <c r="S4285" s="15"/>
      <c r="T4285" s="15"/>
      <c r="U4285" s="16"/>
      <c r="V4285" s="16"/>
      <c r="W4285" s="16"/>
      <c r="X4285" s="16"/>
      <c r="Y4285" s="16"/>
      <c r="Z4285" s="16"/>
    </row>
    <row r="4286" spans="19:26" ht="12.75">
      <c r="S4286" s="15"/>
      <c r="T4286" s="15"/>
      <c r="U4286" s="16"/>
      <c r="V4286" s="16"/>
      <c r="W4286" s="16"/>
      <c r="X4286" s="16"/>
      <c r="Y4286" s="16"/>
      <c r="Z4286" s="16"/>
    </row>
    <row r="4287" spans="19:26" ht="12.75">
      <c r="S4287" s="15"/>
      <c r="T4287" s="15"/>
      <c r="U4287" s="16"/>
      <c r="V4287" s="16"/>
      <c r="W4287" s="16"/>
      <c r="X4287" s="16"/>
      <c r="Y4287" s="16"/>
      <c r="Z4287" s="16"/>
    </row>
    <row r="4288" spans="19:26" ht="12.75">
      <c r="S4288" s="15"/>
      <c r="T4288" s="15"/>
      <c r="U4288" s="16"/>
      <c r="V4288" s="16"/>
      <c r="W4288" s="16"/>
      <c r="X4288" s="16"/>
      <c r="Y4288" s="16"/>
      <c r="Z4288" s="16"/>
    </row>
    <row r="4289" spans="19:26" ht="12.75">
      <c r="S4289" s="15"/>
      <c r="T4289" s="15"/>
      <c r="U4289" s="16"/>
      <c r="V4289" s="16"/>
      <c r="W4289" s="16"/>
      <c r="X4289" s="16"/>
      <c r="Y4289" s="16"/>
      <c r="Z4289" s="16"/>
    </row>
    <row r="4290" spans="19:26" ht="12.75">
      <c r="S4290" s="15"/>
      <c r="T4290" s="15"/>
      <c r="U4290" s="16"/>
      <c r="V4290" s="16"/>
      <c r="W4290" s="16"/>
      <c r="X4290" s="16"/>
      <c r="Y4290" s="16"/>
      <c r="Z4290" s="16"/>
    </row>
    <row r="4291" spans="19:26" ht="12.75">
      <c r="S4291" s="15"/>
      <c r="T4291" s="15"/>
      <c r="U4291" s="16"/>
      <c r="V4291" s="16"/>
      <c r="W4291" s="16"/>
      <c r="X4291" s="16"/>
      <c r="Y4291" s="16"/>
      <c r="Z4291" s="16"/>
    </row>
    <row r="4292" spans="19:26" ht="12.75">
      <c r="S4292" s="15"/>
      <c r="T4292" s="15"/>
      <c r="U4292" s="16"/>
      <c r="V4292" s="16"/>
      <c r="W4292" s="16"/>
      <c r="X4292" s="16"/>
      <c r="Y4292" s="16"/>
      <c r="Z4292" s="16"/>
    </row>
    <row r="4293" spans="19:26" ht="12.75">
      <c r="S4293" s="15"/>
      <c r="T4293" s="15"/>
      <c r="U4293" s="16"/>
      <c r="V4293" s="16"/>
      <c r="W4293" s="16"/>
      <c r="X4293" s="16"/>
      <c r="Y4293" s="16"/>
      <c r="Z4293" s="16"/>
    </row>
    <row r="4294" spans="19:26" ht="12.75">
      <c r="S4294" s="15"/>
      <c r="T4294" s="15"/>
      <c r="U4294" s="16"/>
      <c r="V4294" s="16"/>
      <c r="W4294" s="16"/>
      <c r="X4294" s="16"/>
      <c r="Y4294" s="16"/>
      <c r="Z4294" s="16"/>
    </row>
    <row r="4295" spans="19:26" ht="12.75">
      <c r="S4295" s="15"/>
      <c r="T4295" s="15"/>
      <c r="U4295" s="16"/>
      <c r="V4295" s="16"/>
      <c r="W4295" s="16"/>
      <c r="X4295" s="16"/>
      <c r="Y4295" s="16"/>
      <c r="Z4295" s="16"/>
    </row>
    <row r="4296" spans="19:26" ht="12.75">
      <c r="S4296" s="15"/>
      <c r="T4296" s="15"/>
      <c r="U4296" s="16"/>
      <c r="V4296" s="16"/>
      <c r="W4296" s="16"/>
      <c r="X4296" s="16"/>
      <c r="Y4296" s="16"/>
      <c r="Z4296" s="16"/>
    </row>
    <row r="4297" spans="19:26" ht="12.75">
      <c r="S4297" s="15"/>
      <c r="T4297" s="15"/>
      <c r="U4297" s="16"/>
      <c r="V4297" s="16"/>
      <c r="W4297" s="16"/>
      <c r="X4297" s="16"/>
      <c r="Y4297" s="16"/>
      <c r="Z4297" s="16"/>
    </row>
    <row r="4298" spans="19:26" ht="12.75">
      <c r="S4298" s="15"/>
      <c r="T4298" s="15"/>
      <c r="U4298" s="16"/>
      <c r="V4298" s="16"/>
      <c r="W4298" s="16"/>
      <c r="X4298" s="16"/>
      <c r="Y4298" s="16"/>
      <c r="Z4298" s="16"/>
    </row>
    <row r="4299" spans="19:26" ht="12.75">
      <c r="S4299" s="15"/>
      <c r="T4299" s="15"/>
      <c r="U4299" s="16"/>
      <c r="V4299" s="16"/>
      <c r="W4299" s="16"/>
      <c r="X4299" s="16"/>
      <c r="Y4299" s="16"/>
      <c r="Z4299" s="16"/>
    </row>
    <row r="4300" spans="19:26" ht="12.75">
      <c r="S4300" s="15"/>
      <c r="T4300" s="15"/>
      <c r="U4300" s="16"/>
      <c r="V4300" s="16"/>
      <c r="W4300" s="16"/>
      <c r="X4300" s="16"/>
      <c r="Y4300" s="16"/>
      <c r="Z4300" s="16"/>
    </row>
    <row r="4301" spans="19:26" ht="12.75">
      <c r="S4301" s="15"/>
      <c r="T4301" s="15"/>
      <c r="U4301" s="16"/>
      <c r="V4301" s="16"/>
      <c r="W4301" s="16"/>
      <c r="X4301" s="16"/>
      <c r="Y4301" s="16"/>
      <c r="Z4301" s="16"/>
    </row>
    <row r="4302" spans="19:26" ht="12.75">
      <c r="S4302" s="15"/>
      <c r="T4302" s="15"/>
      <c r="U4302" s="16"/>
      <c r="V4302" s="16"/>
      <c r="W4302" s="16"/>
      <c r="X4302" s="16"/>
      <c r="Y4302" s="16"/>
      <c r="Z4302" s="16"/>
    </row>
    <row r="4303" spans="19:26" ht="12.75">
      <c r="S4303" s="15"/>
      <c r="T4303" s="15"/>
      <c r="U4303" s="16"/>
      <c r="V4303" s="16"/>
      <c r="W4303" s="16"/>
      <c r="X4303" s="16"/>
      <c r="Y4303" s="16"/>
      <c r="Z4303" s="16"/>
    </row>
    <row r="4304" spans="19:26" ht="12.75">
      <c r="S4304" s="15"/>
      <c r="T4304" s="15"/>
      <c r="U4304" s="16"/>
      <c r="V4304" s="16"/>
      <c r="W4304" s="16"/>
      <c r="X4304" s="16"/>
      <c r="Y4304" s="16"/>
      <c r="Z4304" s="16"/>
    </row>
    <row r="4305" spans="19:26" ht="12.75">
      <c r="S4305" s="15"/>
      <c r="T4305" s="15"/>
      <c r="U4305" s="16"/>
      <c r="V4305" s="16"/>
      <c r="W4305" s="16"/>
      <c r="X4305" s="16"/>
      <c r="Y4305" s="16"/>
      <c r="Z4305" s="16"/>
    </row>
    <row r="4306" spans="19:26" ht="12.75">
      <c r="S4306" s="15"/>
      <c r="T4306" s="15"/>
      <c r="U4306" s="16"/>
      <c r="V4306" s="16"/>
      <c r="W4306" s="16"/>
      <c r="X4306" s="16"/>
      <c r="Y4306" s="16"/>
      <c r="Z4306" s="16"/>
    </row>
    <row r="4307" spans="19:26" ht="12.75">
      <c r="S4307" s="15"/>
      <c r="T4307" s="15"/>
      <c r="U4307" s="16"/>
      <c r="V4307" s="16"/>
      <c r="W4307" s="16"/>
      <c r="X4307" s="16"/>
      <c r="Y4307" s="16"/>
      <c r="Z4307" s="16"/>
    </row>
    <row r="4308" spans="19:26" ht="12.75">
      <c r="S4308" s="15"/>
      <c r="T4308" s="15"/>
      <c r="U4308" s="16"/>
      <c r="V4308" s="16"/>
      <c r="W4308" s="16"/>
      <c r="X4308" s="16"/>
      <c r="Y4308" s="16"/>
      <c r="Z4308" s="16"/>
    </row>
    <row r="4309" spans="19:26" ht="12.75">
      <c r="S4309" s="15"/>
      <c r="T4309" s="15"/>
      <c r="U4309" s="16"/>
      <c r="V4309" s="16"/>
      <c r="W4309" s="16"/>
      <c r="X4309" s="16"/>
      <c r="Y4309" s="16"/>
      <c r="Z4309" s="16"/>
    </row>
    <row r="4310" spans="19:26" ht="12.75">
      <c r="S4310" s="15"/>
      <c r="T4310" s="15"/>
      <c r="U4310" s="16"/>
      <c r="V4310" s="16"/>
      <c r="W4310" s="16"/>
      <c r="X4310" s="16"/>
      <c r="Y4310" s="16"/>
      <c r="Z4310" s="16"/>
    </row>
    <row r="4311" spans="19:26" ht="12.75">
      <c r="S4311" s="15"/>
      <c r="T4311" s="15"/>
      <c r="U4311" s="16"/>
      <c r="V4311" s="16"/>
      <c r="W4311" s="16"/>
      <c r="X4311" s="16"/>
      <c r="Y4311" s="16"/>
      <c r="Z4311" s="16"/>
    </row>
    <row r="4312" spans="19:26" ht="12.75">
      <c r="S4312" s="15"/>
      <c r="T4312" s="15"/>
      <c r="U4312" s="16"/>
      <c r="V4312" s="16"/>
      <c r="W4312" s="16"/>
      <c r="X4312" s="16"/>
      <c r="Y4312" s="16"/>
      <c r="Z4312" s="16"/>
    </row>
    <row r="4313" spans="19:26" ht="12.75">
      <c r="S4313" s="15"/>
      <c r="T4313" s="15"/>
      <c r="U4313" s="16"/>
      <c r="V4313" s="16"/>
      <c r="W4313" s="16"/>
      <c r="X4313" s="16"/>
      <c r="Y4313" s="16"/>
      <c r="Z4313" s="16"/>
    </row>
    <row r="4314" spans="19:26" ht="12.75">
      <c r="S4314" s="15"/>
      <c r="T4314" s="15"/>
      <c r="U4314" s="16"/>
      <c r="V4314" s="16"/>
      <c r="W4314" s="16"/>
      <c r="X4314" s="16"/>
      <c r="Y4314" s="16"/>
      <c r="Z4314" s="16"/>
    </row>
    <row r="4315" spans="19:26" ht="12.75">
      <c r="S4315" s="15"/>
      <c r="T4315" s="15"/>
      <c r="U4315" s="16"/>
      <c r="V4315" s="16"/>
      <c r="W4315" s="16"/>
      <c r="X4315" s="16"/>
      <c r="Y4315" s="16"/>
      <c r="Z4315" s="16"/>
    </row>
    <row r="4316" spans="19:26" ht="12.75">
      <c r="S4316" s="15"/>
      <c r="T4316" s="15"/>
      <c r="U4316" s="16"/>
      <c r="V4316" s="16"/>
      <c r="W4316" s="16"/>
      <c r="X4316" s="16"/>
      <c r="Y4316" s="16"/>
      <c r="Z4316" s="16"/>
    </row>
    <row r="4317" spans="19:26" ht="12.75">
      <c r="S4317" s="15"/>
      <c r="T4317" s="15"/>
      <c r="U4317" s="16"/>
      <c r="V4317" s="16"/>
      <c r="W4317" s="16"/>
      <c r="X4317" s="16"/>
      <c r="Y4317" s="16"/>
      <c r="Z4317" s="16"/>
    </row>
    <row r="4318" spans="19:26" ht="12.75">
      <c r="S4318" s="15"/>
      <c r="T4318" s="15"/>
      <c r="U4318" s="16"/>
      <c r="V4318" s="16"/>
      <c r="W4318" s="16"/>
      <c r="X4318" s="16"/>
      <c r="Y4318" s="16"/>
      <c r="Z4318" s="16"/>
    </row>
    <row r="4319" spans="19:26" ht="12.75">
      <c r="S4319" s="15"/>
      <c r="T4319" s="15"/>
      <c r="U4319" s="16"/>
      <c r="V4319" s="16"/>
      <c r="W4319" s="16"/>
      <c r="X4319" s="16"/>
      <c r="Y4319" s="16"/>
      <c r="Z4319" s="16"/>
    </row>
    <row r="4320" spans="19:26" ht="12.75">
      <c r="S4320" s="15"/>
      <c r="T4320" s="15"/>
      <c r="U4320" s="16"/>
      <c r="V4320" s="16"/>
      <c r="W4320" s="16"/>
      <c r="X4320" s="16"/>
      <c r="Y4320" s="16"/>
      <c r="Z4320" s="16"/>
    </row>
    <row r="4321" spans="19:26" ht="12.75">
      <c r="S4321" s="15"/>
      <c r="T4321" s="15"/>
      <c r="U4321" s="16"/>
      <c r="V4321" s="16"/>
      <c r="W4321" s="16"/>
      <c r="X4321" s="16"/>
      <c r="Y4321" s="16"/>
      <c r="Z4321" s="16"/>
    </row>
    <row r="4322" spans="19:26" ht="12.75">
      <c r="S4322" s="15"/>
      <c r="T4322" s="15"/>
      <c r="U4322" s="16"/>
      <c r="V4322" s="16"/>
      <c r="W4322" s="16"/>
      <c r="X4322" s="16"/>
      <c r="Y4322" s="16"/>
      <c r="Z4322" s="16"/>
    </row>
    <row r="4323" spans="19:26" ht="12.75">
      <c r="S4323" s="15"/>
      <c r="T4323" s="15"/>
      <c r="U4323" s="16"/>
      <c r="V4323" s="16"/>
      <c r="W4323" s="16"/>
      <c r="X4323" s="16"/>
      <c r="Y4323" s="16"/>
      <c r="Z4323" s="16"/>
    </row>
    <row r="4324" spans="19:26" ht="12.75">
      <c r="S4324" s="15"/>
      <c r="T4324" s="15"/>
      <c r="U4324" s="16"/>
      <c r="V4324" s="16"/>
      <c r="W4324" s="16"/>
      <c r="X4324" s="16"/>
      <c r="Y4324" s="16"/>
      <c r="Z4324" s="16"/>
    </row>
    <row r="4325" spans="19:26" ht="12.75">
      <c r="S4325" s="15"/>
      <c r="T4325" s="15"/>
      <c r="U4325" s="16"/>
      <c r="V4325" s="16"/>
      <c r="W4325" s="16"/>
      <c r="X4325" s="16"/>
      <c r="Y4325" s="16"/>
      <c r="Z4325" s="16"/>
    </row>
    <row r="4326" spans="19:26" ht="12.75">
      <c r="S4326" s="15"/>
      <c r="T4326" s="15"/>
      <c r="U4326" s="16"/>
      <c r="V4326" s="16"/>
      <c r="W4326" s="16"/>
      <c r="X4326" s="16"/>
      <c r="Y4326" s="16"/>
      <c r="Z4326" s="16"/>
    </row>
    <row r="4327" spans="19:26" ht="12.75">
      <c r="S4327" s="15"/>
      <c r="T4327" s="15"/>
      <c r="U4327" s="16"/>
      <c r="V4327" s="16"/>
      <c r="W4327" s="16"/>
      <c r="X4327" s="16"/>
      <c r="Y4327" s="16"/>
      <c r="Z4327" s="16"/>
    </row>
    <row r="4328" spans="19:26" ht="12.75">
      <c r="S4328" s="15"/>
      <c r="T4328" s="15"/>
      <c r="U4328" s="16"/>
      <c r="V4328" s="16"/>
      <c r="W4328" s="16"/>
      <c r="X4328" s="16"/>
      <c r="Y4328" s="16"/>
      <c r="Z4328" s="16"/>
    </row>
    <row r="4329" spans="19:26" ht="12.75">
      <c r="S4329" s="15"/>
      <c r="T4329" s="15"/>
      <c r="U4329" s="16"/>
      <c r="V4329" s="16"/>
      <c r="W4329" s="16"/>
      <c r="X4329" s="16"/>
      <c r="Y4329" s="16"/>
      <c r="Z4329" s="16"/>
    </row>
    <row r="4330" spans="19:26" ht="12.75">
      <c r="S4330" s="15"/>
      <c r="T4330" s="15"/>
      <c r="U4330" s="16"/>
      <c r="V4330" s="16"/>
      <c r="W4330" s="16"/>
      <c r="X4330" s="16"/>
      <c r="Y4330" s="16"/>
      <c r="Z4330" s="16"/>
    </row>
    <row r="4331" spans="19:26" ht="12.75">
      <c r="S4331" s="15"/>
      <c r="T4331" s="15"/>
      <c r="U4331" s="16"/>
      <c r="V4331" s="16"/>
      <c r="W4331" s="16"/>
      <c r="X4331" s="16"/>
      <c r="Y4331" s="16"/>
      <c r="Z4331" s="16"/>
    </row>
    <row r="4332" spans="19:26" ht="12.75">
      <c r="S4332" s="15"/>
      <c r="T4332" s="15"/>
      <c r="U4332" s="16"/>
      <c r="V4332" s="16"/>
      <c r="W4332" s="16"/>
      <c r="X4332" s="16"/>
      <c r="Y4332" s="16"/>
      <c r="Z4332" s="16"/>
    </row>
    <row r="4333" spans="19:26" ht="12.75">
      <c r="S4333" s="15"/>
      <c r="T4333" s="15"/>
      <c r="U4333" s="16"/>
      <c r="V4333" s="16"/>
      <c r="W4333" s="16"/>
      <c r="X4333" s="16"/>
      <c r="Y4333" s="16"/>
      <c r="Z4333" s="16"/>
    </row>
    <row r="4334" spans="19:26" ht="12.75">
      <c r="S4334" s="15"/>
      <c r="T4334" s="15"/>
      <c r="U4334" s="16"/>
      <c r="V4334" s="16"/>
      <c r="W4334" s="16"/>
      <c r="X4334" s="16"/>
      <c r="Y4334" s="16"/>
      <c r="Z4334" s="16"/>
    </row>
    <row r="4335" spans="19:26" ht="12.75">
      <c r="S4335" s="15"/>
      <c r="T4335" s="15"/>
      <c r="U4335" s="16"/>
      <c r="V4335" s="16"/>
      <c r="W4335" s="16"/>
      <c r="X4335" s="16"/>
      <c r="Y4335" s="16"/>
      <c r="Z4335" s="16"/>
    </row>
    <row r="4336" spans="19:26" ht="12.75">
      <c r="S4336" s="15"/>
      <c r="T4336" s="15"/>
      <c r="U4336" s="16"/>
      <c r="V4336" s="16"/>
      <c r="W4336" s="16"/>
      <c r="X4336" s="16"/>
      <c r="Y4336" s="16"/>
      <c r="Z4336" s="16"/>
    </row>
    <row r="4337" spans="19:26" ht="12.75">
      <c r="S4337" s="15"/>
      <c r="T4337" s="15"/>
      <c r="U4337" s="16"/>
      <c r="V4337" s="16"/>
      <c r="W4337" s="16"/>
      <c r="X4337" s="16"/>
      <c r="Y4337" s="16"/>
      <c r="Z4337" s="16"/>
    </row>
    <row r="4338" spans="19:26" ht="12.75">
      <c r="S4338" s="15"/>
      <c r="T4338" s="15"/>
      <c r="U4338" s="16"/>
      <c r="V4338" s="16"/>
      <c r="W4338" s="16"/>
      <c r="X4338" s="16"/>
      <c r="Y4338" s="16"/>
      <c r="Z4338" s="16"/>
    </row>
    <row r="4339" spans="19:26" ht="12.75">
      <c r="S4339" s="15"/>
      <c r="T4339" s="15"/>
      <c r="U4339" s="16"/>
      <c r="V4339" s="16"/>
      <c r="W4339" s="16"/>
      <c r="X4339" s="16"/>
      <c r="Y4339" s="16"/>
      <c r="Z4339" s="16"/>
    </row>
    <row r="4340" spans="19:26" ht="12.75">
      <c r="S4340" s="15"/>
      <c r="T4340" s="15"/>
      <c r="U4340" s="16"/>
      <c r="V4340" s="16"/>
      <c r="W4340" s="16"/>
      <c r="X4340" s="16"/>
      <c r="Y4340" s="16"/>
      <c r="Z4340" s="16"/>
    </row>
    <row r="4341" spans="19:26" ht="12.75">
      <c r="S4341" s="15"/>
      <c r="T4341" s="15"/>
      <c r="U4341" s="16"/>
      <c r="V4341" s="16"/>
      <c r="W4341" s="16"/>
      <c r="X4341" s="16"/>
      <c r="Y4341" s="16"/>
      <c r="Z4341" s="16"/>
    </row>
    <row r="4342" spans="19:26" ht="12.75">
      <c r="S4342" s="15"/>
      <c r="T4342" s="15"/>
      <c r="U4342" s="16"/>
      <c r="V4342" s="16"/>
      <c r="W4342" s="16"/>
      <c r="X4342" s="16"/>
      <c r="Y4342" s="16"/>
      <c r="Z4342" s="16"/>
    </row>
    <row r="4343" spans="19:26" ht="12.75">
      <c r="S4343" s="15"/>
      <c r="T4343" s="15"/>
      <c r="U4343" s="16"/>
      <c r="V4343" s="16"/>
      <c r="W4343" s="16"/>
      <c r="X4343" s="16"/>
      <c r="Y4343" s="16"/>
      <c r="Z4343" s="16"/>
    </row>
    <row r="4344" spans="19:26" ht="12.75">
      <c r="S4344" s="15"/>
      <c r="T4344" s="15"/>
      <c r="U4344" s="16"/>
      <c r="V4344" s="16"/>
      <c r="W4344" s="16"/>
      <c r="X4344" s="16"/>
      <c r="Y4344" s="16"/>
      <c r="Z4344" s="16"/>
    </row>
    <row r="4345" spans="19:26" ht="12.75">
      <c r="S4345" s="15"/>
      <c r="T4345" s="15"/>
      <c r="U4345" s="16"/>
      <c r="V4345" s="16"/>
      <c r="W4345" s="16"/>
      <c r="X4345" s="16"/>
      <c r="Y4345" s="16"/>
      <c r="Z4345" s="16"/>
    </row>
    <row r="4346" spans="19:26" ht="12.75">
      <c r="S4346" s="15"/>
      <c r="T4346" s="15"/>
      <c r="U4346" s="16"/>
      <c r="V4346" s="16"/>
      <c r="W4346" s="16"/>
      <c r="X4346" s="16"/>
      <c r="Y4346" s="16"/>
      <c r="Z4346" s="16"/>
    </row>
    <row r="4347" spans="19:26" ht="12.75">
      <c r="S4347" s="15"/>
      <c r="T4347" s="15"/>
      <c r="U4347" s="16"/>
      <c r="V4347" s="16"/>
      <c r="W4347" s="16"/>
      <c r="X4347" s="16"/>
      <c r="Y4347" s="16"/>
      <c r="Z4347" s="16"/>
    </row>
    <row r="4348" spans="19:26" ht="12.75">
      <c r="S4348" s="15"/>
      <c r="T4348" s="15"/>
      <c r="U4348" s="16"/>
      <c r="V4348" s="16"/>
      <c r="W4348" s="16"/>
      <c r="X4348" s="16"/>
      <c r="Y4348" s="16"/>
      <c r="Z4348" s="16"/>
    </row>
    <row r="4349" spans="19:26" ht="12.75">
      <c r="S4349" s="15"/>
      <c r="T4349" s="15"/>
      <c r="U4349" s="16"/>
      <c r="V4349" s="16"/>
      <c r="W4349" s="16"/>
      <c r="X4349" s="16"/>
      <c r="Y4349" s="16"/>
      <c r="Z4349" s="16"/>
    </row>
    <row r="4350" spans="19:26" ht="12.75">
      <c r="S4350" s="15"/>
      <c r="T4350" s="15"/>
      <c r="U4350" s="16"/>
      <c r="V4350" s="16"/>
      <c r="W4350" s="16"/>
      <c r="X4350" s="16"/>
      <c r="Y4350" s="16"/>
      <c r="Z4350" s="16"/>
    </row>
    <row r="4351" spans="19:26" ht="12.75">
      <c r="S4351" s="15"/>
      <c r="T4351" s="15"/>
      <c r="U4351" s="16"/>
      <c r="V4351" s="16"/>
      <c r="W4351" s="16"/>
      <c r="X4351" s="16"/>
      <c r="Y4351" s="16"/>
      <c r="Z4351" s="16"/>
    </row>
    <row r="4352" spans="19:26" ht="12.75">
      <c r="S4352" s="15"/>
      <c r="T4352" s="15"/>
      <c r="U4352" s="16"/>
      <c r="V4352" s="16"/>
      <c r="W4352" s="16"/>
      <c r="X4352" s="16"/>
      <c r="Y4352" s="16"/>
      <c r="Z4352" s="16"/>
    </row>
    <row r="4353" spans="19:26" ht="12.75">
      <c r="S4353" s="15"/>
      <c r="T4353" s="15"/>
      <c r="U4353" s="16"/>
      <c r="V4353" s="16"/>
      <c r="W4353" s="16"/>
      <c r="X4353" s="16"/>
      <c r="Y4353" s="16"/>
      <c r="Z4353" s="16"/>
    </row>
    <row r="4354" spans="19:26" ht="12.75">
      <c r="S4354" s="15"/>
      <c r="T4354" s="15"/>
      <c r="U4354" s="16"/>
      <c r="V4354" s="16"/>
      <c r="W4354" s="16"/>
      <c r="X4354" s="16"/>
      <c r="Y4354" s="16"/>
      <c r="Z4354" s="16"/>
    </row>
    <row r="4355" spans="19:26" ht="12.75">
      <c r="S4355" s="15"/>
      <c r="T4355" s="15"/>
      <c r="U4355" s="16"/>
      <c r="V4355" s="16"/>
      <c r="W4355" s="16"/>
      <c r="X4355" s="16"/>
      <c r="Y4355" s="16"/>
      <c r="Z4355" s="16"/>
    </row>
    <row r="4356" spans="19:26" ht="12.75">
      <c r="S4356" s="15"/>
      <c r="T4356" s="15"/>
      <c r="U4356" s="16"/>
      <c r="V4356" s="16"/>
      <c r="W4356" s="16"/>
      <c r="X4356" s="16"/>
      <c r="Y4356" s="16"/>
      <c r="Z4356" s="16"/>
    </row>
    <row r="4357" spans="19:26" ht="12.75">
      <c r="S4357" s="15"/>
      <c r="T4357" s="15"/>
      <c r="U4357" s="16"/>
      <c r="V4357" s="16"/>
      <c r="W4357" s="16"/>
      <c r="X4357" s="16"/>
      <c r="Y4357" s="16"/>
      <c r="Z4357" s="16"/>
    </row>
    <row r="4358" spans="19:26" ht="12.75">
      <c r="S4358" s="15"/>
      <c r="T4358" s="15"/>
      <c r="U4358" s="16"/>
      <c r="V4358" s="16"/>
      <c r="W4358" s="16"/>
      <c r="X4358" s="16"/>
      <c r="Y4358" s="16"/>
      <c r="Z4358" s="16"/>
    </row>
    <row r="4359" spans="19:26" ht="12.75">
      <c r="S4359" s="15"/>
      <c r="T4359" s="15"/>
      <c r="U4359" s="16"/>
      <c r="V4359" s="16"/>
      <c r="W4359" s="16"/>
      <c r="X4359" s="16"/>
      <c r="Y4359" s="16"/>
      <c r="Z4359" s="16"/>
    </row>
    <row r="4360" spans="19:26" ht="12.75">
      <c r="S4360" s="15"/>
      <c r="T4360" s="15"/>
      <c r="U4360" s="16"/>
      <c r="V4360" s="16"/>
      <c r="W4360" s="16"/>
      <c r="X4360" s="16"/>
      <c r="Y4360" s="16"/>
      <c r="Z4360" s="16"/>
    </row>
    <row r="4361" spans="19:26" ht="12.75">
      <c r="S4361" s="15"/>
      <c r="T4361" s="15"/>
      <c r="U4361" s="16"/>
      <c r="V4361" s="16"/>
      <c r="W4361" s="16"/>
      <c r="X4361" s="16"/>
      <c r="Y4361" s="16"/>
      <c r="Z4361" s="16"/>
    </row>
    <row r="4362" spans="19:26" ht="12.75">
      <c r="S4362" s="15"/>
      <c r="T4362" s="15"/>
      <c r="U4362" s="16"/>
      <c r="V4362" s="16"/>
      <c r="W4362" s="16"/>
      <c r="X4362" s="16"/>
      <c r="Y4362" s="16"/>
      <c r="Z4362" s="16"/>
    </row>
    <row r="4363" spans="19:26" ht="12.75">
      <c r="S4363" s="15"/>
      <c r="T4363" s="15"/>
      <c r="U4363" s="16"/>
      <c r="V4363" s="16"/>
      <c r="W4363" s="16"/>
      <c r="X4363" s="16"/>
      <c r="Y4363" s="16"/>
      <c r="Z4363" s="16"/>
    </row>
    <row r="4364" spans="19:26" ht="12.75">
      <c r="S4364" s="15"/>
      <c r="T4364" s="15"/>
      <c r="U4364" s="16"/>
      <c r="V4364" s="16"/>
      <c r="W4364" s="16"/>
      <c r="X4364" s="16"/>
      <c r="Y4364" s="16"/>
      <c r="Z4364" s="16"/>
    </row>
    <row r="4365" spans="19:26" ht="12.75">
      <c r="S4365" s="15"/>
      <c r="T4365" s="15"/>
      <c r="U4365" s="16"/>
      <c r="V4365" s="16"/>
      <c r="W4365" s="16"/>
      <c r="X4365" s="16"/>
      <c r="Y4365" s="16"/>
      <c r="Z4365" s="16"/>
    </row>
    <row r="4366" spans="19:26" ht="12.75">
      <c r="S4366" s="15"/>
      <c r="T4366" s="15"/>
      <c r="U4366" s="16"/>
      <c r="V4366" s="16"/>
      <c r="W4366" s="16"/>
      <c r="X4366" s="16"/>
      <c r="Y4366" s="16"/>
      <c r="Z4366" s="16"/>
    </row>
    <row r="4367" spans="19:26" ht="12.75">
      <c r="S4367" s="15"/>
      <c r="T4367" s="15"/>
      <c r="U4367" s="16"/>
      <c r="V4367" s="16"/>
      <c r="W4367" s="16"/>
      <c r="X4367" s="16"/>
      <c r="Y4367" s="16"/>
      <c r="Z4367" s="16"/>
    </row>
    <row r="4368" spans="19:26" ht="12.75">
      <c r="S4368" s="15"/>
      <c r="T4368" s="15"/>
      <c r="U4368" s="16"/>
      <c r="V4368" s="16"/>
      <c r="W4368" s="16"/>
      <c r="X4368" s="16"/>
      <c r="Y4368" s="16"/>
      <c r="Z4368" s="16"/>
    </row>
    <row r="4369" spans="19:26" ht="12.75">
      <c r="S4369" s="15"/>
      <c r="T4369" s="15"/>
      <c r="U4369" s="16"/>
      <c r="V4369" s="16"/>
      <c r="W4369" s="16"/>
      <c r="X4369" s="16"/>
      <c r="Y4369" s="16"/>
      <c r="Z4369" s="16"/>
    </row>
    <row r="4370" spans="19:26" ht="12.75">
      <c r="S4370" s="15"/>
      <c r="T4370" s="15"/>
      <c r="U4370" s="16"/>
      <c r="V4370" s="16"/>
      <c r="W4370" s="16"/>
      <c r="X4370" s="16"/>
      <c r="Y4370" s="16"/>
      <c r="Z4370" s="16"/>
    </row>
    <row r="4371" spans="19:26" ht="12.75">
      <c r="S4371" s="15"/>
      <c r="T4371" s="15"/>
      <c r="U4371" s="16"/>
      <c r="V4371" s="16"/>
      <c r="W4371" s="16"/>
      <c r="X4371" s="16"/>
      <c r="Y4371" s="16"/>
      <c r="Z4371" s="16"/>
    </row>
    <row r="4372" spans="19:26" ht="12.75">
      <c r="S4372" s="15"/>
      <c r="T4372" s="15"/>
      <c r="U4372" s="16"/>
      <c r="V4372" s="16"/>
      <c r="W4372" s="16"/>
      <c r="X4372" s="16"/>
      <c r="Y4372" s="16"/>
      <c r="Z4372" s="16"/>
    </row>
    <row r="4373" spans="19:26" ht="12.75">
      <c r="S4373" s="15"/>
      <c r="T4373" s="15"/>
      <c r="U4373" s="16"/>
      <c r="V4373" s="16"/>
      <c r="W4373" s="16"/>
      <c r="X4373" s="16"/>
      <c r="Y4373" s="16"/>
      <c r="Z4373" s="16"/>
    </row>
    <row r="4374" spans="19:26" ht="12.75">
      <c r="S4374" s="15"/>
      <c r="T4374" s="15"/>
      <c r="U4374" s="16"/>
      <c r="V4374" s="16"/>
      <c r="W4374" s="16"/>
      <c r="X4374" s="16"/>
      <c r="Y4374" s="16"/>
      <c r="Z4374" s="16"/>
    </row>
    <row r="4375" spans="19:26" ht="12.75">
      <c r="S4375" s="15"/>
      <c r="T4375" s="15"/>
      <c r="U4375" s="16"/>
      <c r="V4375" s="16"/>
      <c r="W4375" s="16"/>
      <c r="X4375" s="16"/>
      <c r="Y4375" s="16"/>
      <c r="Z4375" s="16"/>
    </row>
    <row r="4376" spans="19:26" ht="12.75">
      <c r="S4376" s="15"/>
      <c r="T4376" s="15"/>
      <c r="U4376" s="16"/>
      <c r="V4376" s="16"/>
      <c r="W4376" s="16"/>
      <c r="X4376" s="16"/>
      <c r="Y4376" s="16"/>
      <c r="Z4376" s="16"/>
    </row>
    <row r="4377" spans="19:26" ht="12.75">
      <c r="S4377" s="15"/>
      <c r="T4377" s="15"/>
      <c r="U4377" s="16"/>
      <c r="V4377" s="16"/>
      <c r="W4377" s="16"/>
      <c r="X4377" s="16"/>
      <c r="Y4377" s="16"/>
      <c r="Z4377" s="16"/>
    </row>
    <row r="4378" spans="19:26" ht="12.75">
      <c r="S4378" s="15"/>
      <c r="T4378" s="15"/>
      <c r="U4378" s="16"/>
      <c r="V4378" s="16"/>
      <c r="W4378" s="16"/>
      <c r="X4378" s="16"/>
      <c r="Y4378" s="16"/>
      <c r="Z4378" s="16"/>
    </row>
    <row r="4379" spans="19:26" ht="12.75">
      <c r="S4379" s="15"/>
      <c r="T4379" s="15"/>
      <c r="U4379" s="16"/>
      <c r="V4379" s="16"/>
      <c r="W4379" s="16"/>
      <c r="X4379" s="16"/>
      <c r="Y4379" s="16"/>
      <c r="Z4379" s="16"/>
    </row>
    <row r="4380" spans="19:26" ht="12.75">
      <c r="S4380" s="15"/>
      <c r="T4380" s="15"/>
      <c r="U4380" s="16"/>
      <c r="V4380" s="16"/>
      <c r="W4380" s="16"/>
      <c r="X4380" s="16"/>
      <c r="Y4380" s="16"/>
      <c r="Z4380" s="16"/>
    </row>
    <row r="4381" spans="19:26" ht="12.75">
      <c r="S4381" s="15"/>
      <c r="T4381" s="15"/>
      <c r="U4381" s="16"/>
      <c r="V4381" s="16"/>
      <c r="W4381" s="16"/>
      <c r="X4381" s="16"/>
      <c r="Y4381" s="16"/>
      <c r="Z4381" s="16"/>
    </row>
    <row r="4382" spans="19:26" ht="12.75">
      <c r="S4382" s="15"/>
      <c r="T4382" s="15"/>
      <c r="U4382" s="16"/>
      <c r="V4382" s="16"/>
      <c r="W4382" s="16"/>
      <c r="X4382" s="16"/>
      <c r="Y4382" s="16"/>
      <c r="Z4382" s="16"/>
    </row>
    <row r="4383" spans="19:26" ht="12.75">
      <c r="S4383" s="15"/>
      <c r="T4383" s="15"/>
      <c r="U4383" s="16"/>
      <c r="V4383" s="16"/>
      <c r="W4383" s="16"/>
      <c r="X4383" s="16"/>
      <c r="Y4383" s="16"/>
      <c r="Z4383" s="16"/>
    </row>
    <row r="4384" spans="19:26" ht="12.75">
      <c r="S4384" s="15"/>
      <c r="T4384" s="15"/>
      <c r="U4384" s="16"/>
      <c r="V4384" s="16"/>
      <c r="W4384" s="16"/>
      <c r="X4384" s="16"/>
      <c r="Y4384" s="16"/>
      <c r="Z4384" s="16"/>
    </row>
    <row r="4385" spans="19:26" ht="12.75">
      <c r="S4385" s="15"/>
      <c r="T4385" s="15"/>
      <c r="U4385" s="16"/>
      <c r="V4385" s="16"/>
      <c r="W4385" s="16"/>
      <c r="X4385" s="16"/>
      <c r="Y4385" s="16"/>
      <c r="Z4385" s="16"/>
    </row>
    <row r="4386" spans="19:26" ht="12.75">
      <c r="S4386" s="15"/>
      <c r="T4386" s="15"/>
      <c r="U4386" s="16"/>
      <c r="V4386" s="16"/>
      <c r="W4386" s="16"/>
      <c r="X4386" s="16"/>
      <c r="Y4386" s="16"/>
      <c r="Z4386" s="16"/>
    </row>
    <row r="4387" spans="19:26" ht="12.75">
      <c r="S4387" s="15"/>
      <c r="T4387" s="15"/>
      <c r="U4387" s="16"/>
      <c r="V4387" s="16"/>
      <c r="W4387" s="16"/>
      <c r="X4387" s="16"/>
      <c r="Y4387" s="16"/>
      <c r="Z4387" s="16"/>
    </row>
    <row r="4388" spans="19:26" ht="12.75">
      <c r="S4388" s="15"/>
      <c r="T4388" s="15"/>
      <c r="U4388" s="16"/>
      <c r="V4388" s="16"/>
      <c r="W4388" s="16"/>
      <c r="X4388" s="16"/>
      <c r="Y4388" s="16"/>
      <c r="Z4388" s="16"/>
    </row>
    <row r="4389" spans="19:26" ht="12.75">
      <c r="S4389" s="15"/>
      <c r="T4389" s="15"/>
      <c r="U4389" s="16"/>
      <c r="V4389" s="16"/>
      <c r="W4389" s="16"/>
      <c r="X4389" s="16"/>
      <c r="Y4389" s="16"/>
      <c r="Z4389" s="16"/>
    </row>
    <row r="4390" spans="19:26" ht="12.75">
      <c r="S4390" s="15"/>
      <c r="T4390" s="15"/>
      <c r="U4390" s="16"/>
      <c r="V4390" s="16"/>
      <c r="W4390" s="16"/>
      <c r="X4390" s="16"/>
      <c r="Y4390" s="16"/>
      <c r="Z4390" s="16"/>
    </row>
    <row r="4391" spans="19:26" ht="12.75">
      <c r="S4391" s="15"/>
      <c r="T4391" s="15"/>
      <c r="U4391" s="16"/>
      <c r="V4391" s="16"/>
      <c r="W4391" s="16"/>
      <c r="X4391" s="16"/>
      <c r="Y4391" s="16"/>
      <c r="Z4391" s="16"/>
    </row>
    <row r="4392" spans="19:26" ht="12.75">
      <c r="S4392" s="15"/>
      <c r="T4392" s="15"/>
      <c r="U4392" s="16"/>
      <c r="V4392" s="16"/>
      <c r="W4392" s="16"/>
      <c r="X4392" s="16"/>
      <c r="Y4392" s="16"/>
      <c r="Z4392" s="16"/>
    </row>
    <row r="4393" spans="19:26" ht="12.75">
      <c r="S4393" s="15"/>
      <c r="T4393" s="15"/>
      <c r="U4393" s="16"/>
      <c r="V4393" s="16"/>
      <c r="W4393" s="16"/>
      <c r="X4393" s="16"/>
      <c r="Y4393" s="16"/>
      <c r="Z4393" s="16"/>
    </row>
    <row r="4394" spans="19:26" ht="12.75">
      <c r="S4394" s="15"/>
      <c r="T4394" s="15"/>
      <c r="U4394" s="16"/>
      <c r="V4394" s="16"/>
      <c r="W4394" s="16"/>
      <c r="X4394" s="16"/>
      <c r="Y4394" s="16"/>
      <c r="Z4394" s="16"/>
    </row>
    <row r="4395" spans="19:26" ht="12.75">
      <c r="S4395" s="15"/>
      <c r="T4395" s="15"/>
      <c r="U4395" s="16"/>
      <c r="V4395" s="16"/>
      <c r="W4395" s="16"/>
      <c r="X4395" s="16"/>
      <c r="Y4395" s="16"/>
      <c r="Z4395" s="16"/>
    </row>
    <row r="4396" spans="19:26" ht="12.75">
      <c r="S4396" s="15"/>
      <c r="T4396" s="15"/>
      <c r="U4396" s="16"/>
      <c r="V4396" s="16"/>
      <c r="W4396" s="16"/>
      <c r="X4396" s="16"/>
      <c r="Y4396" s="16"/>
      <c r="Z4396" s="16"/>
    </row>
    <row r="4397" spans="19:26" ht="12.75">
      <c r="S4397" s="15"/>
      <c r="T4397" s="15"/>
      <c r="U4397" s="16"/>
      <c r="V4397" s="16"/>
      <c r="W4397" s="16"/>
      <c r="X4397" s="16"/>
      <c r="Y4397" s="16"/>
      <c r="Z4397" s="16"/>
    </row>
    <row r="4398" spans="19:26" ht="12.75">
      <c r="S4398" s="15"/>
      <c r="T4398" s="15"/>
      <c r="U4398" s="16"/>
      <c r="V4398" s="16"/>
      <c r="W4398" s="16"/>
      <c r="X4398" s="16"/>
      <c r="Y4398" s="16"/>
      <c r="Z4398" s="16"/>
    </row>
    <row r="4399" spans="19:26" ht="12.75">
      <c r="S4399" s="15"/>
      <c r="T4399" s="15"/>
      <c r="U4399" s="16"/>
      <c r="V4399" s="16"/>
      <c r="W4399" s="16"/>
      <c r="X4399" s="16"/>
      <c r="Y4399" s="16"/>
      <c r="Z4399" s="16"/>
    </row>
    <row r="4400" spans="19:26" ht="12.75">
      <c r="S4400" s="15"/>
      <c r="T4400" s="15"/>
      <c r="U4400" s="16"/>
      <c r="V4400" s="16"/>
      <c r="W4400" s="16"/>
      <c r="X4400" s="16"/>
      <c r="Y4400" s="16"/>
      <c r="Z4400" s="16"/>
    </row>
    <row r="4401" spans="19:26" ht="12.75">
      <c r="S4401" s="15"/>
      <c r="T4401" s="15"/>
      <c r="U4401" s="16"/>
      <c r="V4401" s="16"/>
      <c r="W4401" s="16"/>
      <c r="X4401" s="16"/>
      <c r="Y4401" s="16"/>
      <c r="Z4401" s="16"/>
    </row>
    <row r="4402" spans="19:26" ht="12.75">
      <c r="S4402" s="15"/>
      <c r="T4402" s="15"/>
      <c r="U4402" s="16"/>
      <c r="V4402" s="16"/>
      <c r="W4402" s="16"/>
      <c r="X4402" s="16"/>
      <c r="Y4402" s="16"/>
      <c r="Z4402" s="16"/>
    </row>
    <row r="4403" spans="19:26" ht="12.75">
      <c r="S4403" s="15"/>
      <c r="T4403" s="15"/>
      <c r="U4403" s="16"/>
      <c r="V4403" s="16"/>
      <c r="W4403" s="16"/>
      <c r="X4403" s="16"/>
      <c r="Y4403" s="16"/>
      <c r="Z4403" s="16"/>
    </row>
    <row r="4404" spans="19:26" ht="12.75">
      <c r="S4404" s="15"/>
      <c r="T4404" s="15"/>
      <c r="U4404" s="16"/>
      <c r="V4404" s="16"/>
      <c r="W4404" s="16"/>
      <c r="X4404" s="16"/>
      <c r="Y4404" s="16"/>
      <c r="Z4404" s="16"/>
    </row>
    <row r="4405" spans="19:26" ht="12.75">
      <c r="S4405" s="15"/>
      <c r="T4405" s="15"/>
      <c r="U4405" s="16"/>
      <c r="V4405" s="16"/>
      <c r="W4405" s="16"/>
      <c r="X4405" s="16"/>
      <c r="Y4405" s="16"/>
      <c r="Z4405" s="16"/>
    </row>
    <row r="4406" spans="19:26" ht="12.75">
      <c r="S4406" s="15"/>
      <c r="T4406" s="15"/>
      <c r="U4406" s="16"/>
      <c r="V4406" s="16"/>
      <c r="W4406" s="16"/>
      <c r="X4406" s="16"/>
      <c r="Y4406" s="16"/>
      <c r="Z4406" s="16"/>
    </row>
    <row r="4407" spans="19:26" ht="12.75">
      <c r="S4407" s="15"/>
      <c r="T4407" s="15"/>
      <c r="U4407" s="16"/>
      <c r="V4407" s="16"/>
      <c r="W4407" s="16"/>
      <c r="X4407" s="16"/>
      <c r="Y4407" s="16"/>
      <c r="Z4407" s="16"/>
    </row>
    <row r="4408" spans="19:26" ht="12.75">
      <c r="S4408" s="15"/>
      <c r="T4408" s="15"/>
      <c r="U4408" s="16"/>
      <c r="V4408" s="16"/>
      <c r="W4408" s="16"/>
      <c r="X4408" s="16"/>
      <c r="Y4408" s="16"/>
      <c r="Z4408" s="16"/>
    </row>
    <row r="4409" spans="19:26" ht="12.75">
      <c r="S4409" s="15"/>
      <c r="T4409" s="15"/>
      <c r="U4409" s="16"/>
      <c r="V4409" s="16"/>
      <c r="W4409" s="16"/>
      <c r="X4409" s="16"/>
      <c r="Y4409" s="16"/>
      <c r="Z4409" s="16"/>
    </row>
    <row r="4410" spans="19:26" ht="12.75">
      <c r="S4410" s="15"/>
      <c r="T4410" s="15"/>
      <c r="U4410" s="16"/>
      <c r="V4410" s="16"/>
      <c r="W4410" s="16"/>
      <c r="X4410" s="16"/>
      <c r="Y4410" s="16"/>
      <c r="Z4410" s="16"/>
    </row>
    <row r="4411" spans="19:26" ht="12.75">
      <c r="S4411" s="15"/>
      <c r="T4411" s="15"/>
      <c r="U4411" s="16"/>
      <c r="V4411" s="16"/>
      <c r="W4411" s="16"/>
      <c r="X4411" s="16"/>
      <c r="Y4411" s="16"/>
      <c r="Z4411" s="16"/>
    </row>
    <row r="4412" spans="19:26" ht="12.75">
      <c r="S4412" s="15"/>
      <c r="T4412" s="15"/>
      <c r="U4412" s="16"/>
      <c r="V4412" s="16"/>
      <c r="W4412" s="16"/>
      <c r="X4412" s="16"/>
      <c r="Y4412" s="16"/>
      <c r="Z4412" s="16"/>
    </row>
    <row r="4413" spans="19:26" ht="12.75">
      <c r="S4413" s="15"/>
      <c r="T4413" s="15"/>
      <c r="U4413" s="16"/>
      <c r="V4413" s="16"/>
      <c r="W4413" s="16"/>
      <c r="X4413" s="16"/>
      <c r="Y4413" s="16"/>
      <c r="Z4413" s="16"/>
    </row>
    <row r="4414" spans="19:26" ht="12.75">
      <c r="S4414" s="15"/>
      <c r="T4414" s="15"/>
      <c r="U4414" s="16"/>
      <c r="V4414" s="16"/>
      <c r="W4414" s="16"/>
      <c r="X4414" s="16"/>
      <c r="Y4414" s="16"/>
      <c r="Z4414" s="16"/>
    </row>
    <row r="4415" spans="19:26" ht="12.75">
      <c r="S4415" s="15"/>
      <c r="T4415" s="15"/>
      <c r="U4415" s="16"/>
      <c r="V4415" s="16"/>
      <c r="W4415" s="16"/>
      <c r="X4415" s="16"/>
      <c r="Y4415" s="16"/>
      <c r="Z4415" s="16"/>
    </row>
    <row r="4416" spans="19:26" ht="12.75">
      <c r="S4416" s="15"/>
      <c r="T4416" s="15"/>
      <c r="U4416" s="16"/>
      <c r="V4416" s="16"/>
      <c r="W4416" s="16"/>
      <c r="X4416" s="16"/>
      <c r="Y4416" s="16"/>
      <c r="Z4416" s="16"/>
    </row>
    <row r="4417" spans="19:26" ht="12.75">
      <c r="S4417" s="15"/>
      <c r="T4417" s="15"/>
      <c r="U4417" s="16"/>
      <c r="V4417" s="16"/>
      <c r="W4417" s="16"/>
      <c r="X4417" s="16"/>
      <c r="Y4417" s="16"/>
      <c r="Z4417" s="16"/>
    </row>
    <row r="4418" spans="19:26" ht="12.75">
      <c r="S4418" s="15"/>
      <c r="T4418" s="15"/>
      <c r="U4418" s="16"/>
      <c r="V4418" s="16"/>
      <c r="W4418" s="16"/>
      <c r="X4418" s="16"/>
      <c r="Y4418" s="16"/>
      <c r="Z4418" s="16"/>
    </row>
    <row r="4419" spans="19:26" ht="12.75">
      <c r="S4419" s="15"/>
      <c r="T4419" s="15"/>
      <c r="U4419" s="16"/>
      <c r="V4419" s="16"/>
      <c r="W4419" s="16"/>
      <c r="X4419" s="16"/>
      <c r="Y4419" s="16"/>
      <c r="Z4419" s="16"/>
    </row>
    <row r="4420" spans="19:26" ht="12.75">
      <c r="S4420" s="15"/>
      <c r="T4420" s="15"/>
      <c r="U4420" s="16"/>
      <c r="V4420" s="16"/>
      <c r="W4420" s="16"/>
      <c r="X4420" s="16"/>
      <c r="Y4420" s="16"/>
      <c r="Z4420" s="16"/>
    </row>
    <row r="4421" spans="19:26" ht="12.75">
      <c r="S4421" s="15"/>
      <c r="T4421" s="15"/>
      <c r="U4421" s="16"/>
      <c r="V4421" s="16"/>
      <c r="W4421" s="16"/>
      <c r="X4421" s="16"/>
      <c r="Y4421" s="16"/>
      <c r="Z4421" s="16"/>
    </row>
    <row r="4422" spans="19:26" ht="12.75">
      <c r="S4422" s="15"/>
      <c r="T4422" s="15"/>
      <c r="U4422" s="16"/>
      <c r="V4422" s="16"/>
      <c r="W4422" s="16"/>
      <c r="X4422" s="16"/>
      <c r="Y4422" s="16"/>
      <c r="Z4422" s="16"/>
    </row>
    <row r="4423" spans="19:26" ht="12.75">
      <c r="S4423" s="15"/>
      <c r="T4423" s="15"/>
      <c r="U4423" s="16"/>
      <c r="V4423" s="16"/>
      <c r="W4423" s="16"/>
      <c r="X4423" s="16"/>
      <c r="Y4423" s="16"/>
      <c r="Z4423" s="16"/>
    </row>
    <row r="4424" spans="19:26" ht="12.75">
      <c r="S4424" s="15"/>
      <c r="T4424" s="15"/>
      <c r="U4424" s="16"/>
      <c r="V4424" s="16"/>
      <c r="W4424" s="16"/>
      <c r="X4424" s="16"/>
      <c r="Y4424" s="16"/>
      <c r="Z4424" s="16"/>
    </row>
    <row r="4425" spans="19:26" ht="12.75">
      <c r="S4425" s="15"/>
      <c r="T4425" s="15"/>
      <c r="U4425" s="16"/>
      <c r="V4425" s="16"/>
      <c r="W4425" s="16"/>
      <c r="X4425" s="16"/>
      <c r="Y4425" s="16"/>
      <c r="Z4425" s="16"/>
    </row>
    <row r="4426" spans="19:26" ht="12.75">
      <c r="S4426" s="15"/>
      <c r="T4426" s="15"/>
      <c r="U4426" s="16"/>
      <c r="V4426" s="16"/>
      <c r="W4426" s="16"/>
      <c r="X4426" s="16"/>
      <c r="Y4426" s="16"/>
      <c r="Z4426" s="16"/>
    </row>
    <row r="4427" spans="19:26" ht="12.75">
      <c r="S4427" s="15"/>
      <c r="T4427" s="15"/>
      <c r="U4427" s="16"/>
      <c r="V4427" s="16"/>
      <c r="W4427" s="16"/>
      <c r="X4427" s="16"/>
      <c r="Y4427" s="16"/>
      <c r="Z4427" s="16"/>
    </row>
    <row r="4428" spans="19:26" ht="12.75">
      <c r="S4428" s="15"/>
      <c r="T4428" s="15"/>
      <c r="U4428" s="16"/>
      <c r="V4428" s="16"/>
      <c r="W4428" s="16"/>
      <c r="X4428" s="16"/>
      <c r="Y4428" s="16"/>
      <c r="Z4428" s="16"/>
    </row>
    <row r="4429" spans="19:26" ht="12.75">
      <c r="S4429" s="15"/>
      <c r="T4429" s="15"/>
      <c r="U4429" s="16"/>
      <c r="V4429" s="16"/>
      <c r="W4429" s="16"/>
      <c r="X4429" s="16"/>
      <c r="Y4429" s="16"/>
      <c r="Z4429" s="16"/>
    </row>
    <row r="4430" spans="19:26" ht="12.75">
      <c r="S4430" s="15"/>
      <c r="T4430" s="15"/>
      <c r="U4430" s="16"/>
      <c r="V4430" s="16"/>
      <c r="W4430" s="16"/>
      <c r="X4430" s="16"/>
      <c r="Y4430" s="16"/>
      <c r="Z4430" s="16"/>
    </row>
    <row r="4431" spans="19:26" ht="12.75">
      <c r="S4431" s="15"/>
      <c r="T4431" s="15"/>
      <c r="U4431" s="16"/>
      <c r="V4431" s="16"/>
      <c r="W4431" s="16"/>
      <c r="X4431" s="16"/>
      <c r="Y4431" s="16"/>
      <c r="Z4431" s="16"/>
    </row>
    <row r="4432" spans="19:26" ht="12.75">
      <c r="S4432" s="15"/>
      <c r="T4432" s="15"/>
      <c r="U4432" s="16"/>
      <c r="V4432" s="16"/>
      <c r="W4432" s="16"/>
      <c r="X4432" s="16"/>
      <c r="Y4432" s="16"/>
      <c r="Z4432" s="16"/>
    </row>
    <row r="4433" spans="19:26" ht="12.75">
      <c r="S4433" s="15"/>
      <c r="T4433" s="15"/>
      <c r="U4433" s="16"/>
      <c r="V4433" s="16"/>
      <c r="W4433" s="16"/>
      <c r="X4433" s="16"/>
      <c r="Y4433" s="16"/>
      <c r="Z4433" s="16"/>
    </row>
    <row r="4434" spans="19:26" ht="12.75">
      <c r="S4434" s="15"/>
      <c r="T4434" s="15"/>
      <c r="U4434" s="16"/>
      <c r="V4434" s="16"/>
      <c r="W4434" s="16"/>
      <c r="X4434" s="16"/>
      <c r="Y4434" s="16"/>
      <c r="Z4434" s="16"/>
    </row>
    <row r="4435" spans="19:26" ht="12.75">
      <c r="S4435" s="15"/>
      <c r="T4435" s="15"/>
      <c r="U4435" s="16"/>
      <c r="V4435" s="16"/>
      <c r="W4435" s="16"/>
      <c r="X4435" s="16"/>
      <c r="Y4435" s="16"/>
      <c r="Z4435" s="16"/>
    </row>
    <row r="4436" spans="19:26" ht="12.75">
      <c r="S4436" s="15"/>
      <c r="T4436" s="15"/>
      <c r="U4436" s="16"/>
      <c r="V4436" s="16"/>
      <c r="W4436" s="16"/>
      <c r="X4436" s="16"/>
      <c r="Y4436" s="16"/>
      <c r="Z4436" s="16"/>
    </row>
    <row r="4437" spans="19:26" ht="12.75">
      <c r="S4437" s="15"/>
      <c r="T4437" s="15"/>
      <c r="U4437" s="16"/>
      <c r="V4437" s="16"/>
      <c r="W4437" s="16"/>
      <c r="X4437" s="16"/>
      <c r="Y4437" s="16"/>
      <c r="Z4437" s="16"/>
    </row>
    <row r="4438" spans="19:26" ht="12.75">
      <c r="S4438" s="15"/>
      <c r="T4438" s="15"/>
      <c r="U4438" s="16"/>
      <c r="V4438" s="16"/>
      <c r="W4438" s="16"/>
      <c r="X4438" s="16"/>
      <c r="Y4438" s="16"/>
      <c r="Z4438" s="16"/>
    </row>
    <row r="4439" spans="19:26" ht="12.75">
      <c r="S4439" s="15"/>
      <c r="T4439" s="15"/>
      <c r="U4439" s="16"/>
      <c r="V4439" s="16"/>
      <c r="W4439" s="16"/>
      <c r="X4439" s="16"/>
      <c r="Y4439" s="16"/>
      <c r="Z4439" s="16"/>
    </row>
    <row r="4440" spans="19:26" ht="12.75">
      <c r="S4440" s="15"/>
      <c r="T4440" s="15"/>
      <c r="U4440" s="16"/>
      <c r="V4440" s="16"/>
      <c r="W4440" s="16"/>
      <c r="X4440" s="16"/>
      <c r="Y4440" s="16"/>
      <c r="Z4440" s="16"/>
    </row>
    <row r="4441" spans="19:26" ht="12.75">
      <c r="S4441" s="15"/>
      <c r="T4441" s="15"/>
      <c r="U4441" s="16"/>
      <c r="V4441" s="16"/>
      <c r="W4441" s="16"/>
      <c r="X4441" s="16"/>
      <c r="Y4441" s="16"/>
      <c r="Z4441" s="16"/>
    </row>
    <row r="4442" spans="19:26" ht="12.75">
      <c r="S4442" s="15"/>
      <c r="T4442" s="15"/>
      <c r="U4442" s="16"/>
      <c r="V4442" s="16"/>
      <c r="W4442" s="16"/>
      <c r="X4442" s="16"/>
      <c r="Y4442" s="16"/>
      <c r="Z4442" s="16"/>
    </row>
    <row r="4443" spans="19:26" ht="12.75">
      <c r="S4443" s="15"/>
      <c r="T4443" s="15"/>
      <c r="U4443" s="16"/>
      <c r="V4443" s="16"/>
      <c r="W4443" s="16"/>
      <c r="X4443" s="16"/>
      <c r="Y4443" s="16"/>
      <c r="Z4443" s="16"/>
    </row>
    <row r="4444" spans="19:26" ht="12.75">
      <c r="S4444" s="15"/>
      <c r="T4444" s="15"/>
      <c r="U4444" s="16"/>
      <c r="V4444" s="16"/>
      <c r="W4444" s="16"/>
      <c r="X4444" s="16"/>
      <c r="Y4444" s="16"/>
      <c r="Z4444" s="16"/>
    </row>
    <row r="4445" spans="19:26" ht="12.75">
      <c r="S4445" s="15"/>
      <c r="T4445" s="15"/>
      <c r="U4445" s="16"/>
      <c r="V4445" s="16"/>
      <c r="W4445" s="16"/>
      <c r="X4445" s="16"/>
      <c r="Y4445" s="16"/>
      <c r="Z4445" s="16"/>
    </row>
    <row r="4446" spans="19:26" ht="12.75">
      <c r="S4446" s="15"/>
      <c r="T4446" s="15"/>
      <c r="U4446" s="16"/>
      <c r="V4446" s="16"/>
      <c r="W4446" s="16"/>
      <c r="X4446" s="16"/>
      <c r="Y4446" s="16"/>
      <c r="Z4446" s="16"/>
    </row>
    <row r="4447" spans="19:26" ht="12.75">
      <c r="S4447" s="15"/>
      <c r="T4447" s="15"/>
      <c r="U4447" s="16"/>
      <c r="V4447" s="16"/>
      <c r="W4447" s="16"/>
      <c r="X4447" s="16"/>
      <c r="Y4447" s="16"/>
      <c r="Z4447" s="16"/>
    </row>
    <row r="4448" spans="19:26" ht="12.75">
      <c r="S4448" s="15"/>
      <c r="T4448" s="15"/>
      <c r="U4448" s="16"/>
      <c r="V4448" s="16"/>
      <c r="W4448" s="16"/>
      <c r="X4448" s="16"/>
      <c r="Y4448" s="16"/>
      <c r="Z4448" s="16"/>
    </row>
    <row r="4449" spans="19:26" ht="12.75">
      <c r="S4449" s="15"/>
      <c r="T4449" s="15"/>
      <c r="U4449" s="16"/>
      <c r="V4449" s="16"/>
      <c r="W4449" s="16"/>
      <c r="X4449" s="16"/>
      <c r="Y4449" s="16"/>
      <c r="Z4449" s="16"/>
    </row>
    <row r="4450" spans="19:26" ht="12.75">
      <c r="S4450" s="15"/>
      <c r="T4450" s="15"/>
      <c r="U4450" s="16"/>
      <c r="V4450" s="16"/>
      <c r="W4450" s="16"/>
      <c r="X4450" s="16"/>
      <c r="Y4450" s="16"/>
      <c r="Z4450" s="16"/>
    </row>
    <row r="4451" spans="19:26" ht="12.75">
      <c r="S4451" s="15"/>
      <c r="T4451" s="15"/>
      <c r="U4451" s="16"/>
      <c r="V4451" s="16"/>
      <c r="W4451" s="16"/>
      <c r="X4451" s="16"/>
      <c r="Y4451" s="16"/>
      <c r="Z4451" s="16"/>
    </row>
    <row r="4452" spans="19:26" ht="12.75">
      <c r="S4452" s="15"/>
      <c r="T4452" s="15"/>
      <c r="U4452" s="16"/>
      <c r="V4452" s="16"/>
      <c r="W4452" s="16"/>
      <c r="X4452" s="16"/>
      <c r="Y4452" s="16"/>
      <c r="Z4452" s="16"/>
    </row>
    <row r="4453" spans="19:26" ht="12.75">
      <c r="S4453" s="15"/>
      <c r="T4453" s="15"/>
      <c r="U4453" s="16"/>
      <c r="V4453" s="16"/>
      <c r="W4453" s="16"/>
      <c r="X4453" s="16"/>
      <c r="Y4453" s="16"/>
      <c r="Z4453" s="16"/>
    </row>
    <row r="4454" spans="19:26" ht="12.75">
      <c r="S4454" s="15"/>
      <c r="T4454" s="15"/>
      <c r="U4454" s="16"/>
      <c r="V4454" s="16"/>
      <c r="W4454" s="16"/>
      <c r="X4454" s="16"/>
      <c r="Y4454" s="16"/>
      <c r="Z4454" s="16"/>
    </row>
    <row r="4455" spans="19:26" ht="12.75">
      <c r="S4455" s="15"/>
      <c r="T4455" s="15"/>
      <c r="U4455" s="16"/>
      <c r="V4455" s="16"/>
      <c r="W4455" s="16"/>
      <c r="X4455" s="16"/>
      <c r="Y4455" s="16"/>
      <c r="Z4455" s="16"/>
    </row>
    <row r="4456" spans="19:26" ht="12.75">
      <c r="S4456" s="15"/>
      <c r="T4456" s="15"/>
      <c r="U4456" s="16"/>
      <c r="V4456" s="16"/>
      <c r="W4456" s="16"/>
      <c r="X4456" s="16"/>
      <c r="Y4456" s="16"/>
      <c r="Z4456" s="16"/>
    </row>
    <row r="4457" spans="19:26" ht="12.75">
      <c r="S4457" s="15"/>
      <c r="T4457" s="15"/>
      <c r="U4457" s="16"/>
      <c r="V4457" s="16"/>
      <c r="W4457" s="16"/>
      <c r="X4457" s="16"/>
      <c r="Y4457" s="16"/>
      <c r="Z4457" s="16"/>
    </row>
    <row r="4458" spans="19:26" ht="12.75">
      <c r="S4458" s="15"/>
      <c r="T4458" s="15"/>
      <c r="U4458" s="16"/>
      <c r="V4458" s="16"/>
      <c r="W4458" s="16"/>
      <c r="X4458" s="16"/>
      <c r="Y4458" s="16"/>
      <c r="Z4458" s="16"/>
    </row>
    <row r="4459" spans="19:26" ht="12.75">
      <c r="S4459" s="15"/>
      <c r="T4459" s="15"/>
      <c r="U4459" s="16"/>
      <c r="V4459" s="16"/>
      <c r="W4459" s="16"/>
      <c r="X4459" s="16"/>
      <c r="Y4459" s="16"/>
      <c r="Z4459" s="16"/>
    </row>
    <row r="4460" spans="19:26" ht="12.75">
      <c r="S4460" s="15"/>
      <c r="T4460" s="15"/>
      <c r="U4460" s="16"/>
      <c r="V4460" s="16"/>
      <c r="W4460" s="16"/>
      <c r="X4460" s="16"/>
      <c r="Y4460" s="16"/>
      <c r="Z4460" s="16"/>
    </row>
    <row r="4461" spans="19:26" ht="12.75">
      <c r="S4461" s="15"/>
      <c r="T4461" s="15"/>
      <c r="U4461" s="16"/>
      <c r="V4461" s="16"/>
      <c r="W4461" s="16"/>
      <c r="X4461" s="16"/>
      <c r="Y4461" s="16"/>
      <c r="Z4461" s="16"/>
    </row>
    <row r="4462" spans="19:26" ht="12.75">
      <c r="S4462" s="15"/>
      <c r="T4462" s="15"/>
      <c r="U4462" s="16"/>
      <c r="V4462" s="16"/>
      <c r="W4462" s="16"/>
      <c r="X4462" s="16"/>
      <c r="Y4462" s="16"/>
      <c r="Z4462" s="16"/>
    </row>
    <row r="4463" spans="19:26" ht="12.75">
      <c r="S4463" s="15"/>
      <c r="T4463" s="15"/>
      <c r="U4463" s="16"/>
      <c r="V4463" s="16"/>
      <c r="W4463" s="16"/>
      <c r="X4463" s="16"/>
      <c r="Y4463" s="16"/>
      <c r="Z4463" s="16"/>
    </row>
    <row r="4464" spans="19:26" ht="12.75">
      <c r="S4464" s="15"/>
      <c r="T4464" s="15"/>
      <c r="U4464" s="16"/>
      <c r="V4464" s="16"/>
      <c r="W4464" s="16"/>
      <c r="X4464" s="16"/>
      <c r="Y4464" s="16"/>
      <c r="Z4464" s="16"/>
    </row>
    <row r="4465" spans="19:26" ht="12.75">
      <c r="S4465" s="15"/>
      <c r="T4465" s="15"/>
      <c r="U4465" s="16"/>
      <c r="V4465" s="16"/>
      <c r="W4465" s="16"/>
      <c r="X4465" s="16"/>
      <c r="Y4465" s="16"/>
      <c r="Z4465" s="16"/>
    </row>
    <row r="4466" spans="19:26" ht="12.75">
      <c r="S4466" s="15"/>
      <c r="T4466" s="15"/>
      <c r="U4466" s="16"/>
      <c r="V4466" s="16"/>
      <c r="W4466" s="16"/>
      <c r="X4466" s="16"/>
      <c r="Y4466" s="16"/>
      <c r="Z4466" s="16"/>
    </row>
    <row r="4467" spans="19:26" ht="12.75">
      <c r="S4467" s="15"/>
      <c r="T4467" s="15"/>
      <c r="U4467" s="16"/>
      <c r="V4467" s="16"/>
      <c r="W4467" s="16"/>
      <c r="X4467" s="16"/>
      <c r="Y4467" s="16"/>
      <c r="Z4467" s="16"/>
    </row>
    <row r="4468" spans="19:26" ht="12.75">
      <c r="S4468" s="15"/>
      <c r="T4468" s="15"/>
      <c r="U4468" s="16"/>
      <c r="V4468" s="16"/>
      <c r="W4468" s="16"/>
      <c r="X4468" s="16"/>
      <c r="Y4468" s="16"/>
      <c r="Z4468" s="16"/>
    </row>
    <row r="4469" spans="19:26" ht="12.75">
      <c r="S4469" s="15"/>
      <c r="T4469" s="15"/>
      <c r="U4469" s="16"/>
      <c r="V4469" s="16"/>
      <c r="W4469" s="16"/>
      <c r="X4469" s="16"/>
      <c r="Y4469" s="16"/>
      <c r="Z4469" s="16"/>
    </row>
    <row r="4470" spans="19:26" ht="12.75">
      <c r="S4470" s="15"/>
      <c r="T4470" s="15"/>
      <c r="U4470" s="16"/>
      <c r="V4470" s="16"/>
      <c r="W4470" s="16"/>
      <c r="X4470" s="16"/>
      <c r="Y4470" s="16"/>
      <c r="Z4470" s="16"/>
    </row>
    <row r="4471" spans="19:26" ht="12.75">
      <c r="S4471" s="15"/>
      <c r="T4471" s="15"/>
      <c r="U4471" s="16"/>
      <c r="V4471" s="16"/>
      <c r="W4471" s="16"/>
      <c r="X4471" s="16"/>
      <c r="Y4471" s="16"/>
      <c r="Z4471" s="16"/>
    </row>
    <row r="4472" spans="19:26" ht="12.75">
      <c r="S4472" s="15"/>
      <c r="T4472" s="15"/>
      <c r="U4472" s="16"/>
      <c r="V4472" s="16"/>
      <c r="W4472" s="16"/>
      <c r="X4472" s="16"/>
      <c r="Y4472" s="16"/>
      <c r="Z4472" s="16"/>
    </row>
    <row r="4473" spans="19:26" ht="12.75">
      <c r="S4473" s="15"/>
      <c r="T4473" s="15"/>
      <c r="U4473" s="16"/>
      <c r="V4473" s="16"/>
      <c r="W4473" s="16"/>
      <c r="X4473" s="16"/>
      <c r="Y4473" s="16"/>
      <c r="Z4473" s="16"/>
    </row>
    <row r="4474" spans="19:26" ht="12.75">
      <c r="S4474" s="15"/>
      <c r="T4474" s="15"/>
      <c r="U4474" s="16"/>
      <c r="V4474" s="16"/>
      <c r="W4474" s="16"/>
      <c r="X4474" s="16"/>
      <c r="Y4474" s="16"/>
      <c r="Z4474" s="16"/>
    </row>
    <row r="4475" spans="19:26" ht="12.75">
      <c r="S4475" s="15"/>
      <c r="T4475" s="15"/>
      <c r="U4475" s="16"/>
      <c r="V4475" s="16"/>
      <c r="W4475" s="16"/>
      <c r="X4475" s="16"/>
      <c r="Y4475" s="16"/>
      <c r="Z4475" s="16"/>
    </row>
    <row r="4476" spans="19:26" ht="12.75">
      <c r="S4476" s="15"/>
      <c r="T4476" s="15"/>
      <c r="U4476" s="16"/>
      <c r="V4476" s="16"/>
      <c r="W4476" s="16"/>
      <c r="X4476" s="16"/>
      <c r="Y4476" s="16"/>
      <c r="Z4476" s="16"/>
    </row>
    <row r="4477" spans="19:26" ht="12.75">
      <c r="S4477" s="15"/>
      <c r="T4477" s="15"/>
      <c r="U4477" s="16"/>
      <c r="V4477" s="16"/>
      <c r="W4477" s="16"/>
      <c r="X4477" s="16"/>
      <c r="Y4477" s="16"/>
      <c r="Z4477" s="16"/>
    </row>
    <row r="4478" spans="19:26" ht="12.75">
      <c r="S4478" s="15"/>
      <c r="T4478" s="15"/>
      <c r="U4478" s="16"/>
      <c r="V4478" s="16"/>
      <c r="W4478" s="16"/>
      <c r="X4478" s="16"/>
      <c r="Y4478" s="16"/>
      <c r="Z4478" s="16"/>
    </row>
    <row r="4479" spans="19:26" ht="12.75">
      <c r="S4479" s="15"/>
      <c r="T4479" s="15"/>
      <c r="U4479" s="16"/>
      <c r="V4479" s="16"/>
      <c r="W4479" s="16"/>
      <c r="X4479" s="16"/>
      <c r="Y4479" s="16"/>
      <c r="Z4479" s="16"/>
    </row>
    <row r="4480" spans="19:26" ht="12.75">
      <c r="S4480" s="15"/>
      <c r="T4480" s="15"/>
      <c r="U4480" s="16"/>
      <c r="V4480" s="16"/>
      <c r="W4480" s="16"/>
      <c r="X4480" s="16"/>
      <c r="Y4480" s="16"/>
      <c r="Z4480" s="16"/>
    </row>
    <row r="4481" spans="19:26" ht="12.75">
      <c r="S4481" s="15"/>
      <c r="T4481" s="15"/>
      <c r="U4481" s="16"/>
      <c r="V4481" s="16"/>
      <c r="W4481" s="16"/>
      <c r="X4481" s="16"/>
      <c r="Y4481" s="16"/>
      <c r="Z4481" s="16"/>
    </row>
    <row r="4482" spans="19:26" ht="12.75">
      <c r="S4482" s="15"/>
      <c r="T4482" s="15"/>
      <c r="U4482" s="16"/>
      <c r="V4482" s="16"/>
      <c r="W4482" s="16"/>
      <c r="X4482" s="16"/>
      <c r="Y4482" s="16"/>
      <c r="Z4482" s="16"/>
    </row>
    <row r="4483" spans="19:26" ht="12.75">
      <c r="S4483" s="15"/>
      <c r="T4483" s="15"/>
      <c r="U4483" s="16"/>
      <c r="V4483" s="16"/>
      <c r="W4483" s="16"/>
      <c r="X4483" s="16"/>
      <c r="Y4483" s="16"/>
      <c r="Z4483" s="16"/>
    </row>
    <row r="4484" spans="19:26" ht="12.75">
      <c r="S4484" s="15"/>
      <c r="T4484" s="15"/>
      <c r="U4484" s="16"/>
      <c r="V4484" s="16"/>
      <c r="W4484" s="16"/>
      <c r="X4484" s="16"/>
      <c r="Y4484" s="16"/>
      <c r="Z4484" s="16"/>
    </row>
    <row r="4485" spans="19:26" ht="12.75">
      <c r="S4485" s="15"/>
      <c r="T4485" s="15"/>
      <c r="U4485" s="16"/>
      <c r="V4485" s="16"/>
      <c r="W4485" s="16"/>
      <c r="X4485" s="16"/>
      <c r="Y4485" s="16"/>
      <c r="Z4485" s="16"/>
    </row>
    <row r="4486" spans="19:26" ht="12.75">
      <c r="S4486" s="15"/>
      <c r="T4486" s="15"/>
      <c r="U4486" s="16"/>
      <c r="V4486" s="16"/>
      <c r="W4486" s="16"/>
      <c r="X4486" s="16"/>
      <c r="Y4486" s="16"/>
      <c r="Z4486" s="16"/>
    </row>
    <row r="4487" spans="19:26" ht="12.75">
      <c r="S4487" s="15"/>
      <c r="T4487" s="15"/>
      <c r="U4487" s="16"/>
      <c r="V4487" s="16"/>
      <c r="W4487" s="16"/>
      <c r="X4487" s="16"/>
      <c r="Y4487" s="16"/>
      <c r="Z4487" s="16"/>
    </row>
    <row r="4488" spans="19:26" ht="12.75">
      <c r="S4488" s="15"/>
      <c r="T4488" s="15"/>
      <c r="U4488" s="16"/>
      <c r="V4488" s="16"/>
      <c r="W4488" s="16"/>
      <c r="X4488" s="16"/>
      <c r="Y4488" s="16"/>
      <c r="Z4488" s="16"/>
    </row>
    <row r="4489" spans="19:26" ht="12.75">
      <c r="S4489" s="15"/>
      <c r="T4489" s="15"/>
      <c r="U4489" s="16"/>
      <c r="V4489" s="16"/>
      <c r="W4489" s="16"/>
      <c r="X4489" s="16"/>
      <c r="Y4489" s="16"/>
      <c r="Z4489" s="16"/>
    </row>
    <row r="4490" spans="19:26" ht="12.75">
      <c r="S4490" s="15"/>
      <c r="T4490" s="15"/>
      <c r="U4490" s="16"/>
      <c r="V4490" s="16"/>
      <c r="W4490" s="16"/>
      <c r="X4490" s="16"/>
      <c r="Y4490" s="16"/>
      <c r="Z4490" s="16"/>
    </row>
    <row r="4491" spans="19:26" ht="12.75">
      <c r="S4491" s="15"/>
      <c r="T4491" s="15"/>
      <c r="U4491" s="16"/>
      <c r="V4491" s="16"/>
      <c r="W4491" s="16"/>
      <c r="X4491" s="16"/>
      <c r="Y4491" s="16"/>
      <c r="Z4491" s="16"/>
    </row>
    <row r="4492" spans="19:26" ht="12.75">
      <c r="S4492" s="15"/>
      <c r="T4492" s="15"/>
      <c r="U4492" s="16"/>
      <c r="V4492" s="16"/>
      <c r="W4492" s="16"/>
      <c r="X4492" s="16"/>
      <c r="Y4492" s="16"/>
      <c r="Z4492" s="16"/>
    </row>
    <row r="4493" spans="19:26" ht="12.75">
      <c r="S4493" s="15"/>
      <c r="T4493" s="15"/>
      <c r="U4493" s="16"/>
      <c r="V4493" s="16"/>
      <c r="W4493" s="16"/>
      <c r="X4493" s="16"/>
      <c r="Y4493" s="16"/>
      <c r="Z4493" s="16"/>
    </row>
    <row r="4494" spans="19:26" ht="12.75">
      <c r="S4494" s="15"/>
      <c r="T4494" s="15"/>
      <c r="U4494" s="16"/>
      <c r="V4494" s="16"/>
      <c r="W4494" s="16"/>
      <c r="X4494" s="16"/>
      <c r="Y4494" s="16"/>
      <c r="Z4494" s="16"/>
    </row>
    <row r="4495" spans="19:26" ht="12.75">
      <c r="S4495" s="15"/>
      <c r="T4495" s="15"/>
      <c r="U4495" s="16"/>
      <c r="V4495" s="16"/>
      <c r="W4495" s="16"/>
      <c r="X4495" s="16"/>
      <c r="Y4495" s="16"/>
      <c r="Z4495" s="16"/>
    </row>
    <row r="4496" spans="19:26" ht="12.75">
      <c r="S4496" s="15"/>
      <c r="T4496" s="15"/>
      <c r="U4496" s="16"/>
      <c r="V4496" s="16"/>
      <c r="W4496" s="16"/>
      <c r="X4496" s="16"/>
      <c r="Y4496" s="16"/>
      <c r="Z4496" s="16"/>
    </row>
    <row r="4497" spans="19:26" ht="12.75">
      <c r="S4497" s="15"/>
      <c r="T4497" s="15"/>
      <c r="U4497" s="16"/>
      <c r="V4497" s="16"/>
      <c r="W4497" s="16"/>
      <c r="X4497" s="16"/>
      <c r="Y4497" s="16"/>
      <c r="Z4497" s="16"/>
    </row>
    <row r="4498" spans="19:26" ht="12.75">
      <c r="S4498" s="15"/>
      <c r="T4498" s="15"/>
      <c r="U4498" s="16"/>
      <c r="V4498" s="16"/>
      <c r="W4498" s="16"/>
      <c r="X4498" s="16"/>
      <c r="Y4498" s="16"/>
      <c r="Z4498" s="16"/>
    </row>
    <row r="4499" spans="19:26" ht="12.75">
      <c r="S4499" s="15"/>
      <c r="T4499" s="15"/>
      <c r="U4499" s="16"/>
      <c r="V4499" s="16"/>
      <c r="W4499" s="16"/>
      <c r="X4499" s="16"/>
      <c r="Y4499" s="16"/>
      <c r="Z4499" s="16"/>
    </row>
    <row r="4500" spans="19:26" ht="12.75">
      <c r="S4500" s="15"/>
      <c r="T4500" s="15"/>
      <c r="U4500" s="16"/>
      <c r="V4500" s="16"/>
      <c r="W4500" s="16"/>
      <c r="X4500" s="16"/>
      <c r="Y4500" s="16"/>
      <c r="Z4500" s="16"/>
    </row>
    <row r="4501" spans="19:26" ht="12.75">
      <c r="S4501" s="15"/>
      <c r="T4501" s="15"/>
      <c r="U4501" s="16"/>
      <c r="V4501" s="16"/>
      <c r="W4501" s="16"/>
      <c r="X4501" s="16"/>
      <c r="Y4501" s="16"/>
      <c r="Z4501" s="16"/>
    </row>
    <row r="4502" spans="19:26" ht="12.75">
      <c r="S4502" s="15"/>
      <c r="T4502" s="15"/>
      <c r="U4502" s="16"/>
      <c r="V4502" s="16"/>
      <c r="W4502" s="16"/>
      <c r="X4502" s="16"/>
      <c r="Y4502" s="16"/>
      <c r="Z4502" s="16"/>
    </row>
    <row r="4503" spans="19:26" ht="12.75">
      <c r="S4503" s="15"/>
      <c r="T4503" s="15"/>
      <c r="U4503" s="16"/>
      <c r="V4503" s="16"/>
      <c r="W4503" s="16"/>
      <c r="X4503" s="16"/>
      <c r="Y4503" s="16"/>
      <c r="Z4503" s="16"/>
    </row>
    <row r="4504" spans="19:26" ht="12.75">
      <c r="S4504" s="15"/>
      <c r="T4504" s="15"/>
      <c r="U4504" s="16"/>
      <c r="V4504" s="16"/>
      <c r="W4504" s="16"/>
      <c r="X4504" s="16"/>
      <c r="Y4504" s="16"/>
      <c r="Z4504" s="16"/>
    </row>
    <row r="4505" spans="19:26" ht="12.75">
      <c r="S4505" s="15"/>
      <c r="T4505" s="15"/>
      <c r="U4505" s="16"/>
      <c r="V4505" s="16"/>
      <c r="W4505" s="16"/>
      <c r="X4505" s="16"/>
      <c r="Y4505" s="16"/>
      <c r="Z4505" s="16"/>
    </row>
    <row r="4506" spans="19:26" ht="12.75">
      <c r="S4506" s="15"/>
      <c r="T4506" s="15"/>
      <c r="U4506" s="16"/>
      <c r="V4506" s="16"/>
      <c r="W4506" s="16"/>
      <c r="X4506" s="16"/>
      <c r="Y4506" s="16"/>
      <c r="Z4506" s="16"/>
    </row>
    <row r="4507" spans="19:26" ht="12.75">
      <c r="S4507" s="15"/>
      <c r="T4507" s="15"/>
      <c r="U4507" s="16"/>
      <c r="V4507" s="16"/>
      <c r="W4507" s="16"/>
      <c r="X4507" s="16"/>
      <c r="Y4507" s="16"/>
      <c r="Z4507" s="16"/>
    </row>
    <row r="4508" spans="19:26" ht="12.75">
      <c r="S4508" s="15"/>
      <c r="T4508" s="15"/>
      <c r="U4508" s="16"/>
      <c r="V4508" s="16"/>
      <c r="W4508" s="16"/>
      <c r="X4508" s="16"/>
      <c r="Y4508" s="16"/>
      <c r="Z4508" s="16"/>
    </row>
    <row r="4509" spans="19:26" ht="12.75">
      <c r="S4509" s="15"/>
      <c r="T4509" s="15"/>
      <c r="U4509" s="16"/>
      <c r="V4509" s="16"/>
      <c r="W4509" s="16"/>
      <c r="X4509" s="16"/>
      <c r="Y4509" s="16"/>
      <c r="Z4509" s="16"/>
    </row>
    <row r="4510" spans="19:26" ht="12.75">
      <c r="S4510" s="15"/>
      <c r="T4510" s="15"/>
      <c r="U4510" s="16"/>
      <c r="V4510" s="16"/>
      <c r="W4510" s="16"/>
      <c r="X4510" s="16"/>
      <c r="Y4510" s="16"/>
      <c r="Z4510" s="16"/>
    </row>
    <row r="4511" spans="19:26" ht="12.75">
      <c r="S4511" s="15"/>
      <c r="T4511" s="15"/>
      <c r="U4511" s="16"/>
      <c r="V4511" s="16"/>
      <c r="W4511" s="16"/>
      <c r="X4511" s="16"/>
      <c r="Y4511" s="16"/>
      <c r="Z4511" s="16"/>
    </row>
    <row r="4512" spans="19:26" ht="12.75">
      <c r="S4512" s="15"/>
      <c r="T4512" s="15"/>
      <c r="U4512" s="16"/>
      <c r="V4512" s="16"/>
      <c r="W4512" s="16"/>
      <c r="X4512" s="16"/>
      <c r="Y4512" s="16"/>
      <c r="Z4512" s="16"/>
    </row>
    <row r="4513" spans="19:26" ht="12.75">
      <c r="S4513" s="15"/>
      <c r="T4513" s="15"/>
      <c r="U4513" s="16"/>
      <c r="V4513" s="16"/>
      <c r="W4513" s="16"/>
      <c r="X4513" s="16"/>
      <c r="Y4513" s="16"/>
      <c r="Z4513" s="16"/>
    </row>
    <row r="4514" spans="19:26" ht="12.75">
      <c r="S4514" s="15"/>
      <c r="T4514" s="15"/>
      <c r="U4514" s="16"/>
      <c r="V4514" s="16"/>
      <c r="W4514" s="16"/>
      <c r="X4514" s="16"/>
      <c r="Y4514" s="16"/>
      <c r="Z4514" s="16"/>
    </row>
    <row r="4515" spans="19:26" ht="12.75">
      <c r="S4515" s="15"/>
      <c r="T4515" s="15"/>
      <c r="U4515" s="16"/>
      <c r="V4515" s="16"/>
      <c r="W4515" s="16"/>
      <c r="X4515" s="16"/>
      <c r="Y4515" s="16"/>
      <c r="Z4515" s="16"/>
    </row>
    <row r="4516" spans="19:26" ht="12.75">
      <c r="S4516" s="15"/>
      <c r="T4516" s="15"/>
      <c r="U4516" s="16"/>
      <c r="V4516" s="16"/>
      <c r="W4516" s="16"/>
      <c r="X4516" s="16"/>
      <c r="Y4516" s="16"/>
      <c r="Z4516" s="16"/>
    </row>
    <row r="4517" spans="19:26" ht="12.75">
      <c r="S4517" s="15"/>
      <c r="T4517" s="15"/>
      <c r="U4517" s="16"/>
      <c r="V4517" s="16"/>
      <c r="W4517" s="16"/>
      <c r="X4517" s="16"/>
      <c r="Y4517" s="16"/>
      <c r="Z4517" s="16"/>
    </row>
    <row r="4518" spans="19:26" ht="12.75">
      <c r="S4518" s="15"/>
      <c r="T4518" s="15"/>
      <c r="U4518" s="16"/>
      <c r="V4518" s="16"/>
      <c r="W4518" s="16"/>
      <c r="X4518" s="16"/>
      <c r="Y4518" s="16"/>
      <c r="Z4518" s="16"/>
    </row>
    <row r="4519" spans="19:26" ht="12.75">
      <c r="S4519" s="15"/>
      <c r="T4519" s="15"/>
      <c r="U4519" s="16"/>
      <c r="V4519" s="16"/>
      <c r="W4519" s="16"/>
      <c r="X4519" s="16"/>
      <c r="Y4519" s="16"/>
      <c r="Z4519" s="16"/>
    </row>
    <row r="4520" spans="19:26" ht="12.75">
      <c r="S4520" s="15"/>
      <c r="T4520" s="15"/>
      <c r="U4520" s="16"/>
      <c r="V4520" s="16"/>
      <c r="W4520" s="16"/>
      <c r="X4520" s="16"/>
      <c r="Y4520" s="16"/>
      <c r="Z4520" s="16"/>
    </row>
    <row r="4521" spans="19:26" ht="12.75">
      <c r="S4521" s="15"/>
      <c r="T4521" s="15"/>
      <c r="U4521" s="16"/>
      <c r="V4521" s="16"/>
      <c r="W4521" s="16"/>
      <c r="X4521" s="16"/>
      <c r="Y4521" s="16"/>
      <c r="Z4521" s="16"/>
    </row>
    <row r="4522" spans="19:26" ht="12.75">
      <c r="S4522" s="15"/>
      <c r="T4522" s="15"/>
      <c r="U4522" s="16"/>
      <c r="V4522" s="16"/>
      <c r="W4522" s="16"/>
      <c r="X4522" s="16"/>
      <c r="Y4522" s="16"/>
      <c r="Z4522" s="16"/>
    </row>
    <row r="4523" spans="19:26" ht="12.75">
      <c r="S4523" s="15"/>
      <c r="T4523" s="15"/>
      <c r="U4523" s="16"/>
      <c r="V4523" s="16"/>
      <c r="W4523" s="16"/>
      <c r="X4523" s="16"/>
      <c r="Y4523" s="16"/>
      <c r="Z4523" s="16"/>
    </row>
    <row r="4524" spans="19:26" ht="12.75">
      <c r="S4524" s="15"/>
      <c r="T4524" s="15"/>
      <c r="U4524" s="16"/>
      <c r="V4524" s="16"/>
      <c r="W4524" s="16"/>
      <c r="X4524" s="16"/>
      <c r="Y4524" s="16"/>
      <c r="Z4524" s="16"/>
    </row>
    <row r="4525" spans="19:26" ht="12.75">
      <c r="S4525" s="15"/>
      <c r="T4525" s="15"/>
      <c r="U4525" s="16"/>
      <c r="V4525" s="16"/>
      <c r="W4525" s="16"/>
      <c r="X4525" s="16"/>
      <c r="Y4525" s="16"/>
      <c r="Z4525" s="16"/>
    </row>
    <row r="4526" spans="19:26" ht="12.75">
      <c r="S4526" s="15"/>
      <c r="T4526" s="15"/>
      <c r="U4526" s="16"/>
      <c r="V4526" s="16"/>
      <c r="W4526" s="16"/>
      <c r="X4526" s="16"/>
      <c r="Y4526" s="16"/>
      <c r="Z4526" s="16"/>
    </row>
    <row r="4527" spans="19:26" ht="12.75">
      <c r="S4527" s="15"/>
      <c r="T4527" s="15"/>
      <c r="U4527" s="16"/>
      <c r="V4527" s="16"/>
      <c r="W4527" s="16"/>
      <c r="X4527" s="16"/>
      <c r="Y4527" s="16"/>
      <c r="Z4527" s="16"/>
    </row>
    <row r="4528" spans="19:26" ht="12.75">
      <c r="S4528" s="15"/>
      <c r="T4528" s="15"/>
      <c r="U4528" s="16"/>
      <c r="V4528" s="16"/>
      <c r="W4528" s="16"/>
      <c r="X4528" s="16"/>
      <c r="Y4528" s="16"/>
      <c r="Z4528" s="16"/>
    </row>
    <row r="4529" spans="19:26" ht="12.75">
      <c r="S4529" s="15"/>
      <c r="T4529" s="15"/>
      <c r="U4529" s="16"/>
      <c r="V4529" s="16"/>
      <c r="W4529" s="16"/>
      <c r="X4529" s="16"/>
      <c r="Y4529" s="16"/>
      <c r="Z4529" s="16"/>
    </row>
    <row r="4530" spans="19:26" ht="12.75">
      <c r="S4530" s="15"/>
      <c r="T4530" s="15"/>
      <c r="U4530" s="16"/>
      <c r="V4530" s="16"/>
      <c r="W4530" s="16"/>
      <c r="X4530" s="16"/>
      <c r="Y4530" s="16"/>
      <c r="Z4530" s="16"/>
    </row>
    <row r="4531" spans="19:26" ht="12.75">
      <c r="S4531" s="15"/>
      <c r="T4531" s="15"/>
      <c r="U4531" s="16"/>
      <c r="V4531" s="16"/>
      <c r="W4531" s="16"/>
      <c r="X4531" s="16"/>
      <c r="Y4531" s="16"/>
      <c r="Z4531" s="16"/>
    </row>
    <row r="4532" spans="19:26" ht="12.75">
      <c r="S4532" s="15"/>
      <c r="T4532" s="15"/>
      <c r="U4532" s="16"/>
      <c r="V4532" s="16"/>
      <c r="W4532" s="16"/>
      <c r="X4532" s="16"/>
      <c r="Y4532" s="16"/>
      <c r="Z4532" s="16"/>
    </row>
    <row r="4533" spans="19:26" ht="12.75">
      <c r="S4533" s="15"/>
      <c r="T4533" s="15"/>
      <c r="U4533" s="16"/>
      <c r="V4533" s="16"/>
      <c r="W4533" s="16"/>
      <c r="X4533" s="16"/>
      <c r="Y4533" s="16"/>
      <c r="Z4533" s="16"/>
    </row>
    <row r="4534" spans="19:26" ht="12.75">
      <c r="S4534" s="15"/>
      <c r="T4534" s="15"/>
      <c r="U4534" s="16"/>
      <c r="V4534" s="16"/>
      <c r="W4534" s="16"/>
      <c r="X4534" s="16"/>
      <c r="Y4534" s="16"/>
      <c r="Z4534" s="16"/>
    </row>
    <row r="4535" spans="19:26" ht="12.75">
      <c r="S4535" s="15"/>
      <c r="T4535" s="15"/>
      <c r="U4535" s="16"/>
      <c r="V4535" s="16"/>
      <c r="W4535" s="16"/>
      <c r="X4535" s="16"/>
      <c r="Y4535" s="16"/>
      <c r="Z4535" s="16"/>
    </row>
    <row r="4536" spans="19:26" ht="12.75">
      <c r="S4536" s="15"/>
      <c r="T4536" s="15"/>
      <c r="U4536" s="16"/>
      <c r="V4536" s="16"/>
      <c r="W4536" s="16"/>
      <c r="X4536" s="16"/>
      <c r="Y4536" s="16"/>
      <c r="Z4536" s="16"/>
    </row>
    <row r="4537" spans="19:26" ht="12.75">
      <c r="S4537" s="15"/>
      <c r="T4537" s="15"/>
      <c r="U4537" s="16"/>
      <c r="V4537" s="16"/>
      <c r="W4537" s="16"/>
      <c r="X4537" s="16"/>
      <c r="Y4537" s="16"/>
      <c r="Z4537" s="16"/>
    </row>
    <row r="4538" spans="19:26" ht="12.75">
      <c r="S4538" s="15"/>
      <c r="T4538" s="15"/>
      <c r="U4538" s="16"/>
      <c r="V4538" s="16"/>
      <c r="W4538" s="16"/>
      <c r="X4538" s="16"/>
      <c r="Y4538" s="16"/>
      <c r="Z4538" s="16"/>
    </row>
    <row r="4539" spans="19:26" ht="12.75">
      <c r="S4539" s="15"/>
      <c r="T4539" s="15"/>
      <c r="U4539" s="16"/>
      <c r="V4539" s="16"/>
      <c r="W4539" s="16"/>
      <c r="X4539" s="16"/>
      <c r="Y4539" s="16"/>
      <c r="Z4539" s="16"/>
    </row>
    <row r="4540" spans="19:26" ht="12.75">
      <c r="S4540" s="15"/>
      <c r="T4540" s="15"/>
      <c r="U4540" s="16"/>
      <c r="V4540" s="16"/>
      <c r="W4540" s="16"/>
      <c r="X4540" s="16"/>
      <c r="Y4540" s="16"/>
      <c r="Z4540" s="16"/>
    </row>
    <row r="4541" spans="19:26" ht="12.75">
      <c r="S4541" s="15"/>
      <c r="T4541" s="15"/>
      <c r="U4541" s="16"/>
      <c r="V4541" s="16"/>
      <c r="W4541" s="16"/>
      <c r="X4541" s="16"/>
      <c r="Y4541" s="16"/>
      <c r="Z4541" s="16"/>
    </row>
    <row r="4542" spans="19:26" ht="12.75">
      <c r="S4542" s="15"/>
      <c r="T4542" s="15"/>
      <c r="U4542" s="16"/>
      <c r="V4542" s="16"/>
      <c r="W4542" s="16"/>
      <c r="X4542" s="16"/>
      <c r="Y4542" s="16"/>
      <c r="Z4542" s="16"/>
    </row>
    <row r="4543" spans="19:26" ht="12.75">
      <c r="S4543" s="15"/>
      <c r="T4543" s="15"/>
      <c r="U4543" s="16"/>
      <c r="V4543" s="16"/>
      <c r="W4543" s="16"/>
      <c r="X4543" s="16"/>
      <c r="Y4543" s="16"/>
      <c r="Z4543" s="16"/>
    </row>
    <row r="4544" spans="19:26" ht="12.75">
      <c r="S4544" s="15"/>
      <c r="T4544" s="15"/>
      <c r="U4544" s="16"/>
      <c r="V4544" s="16"/>
      <c r="W4544" s="16"/>
      <c r="X4544" s="16"/>
      <c r="Y4544" s="16"/>
      <c r="Z4544" s="16"/>
    </row>
    <row r="4545" spans="19:26" ht="12.75">
      <c r="S4545" s="15"/>
      <c r="T4545" s="15"/>
      <c r="U4545" s="16"/>
      <c r="V4545" s="16"/>
      <c r="W4545" s="16"/>
      <c r="X4545" s="16"/>
      <c r="Y4545" s="16"/>
      <c r="Z4545" s="16"/>
    </row>
    <row r="4546" spans="19:26" ht="12.75">
      <c r="S4546" s="15"/>
      <c r="T4546" s="15"/>
      <c r="U4546" s="16"/>
      <c r="V4546" s="16"/>
      <c r="W4546" s="16"/>
      <c r="X4546" s="16"/>
      <c r="Y4546" s="16"/>
      <c r="Z4546" s="16"/>
    </row>
    <row r="4547" spans="19:26" ht="12.75">
      <c r="S4547" s="15"/>
      <c r="T4547" s="15"/>
      <c r="U4547" s="16"/>
      <c r="V4547" s="16"/>
      <c r="W4547" s="16"/>
      <c r="X4547" s="16"/>
      <c r="Y4547" s="16"/>
      <c r="Z4547" s="16"/>
    </row>
    <row r="4548" spans="19:26" ht="12.75">
      <c r="S4548" s="15"/>
      <c r="T4548" s="15"/>
      <c r="U4548" s="16"/>
      <c r="V4548" s="16"/>
      <c r="W4548" s="16"/>
      <c r="X4548" s="16"/>
      <c r="Y4548" s="16"/>
      <c r="Z4548" s="16"/>
    </row>
    <row r="4549" spans="19:26" ht="12.75">
      <c r="S4549" s="15"/>
      <c r="T4549" s="15"/>
      <c r="U4549" s="16"/>
      <c r="V4549" s="16"/>
      <c r="W4549" s="16"/>
      <c r="X4549" s="16"/>
      <c r="Y4549" s="16"/>
      <c r="Z4549" s="16"/>
    </row>
    <row r="4550" spans="19:26" ht="12.75">
      <c r="S4550" s="15"/>
      <c r="T4550" s="15"/>
      <c r="U4550" s="16"/>
      <c r="V4550" s="16"/>
      <c r="W4550" s="16"/>
      <c r="X4550" s="16"/>
      <c r="Y4550" s="16"/>
      <c r="Z4550" s="16"/>
    </row>
    <row r="4551" spans="19:26" ht="12.75">
      <c r="S4551" s="15"/>
      <c r="T4551" s="15"/>
      <c r="U4551" s="16"/>
      <c r="V4551" s="16"/>
      <c r="W4551" s="16"/>
      <c r="X4551" s="16"/>
      <c r="Y4551" s="16"/>
      <c r="Z4551" s="16"/>
    </row>
    <row r="4552" spans="19:26" ht="12.75">
      <c r="S4552" s="15"/>
      <c r="T4552" s="15"/>
      <c r="U4552" s="16"/>
      <c r="V4552" s="16"/>
      <c r="W4552" s="16"/>
      <c r="X4552" s="16"/>
      <c r="Y4552" s="16"/>
      <c r="Z4552" s="16"/>
    </row>
    <row r="4553" spans="19:26" ht="12.75">
      <c r="S4553" s="15"/>
      <c r="T4553" s="15"/>
      <c r="U4553" s="16"/>
      <c r="V4553" s="16"/>
      <c r="W4553" s="16"/>
      <c r="X4553" s="16"/>
      <c r="Y4553" s="16"/>
      <c r="Z4553" s="16"/>
    </row>
    <row r="4554" spans="19:26" ht="12.75">
      <c r="S4554" s="15"/>
      <c r="T4554" s="15"/>
      <c r="U4554" s="16"/>
      <c r="V4554" s="16"/>
      <c r="W4554" s="16"/>
      <c r="X4554" s="16"/>
      <c r="Y4554" s="16"/>
      <c r="Z4554" s="16"/>
    </row>
    <row r="4555" spans="19:26" ht="12.75">
      <c r="S4555" s="15"/>
      <c r="T4555" s="15"/>
      <c r="U4555" s="16"/>
      <c r="V4555" s="16"/>
      <c r="W4555" s="16"/>
      <c r="X4555" s="16"/>
      <c r="Y4555" s="16"/>
      <c r="Z4555" s="16"/>
    </row>
    <row r="4556" spans="19:26" ht="12.75">
      <c r="S4556" s="15"/>
      <c r="T4556" s="15"/>
      <c r="U4556" s="16"/>
      <c r="V4556" s="16"/>
      <c r="W4556" s="16"/>
      <c r="X4556" s="16"/>
      <c r="Y4556" s="16"/>
      <c r="Z4556" s="16"/>
    </row>
    <row r="4557" spans="19:26" ht="12.75">
      <c r="S4557" s="15"/>
      <c r="T4557" s="15"/>
      <c r="U4557" s="16"/>
      <c r="V4557" s="16"/>
      <c r="W4557" s="16"/>
      <c r="X4557" s="16"/>
      <c r="Y4557" s="16"/>
      <c r="Z4557" s="16"/>
    </row>
    <row r="4558" spans="19:26" ht="12.75">
      <c r="S4558" s="15"/>
      <c r="T4558" s="15"/>
      <c r="U4558" s="16"/>
      <c r="V4558" s="16"/>
      <c r="W4558" s="16"/>
      <c r="X4558" s="16"/>
      <c r="Y4558" s="16"/>
      <c r="Z4558" s="16"/>
    </row>
    <row r="4559" spans="19:26" ht="12.75">
      <c r="S4559" s="15"/>
      <c r="T4559" s="15"/>
      <c r="U4559" s="16"/>
      <c r="V4559" s="16"/>
      <c r="W4559" s="16"/>
      <c r="X4559" s="16"/>
      <c r="Y4559" s="16"/>
      <c r="Z4559" s="16"/>
    </row>
    <row r="4560" spans="19:26" ht="12.75">
      <c r="S4560" s="15"/>
      <c r="T4560" s="15"/>
      <c r="U4560" s="16"/>
      <c r="V4560" s="16"/>
      <c r="W4560" s="16"/>
      <c r="X4560" s="16"/>
      <c r="Y4560" s="16"/>
      <c r="Z4560" s="16"/>
    </row>
    <row r="4561" spans="19:26" ht="12.75">
      <c r="S4561" s="15"/>
      <c r="T4561" s="15"/>
      <c r="U4561" s="16"/>
      <c r="V4561" s="16"/>
      <c r="W4561" s="16"/>
      <c r="X4561" s="16"/>
      <c r="Y4561" s="16"/>
      <c r="Z4561" s="16"/>
    </row>
    <row r="4562" spans="19:26" ht="12.75">
      <c r="S4562" s="15"/>
      <c r="T4562" s="15"/>
      <c r="U4562" s="16"/>
      <c r="V4562" s="16"/>
      <c r="W4562" s="16"/>
      <c r="X4562" s="16"/>
      <c r="Y4562" s="16"/>
      <c r="Z4562" s="16"/>
    </row>
    <row r="4563" spans="19:26" ht="12.75">
      <c r="S4563" s="15"/>
      <c r="T4563" s="15"/>
      <c r="U4563" s="16"/>
      <c r="V4563" s="16"/>
      <c r="W4563" s="16"/>
      <c r="X4563" s="16"/>
      <c r="Y4563" s="16"/>
      <c r="Z4563" s="16"/>
    </row>
    <row r="4564" spans="19:26" ht="12.75">
      <c r="S4564" s="15"/>
      <c r="T4564" s="15"/>
      <c r="U4564" s="16"/>
      <c r="V4564" s="16"/>
      <c r="W4564" s="16"/>
      <c r="X4564" s="16"/>
      <c r="Y4564" s="16"/>
      <c r="Z4564" s="16"/>
    </row>
    <row r="4565" spans="19:26" ht="12.75">
      <c r="S4565" s="15"/>
      <c r="T4565" s="15"/>
      <c r="U4565" s="16"/>
      <c r="V4565" s="16"/>
      <c r="W4565" s="16"/>
      <c r="X4565" s="16"/>
      <c r="Y4565" s="16"/>
      <c r="Z4565" s="16"/>
    </row>
    <row r="4566" spans="19:26" ht="12.75">
      <c r="S4566" s="15"/>
      <c r="T4566" s="15"/>
      <c r="U4566" s="16"/>
      <c r="V4566" s="16"/>
      <c r="W4566" s="16"/>
      <c r="X4566" s="16"/>
      <c r="Y4566" s="16"/>
      <c r="Z4566" s="16"/>
    </row>
    <row r="4567" spans="19:26" ht="12.75">
      <c r="S4567" s="15"/>
      <c r="T4567" s="15"/>
      <c r="U4567" s="16"/>
      <c r="V4567" s="16"/>
      <c r="W4567" s="16"/>
      <c r="X4567" s="16"/>
      <c r="Y4567" s="16"/>
      <c r="Z4567" s="16"/>
    </row>
    <row r="4568" spans="19:26" ht="12.75">
      <c r="S4568" s="15"/>
      <c r="T4568" s="15"/>
      <c r="U4568" s="16"/>
      <c r="V4568" s="16"/>
      <c r="W4568" s="16"/>
      <c r="X4568" s="16"/>
      <c r="Y4568" s="16"/>
      <c r="Z4568" s="16"/>
    </row>
    <row r="4569" spans="19:26" ht="12.75">
      <c r="S4569" s="15"/>
      <c r="T4569" s="15"/>
      <c r="U4569" s="16"/>
      <c r="V4569" s="16"/>
      <c r="W4569" s="16"/>
      <c r="X4569" s="16"/>
      <c r="Y4569" s="16"/>
      <c r="Z4569" s="16"/>
    </row>
    <row r="4570" spans="19:26" ht="12.75">
      <c r="S4570" s="15"/>
      <c r="T4570" s="15"/>
      <c r="U4570" s="16"/>
      <c r="V4570" s="16"/>
      <c r="W4570" s="16"/>
      <c r="X4570" s="16"/>
      <c r="Y4570" s="16"/>
      <c r="Z4570" s="16"/>
    </row>
    <row r="4571" spans="19:26" ht="12.75">
      <c r="S4571" s="15"/>
      <c r="T4571" s="15"/>
      <c r="U4571" s="16"/>
      <c r="V4571" s="16"/>
      <c r="W4571" s="16"/>
      <c r="X4571" s="16"/>
      <c r="Y4571" s="16"/>
      <c r="Z4571" s="16"/>
    </row>
    <row r="4572" spans="19:26" ht="12.75">
      <c r="S4572" s="15"/>
      <c r="T4572" s="15"/>
      <c r="U4572" s="16"/>
      <c r="V4572" s="16"/>
      <c r="W4572" s="16"/>
      <c r="X4572" s="16"/>
      <c r="Y4572" s="16"/>
      <c r="Z4572" s="16"/>
    </row>
    <row r="4573" spans="19:26" ht="12.75">
      <c r="S4573" s="15"/>
      <c r="T4573" s="15"/>
      <c r="U4573" s="16"/>
      <c r="V4573" s="16"/>
      <c r="W4573" s="16"/>
      <c r="X4573" s="16"/>
      <c r="Y4573" s="16"/>
      <c r="Z4573" s="16"/>
    </row>
    <row r="4574" spans="19:26" ht="12.75">
      <c r="S4574" s="15"/>
      <c r="T4574" s="15"/>
      <c r="U4574" s="16"/>
      <c r="V4574" s="16"/>
      <c r="W4574" s="16"/>
      <c r="X4574" s="16"/>
      <c r="Y4574" s="16"/>
      <c r="Z4574" s="16"/>
    </row>
    <row r="4575" spans="19:26" ht="12.75">
      <c r="S4575" s="15"/>
      <c r="T4575" s="15"/>
      <c r="U4575" s="16"/>
      <c r="V4575" s="16"/>
      <c r="W4575" s="16"/>
      <c r="X4575" s="16"/>
      <c r="Y4575" s="16"/>
      <c r="Z4575" s="16"/>
    </row>
    <row r="4576" spans="19:26" ht="12.75">
      <c r="S4576" s="15"/>
      <c r="T4576" s="15"/>
      <c r="U4576" s="16"/>
      <c r="V4576" s="16"/>
      <c r="W4576" s="16"/>
      <c r="X4576" s="16"/>
      <c r="Y4576" s="16"/>
      <c r="Z4576" s="16"/>
    </row>
    <row r="4577" spans="19:26" ht="12.75">
      <c r="S4577" s="15"/>
      <c r="T4577" s="15"/>
      <c r="U4577" s="16"/>
      <c r="V4577" s="16"/>
      <c r="W4577" s="16"/>
      <c r="X4577" s="16"/>
      <c r="Y4577" s="16"/>
      <c r="Z4577" s="16"/>
    </row>
    <row r="4578" spans="19:26" ht="12.75">
      <c r="S4578" s="15"/>
      <c r="T4578" s="15"/>
      <c r="U4578" s="16"/>
      <c r="V4578" s="16"/>
      <c r="W4578" s="16"/>
      <c r="X4578" s="16"/>
      <c r="Y4578" s="16"/>
      <c r="Z4578" s="16"/>
    </row>
    <row r="4579" spans="19:26" ht="12.75">
      <c r="S4579" s="15"/>
      <c r="T4579" s="15"/>
      <c r="U4579" s="16"/>
      <c r="V4579" s="16"/>
      <c r="W4579" s="16"/>
      <c r="X4579" s="16"/>
      <c r="Y4579" s="16"/>
      <c r="Z4579" s="16"/>
    </row>
    <row r="4580" spans="19:26" ht="12.75">
      <c r="S4580" s="15"/>
      <c r="T4580" s="15"/>
      <c r="U4580" s="16"/>
      <c r="V4580" s="16"/>
      <c r="W4580" s="16"/>
      <c r="X4580" s="16"/>
      <c r="Y4580" s="16"/>
      <c r="Z4580" s="16"/>
    </row>
    <row r="4581" spans="19:26" ht="12.75">
      <c r="S4581" s="15"/>
      <c r="T4581" s="15"/>
      <c r="U4581" s="16"/>
      <c r="V4581" s="16"/>
      <c r="W4581" s="16"/>
      <c r="X4581" s="16"/>
      <c r="Y4581" s="16"/>
      <c r="Z4581" s="16"/>
    </row>
    <row r="4582" spans="19:26" ht="12.75">
      <c r="S4582" s="15"/>
      <c r="T4582" s="15"/>
      <c r="U4582" s="16"/>
      <c r="V4582" s="16"/>
      <c r="W4582" s="16"/>
      <c r="X4582" s="16"/>
      <c r="Y4582" s="16"/>
      <c r="Z4582" s="16"/>
    </row>
    <row r="4583" spans="19:26" ht="12.75">
      <c r="S4583" s="15"/>
      <c r="T4583" s="15"/>
      <c r="U4583" s="16"/>
      <c r="V4583" s="16"/>
      <c r="W4583" s="16"/>
      <c r="X4583" s="16"/>
      <c r="Y4583" s="16"/>
      <c r="Z4583" s="16"/>
    </row>
    <row r="4584" spans="19:26" ht="12.75">
      <c r="S4584" s="15"/>
      <c r="T4584" s="15"/>
      <c r="U4584" s="16"/>
      <c r="V4584" s="16"/>
      <c r="W4584" s="16"/>
      <c r="X4584" s="16"/>
      <c r="Y4584" s="16"/>
      <c r="Z4584" s="16"/>
    </row>
    <row r="4585" spans="19:26" ht="12.75">
      <c r="S4585" s="15"/>
      <c r="T4585" s="15"/>
      <c r="U4585" s="16"/>
      <c r="V4585" s="16"/>
      <c r="W4585" s="16"/>
      <c r="X4585" s="16"/>
      <c r="Y4585" s="16"/>
      <c r="Z4585" s="16"/>
    </row>
    <row r="4586" spans="19:26" ht="12.75">
      <c r="S4586" s="15"/>
      <c r="T4586" s="15"/>
      <c r="U4586" s="16"/>
      <c r="V4586" s="16"/>
      <c r="W4586" s="16"/>
      <c r="X4586" s="16"/>
      <c r="Y4586" s="16"/>
      <c r="Z4586" s="16"/>
    </row>
    <row r="4587" spans="19:26" ht="12.75">
      <c r="S4587" s="15"/>
      <c r="T4587" s="15"/>
      <c r="U4587" s="16"/>
      <c r="V4587" s="16"/>
      <c r="W4587" s="16"/>
      <c r="X4587" s="16"/>
      <c r="Y4587" s="16"/>
      <c r="Z4587" s="16"/>
    </row>
    <row r="4588" spans="19:26" ht="12.75">
      <c r="S4588" s="15"/>
      <c r="T4588" s="15"/>
      <c r="U4588" s="16"/>
      <c r="V4588" s="16"/>
      <c r="W4588" s="16"/>
      <c r="X4588" s="16"/>
      <c r="Y4588" s="16"/>
      <c r="Z4588" s="16"/>
    </row>
    <row r="4589" spans="19:26" ht="12.75">
      <c r="S4589" s="15"/>
      <c r="T4589" s="15"/>
      <c r="U4589" s="16"/>
      <c r="V4589" s="16"/>
      <c r="W4589" s="16"/>
      <c r="X4589" s="16"/>
      <c r="Y4589" s="16"/>
      <c r="Z4589" s="16"/>
    </row>
    <row r="4590" spans="19:26" ht="12.75">
      <c r="S4590" s="15"/>
      <c r="T4590" s="15"/>
      <c r="U4590" s="16"/>
      <c r="V4590" s="16"/>
      <c r="W4590" s="16"/>
      <c r="X4590" s="16"/>
      <c r="Y4590" s="16"/>
      <c r="Z4590" s="16"/>
    </row>
    <row r="4591" spans="19:26" ht="12.75">
      <c r="S4591" s="15"/>
      <c r="T4591" s="15"/>
      <c r="U4591" s="16"/>
      <c r="V4591" s="16"/>
      <c r="W4591" s="16"/>
      <c r="X4591" s="16"/>
      <c r="Y4591" s="16"/>
      <c r="Z4591" s="16"/>
    </row>
    <row r="4592" spans="19:26" ht="12.75">
      <c r="S4592" s="15"/>
      <c r="T4592" s="15"/>
      <c r="U4592" s="16"/>
      <c r="V4592" s="16"/>
      <c r="W4592" s="16"/>
      <c r="X4592" s="16"/>
      <c r="Y4592" s="16"/>
      <c r="Z4592" s="16"/>
    </row>
    <row r="4593" spans="19:26" ht="12.75">
      <c r="S4593" s="15"/>
      <c r="T4593" s="15"/>
      <c r="U4593" s="16"/>
      <c r="V4593" s="16"/>
      <c r="W4593" s="16"/>
      <c r="X4593" s="16"/>
      <c r="Y4593" s="16"/>
      <c r="Z4593" s="16"/>
    </row>
    <row r="4594" spans="19:26" ht="12.75">
      <c r="S4594" s="15"/>
      <c r="T4594" s="15"/>
      <c r="U4594" s="16"/>
      <c r="V4594" s="16"/>
      <c r="W4594" s="16"/>
      <c r="X4594" s="16"/>
      <c r="Y4594" s="16"/>
      <c r="Z4594" s="16"/>
    </row>
    <row r="4595" spans="19:26" ht="12.75">
      <c r="S4595" s="15"/>
      <c r="T4595" s="15"/>
      <c r="U4595" s="16"/>
      <c r="V4595" s="16"/>
      <c r="W4595" s="16"/>
      <c r="X4595" s="16"/>
      <c r="Y4595" s="16"/>
      <c r="Z4595" s="16"/>
    </row>
    <row r="4596" spans="19:26" ht="12.75">
      <c r="S4596" s="15"/>
      <c r="T4596" s="15"/>
      <c r="U4596" s="16"/>
      <c r="V4596" s="16"/>
      <c r="W4596" s="16"/>
      <c r="X4596" s="16"/>
      <c r="Y4596" s="16"/>
      <c r="Z4596" s="16"/>
    </row>
    <row r="4597" spans="19:26" ht="12.75">
      <c r="S4597" s="15"/>
      <c r="T4597" s="15"/>
      <c r="U4597" s="16"/>
      <c r="V4597" s="16"/>
      <c r="W4597" s="16"/>
      <c r="X4597" s="16"/>
      <c r="Y4597" s="16"/>
      <c r="Z4597" s="16"/>
    </row>
    <row r="4598" spans="19:26" ht="12.75">
      <c r="S4598" s="15"/>
      <c r="T4598" s="15"/>
      <c r="U4598" s="16"/>
      <c r="V4598" s="16"/>
      <c r="W4598" s="16"/>
      <c r="X4598" s="16"/>
      <c r="Y4598" s="16"/>
      <c r="Z4598" s="16"/>
    </row>
    <row r="4599" spans="19:26" ht="12.75">
      <c r="S4599" s="15"/>
      <c r="T4599" s="15"/>
      <c r="U4599" s="16"/>
      <c r="V4599" s="16"/>
      <c r="W4599" s="16"/>
      <c r="X4599" s="16"/>
      <c r="Y4599" s="16"/>
      <c r="Z4599" s="16"/>
    </row>
    <row r="4600" spans="19:26" ht="12.75">
      <c r="S4600" s="15"/>
      <c r="T4600" s="15"/>
      <c r="U4600" s="16"/>
      <c r="V4600" s="16"/>
      <c r="W4600" s="16"/>
      <c r="X4600" s="16"/>
      <c r="Y4600" s="16"/>
      <c r="Z4600" s="16"/>
    </row>
    <row r="4601" spans="19:26" ht="12.75">
      <c r="S4601" s="15"/>
      <c r="T4601" s="15"/>
      <c r="U4601" s="16"/>
      <c r="V4601" s="16"/>
      <c r="W4601" s="16"/>
      <c r="X4601" s="16"/>
      <c r="Y4601" s="16"/>
      <c r="Z4601" s="16"/>
    </row>
    <row r="4602" spans="19:26" ht="12.75">
      <c r="S4602" s="15"/>
      <c r="T4602" s="15"/>
      <c r="U4602" s="16"/>
      <c r="V4602" s="16"/>
      <c r="W4602" s="16"/>
      <c r="X4602" s="16"/>
      <c r="Y4602" s="16"/>
      <c r="Z4602" s="16"/>
    </row>
    <row r="4603" spans="19:26" ht="12.75">
      <c r="S4603" s="15"/>
      <c r="T4603" s="15"/>
      <c r="U4603" s="16"/>
      <c r="V4603" s="16"/>
      <c r="W4603" s="16"/>
      <c r="X4603" s="16"/>
      <c r="Y4603" s="16"/>
      <c r="Z4603" s="16"/>
    </row>
    <row r="4604" spans="19:26" ht="12.75">
      <c r="S4604" s="15"/>
      <c r="T4604" s="15"/>
      <c r="U4604" s="16"/>
      <c r="V4604" s="16"/>
      <c r="W4604" s="16"/>
      <c r="X4604" s="16"/>
      <c r="Y4604" s="16"/>
      <c r="Z4604" s="16"/>
    </row>
    <row r="4605" spans="19:26" ht="12.75">
      <c r="S4605" s="15"/>
      <c r="T4605" s="15"/>
      <c r="U4605" s="16"/>
      <c r="V4605" s="16"/>
      <c r="W4605" s="16"/>
      <c r="X4605" s="16"/>
      <c r="Y4605" s="16"/>
      <c r="Z4605" s="16"/>
    </row>
    <row r="4606" spans="19:26" ht="12.75">
      <c r="S4606" s="15"/>
      <c r="T4606" s="15"/>
      <c r="U4606" s="16"/>
      <c r="V4606" s="16"/>
      <c r="W4606" s="16"/>
      <c r="X4606" s="16"/>
      <c r="Y4606" s="16"/>
      <c r="Z4606" s="16"/>
    </row>
    <row r="4607" spans="19:26" ht="12.75">
      <c r="S4607" s="15"/>
      <c r="T4607" s="15"/>
      <c r="U4607" s="16"/>
      <c r="V4607" s="16"/>
      <c r="W4607" s="16"/>
      <c r="X4607" s="16"/>
      <c r="Y4607" s="16"/>
      <c r="Z4607" s="16"/>
    </row>
    <row r="4608" spans="19:26" ht="12.75">
      <c r="S4608" s="15"/>
      <c r="T4608" s="15"/>
      <c r="U4608" s="16"/>
      <c r="V4608" s="16"/>
      <c r="W4608" s="16"/>
      <c r="X4608" s="16"/>
      <c r="Y4608" s="16"/>
      <c r="Z4608" s="16"/>
    </row>
    <row r="4609" spans="19:26" ht="12.75">
      <c r="S4609" s="15"/>
      <c r="T4609" s="15"/>
      <c r="U4609" s="16"/>
      <c r="V4609" s="16"/>
      <c r="W4609" s="16"/>
      <c r="X4609" s="16"/>
      <c r="Y4609" s="16"/>
      <c r="Z4609" s="16"/>
    </row>
    <row r="4610" spans="19:26" ht="12.75">
      <c r="S4610" s="15"/>
      <c r="T4610" s="15"/>
      <c r="U4610" s="16"/>
      <c r="V4610" s="16"/>
      <c r="W4610" s="16"/>
      <c r="X4610" s="16"/>
      <c r="Y4610" s="16"/>
      <c r="Z4610" s="16"/>
    </row>
    <row r="4611" spans="19:26" ht="12.75">
      <c r="S4611" s="15"/>
      <c r="T4611" s="15"/>
      <c r="U4611" s="16"/>
      <c r="V4611" s="16"/>
      <c r="W4611" s="16"/>
      <c r="X4611" s="16"/>
      <c r="Y4611" s="16"/>
      <c r="Z4611" s="16"/>
    </row>
    <row r="4612" spans="19:26" ht="12.75">
      <c r="S4612" s="15"/>
      <c r="T4612" s="15"/>
      <c r="U4612" s="16"/>
      <c r="V4612" s="16"/>
      <c r="W4612" s="16"/>
      <c r="X4612" s="16"/>
      <c r="Y4612" s="16"/>
      <c r="Z4612" s="16"/>
    </row>
    <row r="4613" spans="19:26" ht="12.75">
      <c r="S4613" s="15"/>
      <c r="T4613" s="15"/>
      <c r="U4613" s="16"/>
      <c r="V4613" s="16"/>
      <c r="W4613" s="16"/>
      <c r="X4613" s="16"/>
      <c r="Y4613" s="16"/>
      <c r="Z4613" s="16"/>
    </row>
    <row r="4614" spans="19:26" ht="12.75">
      <c r="S4614" s="15"/>
      <c r="T4614" s="15"/>
      <c r="U4614" s="16"/>
      <c r="V4614" s="16"/>
      <c r="W4614" s="16"/>
      <c r="X4614" s="16"/>
      <c r="Y4614" s="16"/>
      <c r="Z4614" s="16"/>
    </row>
    <row r="4615" spans="19:26" ht="12.75">
      <c r="S4615" s="15"/>
      <c r="T4615" s="15"/>
      <c r="U4615" s="16"/>
      <c r="V4615" s="16"/>
      <c r="W4615" s="16"/>
      <c r="X4615" s="16"/>
      <c r="Y4615" s="16"/>
      <c r="Z4615" s="16"/>
    </row>
    <row r="4616" spans="19:26" ht="12.75">
      <c r="S4616" s="15"/>
      <c r="T4616" s="15"/>
      <c r="U4616" s="16"/>
      <c r="V4616" s="16"/>
      <c r="W4616" s="16"/>
      <c r="X4616" s="16"/>
      <c r="Y4616" s="16"/>
      <c r="Z4616" s="16"/>
    </row>
    <row r="4617" spans="19:26" ht="12.75">
      <c r="S4617" s="15"/>
      <c r="T4617" s="15"/>
      <c r="U4617" s="16"/>
      <c r="V4617" s="16"/>
      <c r="W4617" s="16"/>
      <c r="X4617" s="16"/>
      <c r="Y4617" s="16"/>
      <c r="Z4617" s="16"/>
    </row>
    <row r="4618" spans="19:26" ht="12.75">
      <c r="S4618" s="15"/>
      <c r="T4618" s="15"/>
      <c r="U4618" s="16"/>
      <c r="V4618" s="16"/>
      <c r="W4618" s="16"/>
      <c r="X4618" s="16"/>
      <c r="Y4618" s="16"/>
      <c r="Z4618" s="16"/>
    </row>
    <row r="4619" spans="19:26" ht="12.75">
      <c r="S4619" s="15"/>
      <c r="T4619" s="15"/>
      <c r="U4619" s="16"/>
      <c r="V4619" s="16"/>
      <c r="W4619" s="16"/>
      <c r="X4619" s="16"/>
      <c r="Y4619" s="16"/>
      <c r="Z4619" s="16"/>
    </row>
    <row r="4620" spans="19:26" ht="12.75">
      <c r="S4620" s="15"/>
      <c r="T4620" s="15"/>
      <c r="U4620" s="16"/>
      <c r="V4620" s="16"/>
      <c r="W4620" s="16"/>
      <c r="X4620" s="16"/>
      <c r="Y4620" s="16"/>
      <c r="Z4620" s="16"/>
    </row>
    <row r="4621" spans="19:26" ht="12.75">
      <c r="S4621" s="15"/>
      <c r="T4621" s="15"/>
      <c r="U4621" s="16"/>
      <c r="V4621" s="16"/>
      <c r="W4621" s="16"/>
      <c r="X4621" s="16"/>
      <c r="Y4621" s="16"/>
      <c r="Z4621" s="16"/>
    </row>
    <row r="4622" spans="19:26" ht="12.75">
      <c r="S4622" s="15"/>
      <c r="T4622" s="15"/>
      <c r="U4622" s="16"/>
      <c r="V4622" s="16"/>
      <c r="W4622" s="16"/>
      <c r="X4622" s="16"/>
      <c r="Y4622" s="16"/>
      <c r="Z4622" s="16"/>
    </row>
    <row r="4623" spans="19:26" ht="12.75">
      <c r="S4623" s="15"/>
      <c r="T4623" s="15"/>
      <c r="U4623" s="16"/>
      <c r="V4623" s="16"/>
      <c r="W4623" s="16"/>
      <c r="X4623" s="16"/>
      <c r="Y4623" s="16"/>
      <c r="Z4623" s="16"/>
    </row>
    <row r="4624" spans="19:26" ht="12.75">
      <c r="S4624" s="15"/>
      <c r="T4624" s="15"/>
      <c r="U4624" s="16"/>
      <c r="V4624" s="16"/>
      <c r="W4624" s="16"/>
      <c r="X4624" s="16"/>
      <c r="Y4624" s="16"/>
      <c r="Z4624" s="16"/>
    </row>
    <row r="4625" spans="19:26" ht="12.75">
      <c r="S4625" s="15"/>
      <c r="T4625" s="15"/>
      <c r="U4625" s="16"/>
      <c r="V4625" s="16"/>
      <c r="W4625" s="16"/>
      <c r="X4625" s="16"/>
      <c r="Y4625" s="16"/>
      <c r="Z4625" s="16"/>
    </row>
    <row r="4626" spans="19:26" ht="12.75">
      <c r="S4626" s="15"/>
      <c r="T4626" s="15"/>
      <c r="U4626" s="16"/>
      <c r="V4626" s="16"/>
      <c r="W4626" s="16"/>
      <c r="X4626" s="16"/>
      <c r="Y4626" s="16"/>
      <c r="Z4626" s="16"/>
    </row>
    <row r="4627" spans="19:26" ht="12.75">
      <c r="S4627" s="15"/>
      <c r="T4627" s="15"/>
      <c r="U4627" s="16"/>
      <c r="V4627" s="16"/>
      <c r="W4627" s="16"/>
      <c r="X4627" s="16"/>
      <c r="Y4627" s="16"/>
      <c r="Z4627" s="16"/>
    </row>
    <row r="4628" spans="19:26" ht="12.75">
      <c r="S4628" s="15"/>
      <c r="T4628" s="15"/>
      <c r="U4628" s="16"/>
      <c r="V4628" s="16"/>
      <c r="W4628" s="16"/>
      <c r="X4628" s="16"/>
      <c r="Y4628" s="16"/>
      <c r="Z4628" s="16"/>
    </row>
    <row r="4629" spans="19:26" ht="12.75">
      <c r="S4629" s="15"/>
      <c r="T4629" s="15"/>
      <c r="U4629" s="16"/>
      <c r="V4629" s="16"/>
      <c r="W4629" s="16"/>
      <c r="X4629" s="16"/>
      <c r="Y4629" s="16"/>
      <c r="Z4629" s="16"/>
    </row>
    <row r="4630" spans="19:26" ht="12.75">
      <c r="S4630" s="15"/>
      <c r="T4630" s="15"/>
      <c r="U4630" s="16"/>
      <c r="V4630" s="16"/>
      <c r="W4630" s="16"/>
      <c r="X4630" s="16"/>
      <c r="Y4630" s="16"/>
      <c r="Z4630" s="16"/>
    </row>
    <row r="4631" spans="19:26" ht="12.75">
      <c r="S4631" s="15"/>
      <c r="T4631" s="15"/>
      <c r="U4631" s="16"/>
      <c r="V4631" s="16"/>
      <c r="W4631" s="16"/>
      <c r="X4631" s="16"/>
      <c r="Y4631" s="16"/>
      <c r="Z4631" s="16"/>
    </row>
    <row r="4632" spans="19:26" ht="12.75">
      <c r="S4632" s="15"/>
      <c r="T4632" s="15"/>
      <c r="U4632" s="16"/>
      <c r="V4632" s="16"/>
      <c r="W4632" s="16"/>
      <c r="X4632" s="16"/>
      <c r="Y4632" s="16"/>
      <c r="Z4632" s="16"/>
    </row>
    <row r="4633" spans="19:26" ht="12.75">
      <c r="S4633" s="15"/>
      <c r="T4633" s="15"/>
      <c r="U4633" s="16"/>
      <c r="V4633" s="16"/>
      <c r="W4633" s="16"/>
      <c r="X4633" s="16"/>
      <c r="Y4633" s="16"/>
      <c r="Z4633" s="16"/>
    </row>
    <row r="4634" spans="19:26" ht="12.75">
      <c r="S4634" s="15"/>
      <c r="T4634" s="15"/>
      <c r="U4634" s="16"/>
      <c r="V4634" s="16"/>
      <c r="W4634" s="16"/>
      <c r="X4634" s="16"/>
      <c r="Y4634" s="16"/>
      <c r="Z4634" s="16"/>
    </row>
    <row r="4635" spans="19:26" ht="12.75">
      <c r="S4635" s="15"/>
      <c r="T4635" s="15"/>
      <c r="U4635" s="16"/>
      <c r="V4635" s="16"/>
      <c r="W4635" s="16"/>
      <c r="X4635" s="16"/>
      <c r="Y4635" s="16"/>
      <c r="Z4635" s="16"/>
    </row>
    <row r="4636" spans="19:26" ht="12.75">
      <c r="S4636" s="15"/>
      <c r="T4636" s="15"/>
      <c r="U4636" s="16"/>
      <c r="V4636" s="16"/>
      <c r="W4636" s="16"/>
      <c r="X4636" s="16"/>
      <c r="Y4636" s="16"/>
      <c r="Z4636" s="16"/>
    </row>
    <row r="4637" spans="19:26" ht="12.75">
      <c r="S4637" s="15"/>
      <c r="T4637" s="15"/>
      <c r="U4637" s="16"/>
      <c r="V4637" s="16"/>
      <c r="W4637" s="16"/>
      <c r="X4637" s="16"/>
      <c r="Y4637" s="16"/>
      <c r="Z4637" s="16"/>
    </row>
    <row r="4638" spans="19:26" ht="12.75">
      <c r="S4638" s="15"/>
      <c r="T4638" s="15"/>
      <c r="U4638" s="16"/>
      <c r="V4638" s="16"/>
      <c r="W4638" s="16"/>
      <c r="X4638" s="16"/>
      <c r="Y4638" s="16"/>
      <c r="Z4638" s="16"/>
    </row>
    <row r="4639" spans="19:26" ht="12.75">
      <c r="S4639" s="15"/>
      <c r="T4639" s="15"/>
      <c r="U4639" s="16"/>
      <c r="V4639" s="16"/>
      <c r="W4639" s="16"/>
      <c r="X4639" s="16"/>
      <c r="Y4639" s="16"/>
      <c r="Z4639" s="16"/>
    </row>
    <row r="4640" spans="19:26" ht="12.75">
      <c r="S4640" s="15"/>
      <c r="T4640" s="15"/>
      <c r="U4640" s="16"/>
      <c r="V4640" s="16"/>
      <c r="W4640" s="16"/>
      <c r="X4640" s="16"/>
      <c r="Y4640" s="16"/>
      <c r="Z4640" s="16"/>
    </row>
    <row r="4641" spans="19:26" ht="12.75">
      <c r="S4641" s="15"/>
      <c r="T4641" s="15"/>
      <c r="U4641" s="16"/>
      <c r="V4641" s="16"/>
      <c r="W4641" s="16"/>
      <c r="X4641" s="16"/>
      <c r="Y4641" s="16"/>
      <c r="Z4641" s="16"/>
    </row>
    <row r="4642" spans="19:26" ht="12.75">
      <c r="S4642" s="15"/>
      <c r="T4642" s="15"/>
      <c r="U4642" s="16"/>
      <c r="V4642" s="16"/>
      <c r="W4642" s="16"/>
      <c r="X4642" s="16"/>
      <c r="Y4642" s="16"/>
      <c r="Z4642" s="16"/>
    </row>
    <row r="4643" spans="19:26" ht="12.75">
      <c r="S4643" s="15"/>
      <c r="T4643" s="15"/>
      <c r="U4643" s="16"/>
      <c r="V4643" s="16"/>
      <c r="W4643" s="16"/>
      <c r="X4643" s="16"/>
      <c r="Y4643" s="16"/>
      <c r="Z4643" s="16"/>
    </row>
    <row r="4644" spans="19:26" ht="12.75">
      <c r="S4644" s="15"/>
      <c r="T4644" s="15"/>
      <c r="U4644" s="16"/>
      <c r="V4644" s="16"/>
      <c r="W4644" s="16"/>
      <c r="X4644" s="16"/>
      <c r="Y4644" s="16"/>
      <c r="Z4644" s="16"/>
    </row>
    <row r="4645" spans="19:26" ht="12.75">
      <c r="S4645" s="15"/>
      <c r="T4645" s="15"/>
      <c r="U4645" s="16"/>
      <c r="V4645" s="16"/>
      <c r="W4645" s="16"/>
      <c r="X4645" s="16"/>
      <c r="Y4645" s="16"/>
      <c r="Z4645" s="16"/>
    </row>
    <row r="4646" spans="19:26" ht="12.75">
      <c r="S4646" s="15"/>
      <c r="T4646" s="15"/>
      <c r="U4646" s="16"/>
      <c r="V4646" s="16"/>
      <c r="W4646" s="16"/>
      <c r="X4646" s="16"/>
      <c r="Y4646" s="16"/>
      <c r="Z4646" s="16"/>
    </row>
    <row r="4647" spans="19:26" ht="12.75">
      <c r="S4647" s="15"/>
      <c r="T4647" s="15"/>
      <c r="U4647" s="16"/>
      <c r="V4647" s="16"/>
      <c r="W4647" s="16"/>
      <c r="X4647" s="16"/>
      <c r="Y4647" s="16"/>
      <c r="Z4647" s="16"/>
    </row>
    <row r="4648" spans="19:26" ht="12.75">
      <c r="S4648" s="15"/>
      <c r="T4648" s="15"/>
      <c r="U4648" s="16"/>
      <c r="V4648" s="16"/>
      <c r="W4648" s="16"/>
      <c r="X4648" s="16"/>
      <c r="Y4648" s="16"/>
      <c r="Z4648" s="16"/>
    </row>
    <row r="4649" spans="19:26" ht="12.75">
      <c r="S4649" s="15"/>
      <c r="T4649" s="15"/>
      <c r="U4649" s="16"/>
      <c r="V4649" s="16"/>
      <c r="W4649" s="16"/>
      <c r="X4649" s="16"/>
      <c r="Y4649" s="16"/>
      <c r="Z4649" s="16"/>
    </row>
    <row r="4650" spans="19:26" ht="12.75">
      <c r="S4650" s="15"/>
      <c r="T4650" s="15"/>
      <c r="U4650" s="16"/>
      <c r="V4650" s="16"/>
      <c r="W4650" s="16"/>
      <c r="X4650" s="16"/>
      <c r="Y4650" s="16"/>
      <c r="Z4650" s="16"/>
    </row>
    <row r="4651" spans="19:26" ht="12.75">
      <c r="S4651" s="15"/>
      <c r="T4651" s="15"/>
      <c r="U4651" s="16"/>
      <c r="V4651" s="16"/>
      <c r="W4651" s="16"/>
      <c r="X4651" s="16"/>
      <c r="Y4651" s="16"/>
      <c r="Z4651" s="16"/>
    </row>
    <row r="4652" spans="19:26" ht="12.75">
      <c r="S4652" s="15"/>
      <c r="T4652" s="15"/>
      <c r="U4652" s="16"/>
      <c r="V4652" s="16"/>
      <c r="W4652" s="16"/>
      <c r="X4652" s="16"/>
      <c r="Y4652" s="16"/>
      <c r="Z4652" s="16"/>
    </row>
    <row r="4653" spans="19:26" ht="12.75">
      <c r="S4653" s="15"/>
      <c r="T4653" s="15"/>
      <c r="U4653" s="16"/>
      <c r="V4653" s="16"/>
      <c r="W4653" s="16"/>
      <c r="X4653" s="16"/>
      <c r="Y4653" s="16"/>
      <c r="Z4653" s="16"/>
    </row>
    <row r="4654" spans="19:26" ht="12.75">
      <c r="S4654" s="15"/>
      <c r="T4654" s="15"/>
      <c r="U4654" s="16"/>
      <c r="V4654" s="16"/>
      <c r="W4654" s="16"/>
      <c r="X4654" s="16"/>
      <c r="Y4654" s="16"/>
      <c r="Z4654" s="16"/>
    </row>
    <row r="4655" spans="19:26" ht="12.75">
      <c r="S4655" s="15"/>
      <c r="T4655" s="15"/>
      <c r="U4655" s="16"/>
      <c r="V4655" s="16"/>
      <c r="W4655" s="16"/>
      <c r="X4655" s="16"/>
      <c r="Y4655" s="16"/>
      <c r="Z4655" s="16"/>
    </row>
    <row r="4656" spans="19:26" ht="12.75">
      <c r="S4656" s="15"/>
      <c r="T4656" s="15"/>
      <c r="U4656" s="16"/>
      <c r="V4656" s="16"/>
      <c r="W4656" s="16"/>
      <c r="X4656" s="16"/>
      <c r="Y4656" s="16"/>
      <c r="Z4656" s="16"/>
    </row>
    <row r="4657" spans="19:26" ht="12.75">
      <c r="S4657" s="15"/>
      <c r="T4657" s="15"/>
      <c r="U4657" s="16"/>
      <c r="V4657" s="16"/>
      <c r="W4657" s="16"/>
      <c r="X4657" s="16"/>
      <c r="Y4657" s="16"/>
      <c r="Z4657" s="16"/>
    </row>
    <row r="4658" spans="19:26" ht="12.75">
      <c r="S4658" s="15"/>
      <c r="T4658" s="15"/>
      <c r="U4658" s="16"/>
      <c r="V4658" s="16"/>
      <c r="W4658" s="16"/>
      <c r="X4658" s="16"/>
      <c r="Y4658" s="16"/>
      <c r="Z4658" s="16"/>
    </row>
    <row r="4659" spans="19:26" ht="12.75">
      <c r="S4659" s="15"/>
      <c r="T4659" s="15"/>
      <c r="U4659" s="16"/>
      <c r="V4659" s="16"/>
      <c r="W4659" s="16"/>
      <c r="X4659" s="16"/>
      <c r="Y4659" s="16"/>
      <c r="Z4659" s="16"/>
    </row>
    <row r="4660" spans="19:26" ht="12.75">
      <c r="S4660" s="15"/>
      <c r="T4660" s="15"/>
      <c r="U4660" s="16"/>
      <c r="V4660" s="16"/>
      <c r="W4660" s="16"/>
      <c r="X4660" s="16"/>
      <c r="Y4660" s="16"/>
      <c r="Z4660" s="16"/>
    </row>
    <row r="4661" spans="19:26" ht="12.75">
      <c r="S4661" s="15"/>
      <c r="T4661" s="15"/>
      <c r="U4661" s="16"/>
      <c r="V4661" s="16"/>
      <c r="W4661" s="16"/>
      <c r="X4661" s="16"/>
      <c r="Y4661" s="16"/>
      <c r="Z4661" s="16"/>
    </row>
    <row r="4662" spans="19:26" ht="12.75">
      <c r="S4662" s="15"/>
      <c r="T4662" s="15"/>
      <c r="U4662" s="16"/>
      <c r="V4662" s="16"/>
      <c r="W4662" s="16"/>
      <c r="X4662" s="16"/>
      <c r="Y4662" s="16"/>
      <c r="Z4662" s="16"/>
    </row>
    <row r="4663" spans="19:26" ht="12.75">
      <c r="S4663" s="15"/>
      <c r="T4663" s="15"/>
      <c r="U4663" s="16"/>
      <c r="V4663" s="16"/>
      <c r="W4663" s="16"/>
      <c r="X4663" s="16"/>
      <c r="Y4663" s="16"/>
      <c r="Z4663" s="16"/>
    </row>
    <row r="4664" spans="19:26" ht="12.75">
      <c r="S4664" s="15"/>
      <c r="T4664" s="15"/>
      <c r="U4664" s="16"/>
      <c r="V4664" s="16"/>
      <c r="W4664" s="16"/>
      <c r="X4664" s="16"/>
      <c r="Y4664" s="16"/>
      <c r="Z4664" s="16"/>
    </row>
    <row r="4665" spans="19:26" ht="12.75">
      <c r="S4665" s="15"/>
      <c r="T4665" s="15"/>
      <c r="U4665" s="16"/>
      <c r="V4665" s="16"/>
      <c r="W4665" s="16"/>
      <c r="X4665" s="16"/>
      <c r="Y4665" s="16"/>
      <c r="Z4665" s="16"/>
    </row>
    <row r="4666" spans="19:26" ht="12.75">
      <c r="S4666" s="15"/>
      <c r="T4666" s="15"/>
      <c r="U4666" s="16"/>
      <c r="V4666" s="16"/>
      <c r="W4666" s="16"/>
      <c r="X4666" s="16"/>
      <c r="Y4666" s="16"/>
      <c r="Z4666" s="16"/>
    </row>
    <row r="4667" spans="19:26" ht="12.75">
      <c r="S4667" s="15"/>
      <c r="T4667" s="15"/>
      <c r="U4667" s="16"/>
      <c r="V4667" s="16"/>
      <c r="W4667" s="16"/>
      <c r="X4667" s="16"/>
      <c r="Y4667" s="16"/>
      <c r="Z4667" s="16"/>
    </row>
    <row r="4668" spans="19:26" ht="12.75">
      <c r="S4668" s="15"/>
      <c r="T4668" s="15"/>
      <c r="U4668" s="16"/>
      <c r="V4668" s="16"/>
      <c r="W4668" s="16"/>
      <c r="X4668" s="16"/>
      <c r="Y4668" s="16"/>
      <c r="Z4668" s="16"/>
    </row>
    <row r="4669" spans="19:26" ht="12.75">
      <c r="S4669" s="15"/>
      <c r="T4669" s="15"/>
      <c r="U4669" s="16"/>
      <c r="V4669" s="16"/>
      <c r="W4669" s="16"/>
      <c r="X4669" s="16"/>
      <c r="Y4669" s="16"/>
      <c r="Z4669" s="16"/>
    </row>
    <row r="4670" spans="19:26" ht="12.75">
      <c r="S4670" s="15"/>
      <c r="T4670" s="15"/>
      <c r="U4670" s="16"/>
      <c r="V4670" s="16"/>
      <c r="W4670" s="16"/>
      <c r="X4670" s="16"/>
      <c r="Y4670" s="16"/>
      <c r="Z4670" s="16"/>
    </row>
    <row r="4671" spans="19:26" ht="12.75">
      <c r="S4671" s="15"/>
      <c r="T4671" s="15"/>
      <c r="U4671" s="16"/>
      <c r="V4671" s="16"/>
      <c r="W4671" s="16"/>
      <c r="X4671" s="16"/>
      <c r="Y4671" s="16"/>
      <c r="Z4671" s="16"/>
    </row>
    <row r="4672" spans="19:26" ht="12.75">
      <c r="S4672" s="15"/>
      <c r="T4672" s="15"/>
      <c r="U4672" s="16"/>
      <c r="V4672" s="16"/>
      <c r="W4672" s="16"/>
      <c r="X4672" s="16"/>
      <c r="Y4672" s="16"/>
      <c r="Z4672" s="16"/>
    </row>
    <row r="4673" spans="19:26" ht="12.75">
      <c r="S4673" s="15"/>
      <c r="T4673" s="15"/>
      <c r="U4673" s="16"/>
      <c r="V4673" s="16"/>
      <c r="W4673" s="16"/>
      <c r="X4673" s="16"/>
      <c r="Y4673" s="16"/>
      <c r="Z4673" s="16"/>
    </row>
    <row r="4674" spans="19:26" ht="12.75">
      <c r="S4674" s="15"/>
      <c r="T4674" s="15"/>
      <c r="U4674" s="16"/>
      <c r="V4674" s="16"/>
      <c r="W4674" s="16"/>
      <c r="X4674" s="16"/>
      <c r="Y4674" s="16"/>
      <c r="Z4674" s="16"/>
    </row>
    <row r="4675" spans="19:26" ht="12.75">
      <c r="S4675" s="15"/>
      <c r="T4675" s="15"/>
      <c r="U4675" s="16"/>
      <c r="V4675" s="16"/>
      <c r="W4675" s="16"/>
      <c r="X4675" s="16"/>
      <c r="Y4675" s="16"/>
      <c r="Z4675" s="16"/>
    </row>
    <row r="4676" spans="19:26" ht="12.75">
      <c r="S4676" s="15"/>
      <c r="T4676" s="15"/>
      <c r="U4676" s="16"/>
      <c r="V4676" s="16"/>
      <c r="W4676" s="16"/>
      <c r="X4676" s="16"/>
      <c r="Y4676" s="16"/>
      <c r="Z4676" s="16"/>
    </row>
    <row r="4677" spans="19:26" ht="12.75">
      <c r="S4677" s="15"/>
      <c r="T4677" s="15"/>
      <c r="U4677" s="16"/>
      <c r="V4677" s="16"/>
      <c r="W4677" s="16"/>
      <c r="X4677" s="16"/>
      <c r="Y4677" s="16"/>
      <c r="Z4677" s="16"/>
    </row>
    <row r="4678" spans="19:26" ht="12.75">
      <c r="S4678" s="15"/>
      <c r="T4678" s="15"/>
      <c r="U4678" s="16"/>
      <c r="V4678" s="16"/>
      <c r="W4678" s="16"/>
      <c r="X4678" s="16"/>
      <c r="Y4678" s="16"/>
      <c r="Z4678" s="16"/>
    </row>
    <row r="4679" spans="19:26" ht="12.75">
      <c r="S4679" s="15"/>
      <c r="T4679" s="15"/>
      <c r="U4679" s="16"/>
      <c r="V4679" s="16"/>
      <c r="W4679" s="16"/>
      <c r="X4679" s="16"/>
      <c r="Y4679" s="16"/>
      <c r="Z4679" s="16"/>
    </row>
    <row r="4680" spans="19:26" ht="12.75">
      <c r="S4680" s="15"/>
      <c r="T4680" s="15"/>
      <c r="U4680" s="16"/>
      <c r="V4680" s="16"/>
      <c r="W4680" s="16"/>
      <c r="X4680" s="16"/>
      <c r="Y4680" s="16"/>
      <c r="Z4680" s="16"/>
    </row>
    <row r="4681" spans="19:26" ht="12.75">
      <c r="S4681" s="15"/>
      <c r="T4681" s="15"/>
      <c r="U4681" s="16"/>
      <c r="V4681" s="16"/>
      <c r="W4681" s="16"/>
      <c r="X4681" s="16"/>
      <c r="Y4681" s="16"/>
      <c r="Z4681" s="16"/>
    </row>
    <row r="4682" spans="19:26" ht="12.75">
      <c r="S4682" s="15"/>
      <c r="T4682" s="15"/>
      <c r="U4682" s="16"/>
      <c r="V4682" s="16"/>
      <c r="W4682" s="16"/>
      <c r="X4682" s="16"/>
      <c r="Y4682" s="16"/>
      <c r="Z4682" s="16"/>
    </row>
    <row r="4683" spans="19:26" ht="12.75">
      <c r="S4683" s="15"/>
      <c r="T4683" s="15"/>
      <c r="U4683" s="16"/>
      <c r="V4683" s="16"/>
      <c r="W4683" s="16"/>
      <c r="X4683" s="16"/>
      <c r="Y4683" s="16"/>
      <c r="Z4683" s="16"/>
    </row>
    <row r="4684" spans="19:26" ht="12.75">
      <c r="S4684" s="15"/>
      <c r="T4684" s="15"/>
      <c r="U4684" s="16"/>
      <c r="V4684" s="16"/>
      <c r="W4684" s="16"/>
      <c r="X4684" s="16"/>
      <c r="Y4684" s="16"/>
      <c r="Z4684" s="16"/>
    </row>
    <row r="4685" spans="19:26" ht="12.75">
      <c r="S4685" s="15"/>
      <c r="T4685" s="15"/>
      <c r="U4685" s="16"/>
      <c r="V4685" s="16"/>
      <c r="W4685" s="16"/>
      <c r="X4685" s="16"/>
      <c r="Y4685" s="16"/>
      <c r="Z4685" s="16"/>
    </row>
    <row r="4686" spans="19:26" ht="12.75">
      <c r="S4686" s="15"/>
      <c r="T4686" s="15"/>
      <c r="U4686" s="16"/>
      <c r="V4686" s="16"/>
      <c r="W4686" s="16"/>
      <c r="X4686" s="16"/>
      <c r="Y4686" s="16"/>
      <c r="Z4686" s="16"/>
    </row>
    <row r="4687" spans="19:26" ht="12.75">
      <c r="S4687" s="15"/>
      <c r="T4687" s="15"/>
      <c r="U4687" s="16"/>
      <c r="V4687" s="16"/>
      <c r="W4687" s="16"/>
      <c r="X4687" s="16"/>
      <c r="Y4687" s="16"/>
      <c r="Z4687" s="16"/>
    </row>
    <row r="4688" spans="19:26" ht="12.75">
      <c r="S4688" s="15"/>
      <c r="T4688" s="15"/>
      <c r="U4688" s="16"/>
      <c r="V4688" s="16"/>
      <c r="W4688" s="16"/>
      <c r="X4688" s="16"/>
      <c r="Y4688" s="16"/>
      <c r="Z4688" s="16"/>
    </row>
    <row r="4689" spans="19:26" ht="12.75">
      <c r="S4689" s="15"/>
      <c r="T4689" s="15"/>
      <c r="U4689" s="16"/>
      <c r="V4689" s="16"/>
      <c r="W4689" s="16"/>
      <c r="X4689" s="16"/>
      <c r="Y4689" s="16"/>
      <c r="Z4689" s="16"/>
    </row>
    <row r="4690" spans="19:26" ht="12.75">
      <c r="S4690" s="15"/>
      <c r="T4690" s="15"/>
      <c r="U4690" s="16"/>
      <c r="V4690" s="16"/>
      <c r="W4690" s="16"/>
      <c r="X4690" s="16"/>
      <c r="Y4690" s="16"/>
      <c r="Z4690" s="16"/>
    </row>
    <row r="4691" spans="19:26" ht="12.75">
      <c r="S4691" s="15"/>
      <c r="T4691" s="15"/>
      <c r="U4691" s="16"/>
      <c r="V4691" s="16"/>
      <c r="W4691" s="16"/>
      <c r="X4691" s="16"/>
      <c r="Y4691" s="16"/>
      <c r="Z4691" s="16"/>
    </row>
    <row r="4692" spans="19:26" ht="12.75">
      <c r="S4692" s="15"/>
      <c r="T4692" s="15"/>
      <c r="U4692" s="16"/>
      <c r="V4692" s="16"/>
      <c r="W4692" s="16"/>
      <c r="X4692" s="16"/>
      <c r="Y4692" s="16"/>
      <c r="Z4692" s="16"/>
    </row>
    <row r="4693" spans="19:26" ht="12.75">
      <c r="S4693" s="15"/>
      <c r="T4693" s="15"/>
      <c r="U4693" s="16"/>
      <c r="V4693" s="16"/>
      <c r="W4693" s="16"/>
      <c r="X4693" s="16"/>
      <c r="Y4693" s="16"/>
      <c r="Z4693" s="16"/>
    </row>
    <row r="4694" spans="19:26" ht="12.75">
      <c r="S4694" s="15"/>
      <c r="T4694" s="15"/>
      <c r="U4694" s="16"/>
      <c r="V4694" s="16"/>
      <c r="W4694" s="16"/>
      <c r="X4694" s="16"/>
      <c r="Y4694" s="16"/>
      <c r="Z4694" s="16"/>
    </row>
    <row r="4695" spans="19:26" ht="12.75">
      <c r="S4695" s="15"/>
      <c r="T4695" s="15"/>
      <c r="U4695" s="16"/>
      <c r="V4695" s="16"/>
      <c r="W4695" s="16"/>
      <c r="X4695" s="16"/>
      <c r="Y4695" s="16"/>
      <c r="Z4695" s="16"/>
    </row>
    <row r="4696" spans="19:26" ht="12.75">
      <c r="S4696" s="15"/>
      <c r="T4696" s="15"/>
      <c r="U4696" s="16"/>
      <c r="V4696" s="16"/>
      <c r="W4696" s="16"/>
      <c r="X4696" s="16"/>
      <c r="Y4696" s="16"/>
      <c r="Z4696" s="16"/>
    </row>
    <row r="4697" spans="19:26" ht="12.75">
      <c r="S4697" s="15"/>
      <c r="T4697" s="15"/>
      <c r="U4697" s="16"/>
      <c r="V4697" s="16"/>
      <c r="W4697" s="16"/>
      <c r="X4697" s="16"/>
      <c r="Y4697" s="16"/>
      <c r="Z4697" s="16"/>
    </row>
    <row r="4698" spans="19:26" ht="12.75">
      <c r="S4698" s="15"/>
      <c r="T4698" s="15"/>
      <c r="U4698" s="16"/>
      <c r="V4698" s="16"/>
      <c r="W4698" s="16"/>
      <c r="X4698" s="16"/>
      <c r="Y4698" s="16"/>
      <c r="Z4698" s="16"/>
    </row>
    <row r="4699" spans="19:26" ht="12.75">
      <c r="S4699" s="15"/>
      <c r="T4699" s="15"/>
      <c r="U4699" s="16"/>
      <c r="V4699" s="16"/>
      <c r="W4699" s="16"/>
      <c r="X4699" s="16"/>
      <c r="Y4699" s="16"/>
      <c r="Z4699" s="16"/>
    </row>
    <row r="4700" spans="19:26" ht="12.75">
      <c r="S4700" s="15"/>
      <c r="T4700" s="15"/>
      <c r="U4700" s="16"/>
      <c r="V4700" s="16"/>
      <c r="W4700" s="16"/>
      <c r="X4700" s="16"/>
      <c r="Y4700" s="16"/>
      <c r="Z4700" s="16"/>
    </row>
    <row r="4701" spans="19:26" ht="12.75">
      <c r="S4701" s="15"/>
      <c r="T4701" s="15"/>
      <c r="U4701" s="16"/>
      <c r="V4701" s="16"/>
      <c r="W4701" s="16"/>
      <c r="X4701" s="16"/>
      <c r="Y4701" s="16"/>
      <c r="Z4701" s="16"/>
    </row>
    <row r="4702" spans="19:26" ht="12.75">
      <c r="S4702" s="15"/>
      <c r="T4702" s="15"/>
      <c r="U4702" s="16"/>
      <c r="V4702" s="16"/>
      <c r="W4702" s="16"/>
      <c r="X4702" s="16"/>
      <c r="Y4702" s="16"/>
      <c r="Z4702" s="16"/>
    </row>
    <row r="4703" spans="19:26" ht="12.75">
      <c r="S4703" s="15"/>
      <c r="T4703" s="15"/>
      <c r="U4703" s="16"/>
      <c r="V4703" s="16"/>
      <c r="W4703" s="16"/>
      <c r="X4703" s="16"/>
      <c r="Y4703" s="16"/>
      <c r="Z4703" s="16"/>
    </row>
    <row r="4704" spans="19:26" ht="12.75">
      <c r="S4704" s="15"/>
      <c r="T4704" s="15"/>
      <c r="U4704" s="16"/>
      <c r="V4704" s="16"/>
      <c r="W4704" s="16"/>
      <c r="X4704" s="16"/>
      <c r="Y4704" s="16"/>
      <c r="Z4704" s="16"/>
    </row>
    <row r="4705" spans="19:26" ht="12.75">
      <c r="S4705" s="15"/>
      <c r="T4705" s="15"/>
      <c r="U4705" s="16"/>
      <c r="V4705" s="16"/>
      <c r="W4705" s="16"/>
      <c r="X4705" s="16"/>
      <c r="Y4705" s="16"/>
      <c r="Z4705" s="16"/>
    </row>
    <row r="4706" spans="19:26" ht="12.75">
      <c r="S4706" s="15"/>
      <c r="T4706" s="15"/>
      <c r="U4706" s="16"/>
      <c r="V4706" s="16"/>
      <c r="W4706" s="16"/>
      <c r="X4706" s="16"/>
      <c r="Y4706" s="16"/>
      <c r="Z4706" s="16"/>
    </row>
    <row r="4707" spans="19:26" ht="12.75">
      <c r="S4707" s="15"/>
      <c r="T4707" s="15"/>
      <c r="U4707" s="16"/>
      <c r="V4707" s="16"/>
      <c r="W4707" s="16"/>
      <c r="X4707" s="16"/>
      <c r="Y4707" s="16"/>
      <c r="Z4707" s="16"/>
    </row>
    <row r="4708" spans="19:26" ht="12.75">
      <c r="S4708" s="15"/>
      <c r="T4708" s="15"/>
      <c r="U4708" s="16"/>
      <c r="V4708" s="16"/>
      <c r="W4708" s="16"/>
      <c r="X4708" s="16"/>
      <c r="Y4708" s="16"/>
      <c r="Z4708" s="16"/>
    </row>
    <row r="4709" spans="19:26" ht="12.75">
      <c r="S4709" s="15"/>
      <c r="T4709" s="15"/>
      <c r="U4709" s="16"/>
      <c r="V4709" s="16"/>
      <c r="W4709" s="16"/>
      <c r="X4709" s="16"/>
      <c r="Y4709" s="16"/>
      <c r="Z4709" s="16"/>
    </row>
    <row r="4710" spans="19:26" ht="12.75">
      <c r="S4710" s="15"/>
      <c r="T4710" s="15"/>
      <c r="U4710" s="16"/>
      <c r="V4710" s="16"/>
      <c r="W4710" s="16"/>
      <c r="X4710" s="16"/>
      <c r="Y4710" s="16"/>
      <c r="Z4710" s="16"/>
    </row>
    <row r="4711" spans="19:26" ht="12.75">
      <c r="S4711" s="15"/>
      <c r="T4711" s="15"/>
      <c r="U4711" s="16"/>
      <c r="V4711" s="16"/>
      <c r="W4711" s="16"/>
      <c r="X4711" s="16"/>
      <c r="Y4711" s="16"/>
      <c r="Z4711" s="16"/>
    </row>
    <row r="4712" spans="19:26" ht="12.75">
      <c r="S4712" s="15"/>
      <c r="T4712" s="15"/>
      <c r="U4712" s="16"/>
      <c r="V4712" s="16"/>
      <c r="W4712" s="16"/>
      <c r="X4712" s="16"/>
      <c r="Y4712" s="16"/>
      <c r="Z4712" s="16"/>
    </row>
    <row r="4713" spans="19:26" ht="12.75">
      <c r="S4713" s="15"/>
      <c r="T4713" s="15"/>
      <c r="U4713" s="16"/>
      <c r="V4713" s="16"/>
      <c r="W4713" s="16"/>
      <c r="X4713" s="16"/>
      <c r="Y4713" s="16"/>
      <c r="Z4713" s="16"/>
    </row>
    <row r="4714" spans="19:26" ht="12.75">
      <c r="S4714" s="15"/>
      <c r="T4714" s="15"/>
      <c r="U4714" s="16"/>
      <c r="V4714" s="16"/>
      <c r="W4714" s="16"/>
      <c r="X4714" s="16"/>
      <c r="Y4714" s="16"/>
      <c r="Z4714" s="16"/>
    </row>
    <row r="4715" spans="19:26" ht="12.75">
      <c r="S4715" s="15"/>
      <c r="T4715" s="15"/>
      <c r="U4715" s="16"/>
      <c r="V4715" s="16"/>
      <c r="W4715" s="16"/>
      <c r="X4715" s="16"/>
      <c r="Y4715" s="16"/>
      <c r="Z4715" s="16"/>
    </row>
    <row r="4716" spans="19:26" ht="12.75">
      <c r="S4716" s="15"/>
      <c r="T4716" s="15"/>
      <c r="U4716" s="16"/>
      <c r="V4716" s="16"/>
      <c r="W4716" s="16"/>
      <c r="X4716" s="16"/>
      <c r="Y4716" s="16"/>
      <c r="Z4716" s="16"/>
    </row>
    <row r="4717" spans="19:26" ht="12.75">
      <c r="S4717" s="15"/>
      <c r="T4717" s="15"/>
      <c r="U4717" s="16"/>
      <c r="V4717" s="16"/>
      <c r="W4717" s="16"/>
      <c r="X4717" s="16"/>
      <c r="Y4717" s="16"/>
      <c r="Z4717" s="16"/>
    </row>
    <row r="4718" spans="19:26" ht="12.75">
      <c r="S4718" s="15"/>
      <c r="T4718" s="15"/>
      <c r="U4718" s="16"/>
      <c r="V4718" s="16"/>
      <c r="W4718" s="16"/>
      <c r="X4718" s="16"/>
      <c r="Y4718" s="16"/>
      <c r="Z4718" s="16"/>
    </row>
    <row r="4719" spans="19:26" ht="12.75">
      <c r="S4719" s="15"/>
      <c r="T4719" s="15"/>
      <c r="U4719" s="16"/>
      <c r="V4719" s="16"/>
      <c r="W4719" s="16"/>
      <c r="X4719" s="16"/>
      <c r="Y4719" s="16"/>
      <c r="Z4719" s="16"/>
    </row>
    <row r="4720" spans="19:26" ht="12.75">
      <c r="S4720" s="15"/>
      <c r="T4720" s="15"/>
      <c r="U4720" s="16"/>
      <c r="V4720" s="16"/>
      <c r="W4720" s="16"/>
      <c r="X4720" s="16"/>
      <c r="Y4720" s="16"/>
      <c r="Z4720" s="16"/>
    </row>
    <row r="4721" spans="19:26" ht="12.75">
      <c r="S4721" s="15"/>
      <c r="T4721" s="15"/>
      <c r="U4721" s="16"/>
      <c r="V4721" s="16"/>
      <c r="W4721" s="16"/>
      <c r="X4721" s="16"/>
      <c r="Y4721" s="16"/>
      <c r="Z4721" s="16"/>
    </row>
    <row r="4722" spans="19:26" ht="12.75">
      <c r="S4722" s="15"/>
      <c r="T4722" s="15"/>
      <c r="U4722" s="16"/>
      <c r="V4722" s="16"/>
      <c r="W4722" s="16"/>
      <c r="X4722" s="16"/>
      <c r="Y4722" s="16"/>
      <c r="Z4722" s="16"/>
    </row>
    <row r="4723" spans="19:26" ht="12.75">
      <c r="S4723" s="15"/>
      <c r="T4723" s="15"/>
      <c r="U4723" s="16"/>
      <c r="V4723" s="16"/>
      <c r="W4723" s="16"/>
      <c r="X4723" s="16"/>
      <c r="Y4723" s="16"/>
      <c r="Z4723" s="16"/>
    </row>
    <row r="4724" spans="19:26" ht="12.75">
      <c r="S4724" s="15"/>
      <c r="T4724" s="15"/>
      <c r="U4724" s="16"/>
      <c r="V4724" s="16"/>
      <c r="W4724" s="16"/>
      <c r="X4724" s="16"/>
      <c r="Y4724" s="16"/>
      <c r="Z4724" s="16"/>
    </row>
    <row r="4725" spans="19:26" ht="12.75">
      <c r="S4725" s="15"/>
      <c r="T4725" s="15"/>
      <c r="U4725" s="16"/>
      <c r="V4725" s="16"/>
      <c r="W4725" s="16"/>
      <c r="X4725" s="16"/>
      <c r="Y4725" s="16"/>
      <c r="Z4725" s="16"/>
    </row>
    <row r="4726" spans="19:26" ht="12.75">
      <c r="S4726" s="15"/>
      <c r="T4726" s="15"/>
      <c r="U4726" s="16"/>
      <c r="V4726" s="16"/>
      <c r="W4726" s="16"/>
      <c r="X4726" s="16"/>
      <c r="Y4726" s="16"/>
      <c r="Z4726" s="16"/>
    </row>
    <row r="4727" spans="19:26" ht="12.75">
      <c r="S4727" s="15"/>
      <c r="T4727" s="15"/>
      <c r="U4727" s="16"/>
      <c r="V4727" s="16"/>
      <c r="W4727" s="16"/>
      <c r="X4727" s="16"/>
      <c r="Y4727" s="16"/>
      <c r="Z4727" s="16"/>
    </row>
    <row r="4728" spans="19:26" ht="12.75">
      <c r="S4728" s="15"/>
      <c r="T4728" s="15"/>
      <c r="U4728" s="16"/>
      <c r="V4728" s="16"/>
      <c r="W4728" s="16"/>
      <c r="X4728" s="16"/>
      <c r="Y4728" s="16"/>
      <c r="Z4728" s="16"/>
    </row>
    <row r="4729" spans="19:26" ht="12.75">
      <c r="S4729" s="15"/>
      <c r="T4729" s="15"/>
      <c r="U4729" s="16"/>
      <c r="V4729" s="16"/>
      <c r="W4729" s="16"/>
      <c r="X4729" s="16"/>
      <c r="Y4729" s="16"/>
      <c r="Z4729" s="16"/>
    </row>
    <row r="4730" spans="19:26" ht="12.75">
      <c r="S4730" s="15"/>
      <c r="T4730" s="15"/>
      <c r="U4730" s="16"/>
      <c r="V4730" s="16"/>
      <c r="W4730" s="16"/>
      <c r="X4730" s="16"/>
      <c r="Y4730" s="16"/>
      <c r="Z4730" s="16"/>
    </row>
    <row r="4731" spans="19:26" ht="12.75">
      <c r="S4731" s="15"/>
      <c r="T4731" s="15"/>
      <c r="U4731" s="16"/>
      <c r="V4731" s="16"/>
      <c r="W4731" s="16"/>
      <c r="X4731" s="16"/>
      <c r="Y4731" s="16"/>
      <c r="Z4731" s="16"/>
    </row>
    <row r="4732" spans="19:26" ht="12.75">
      <c r="S4732" s="15"/>
      <c r="T4732" s="15"/>
      <c r="U4732" s="16"/>
      <c r="V4732" s="16"/>
      <c r="W4732" s="16"/>
      <c r="X4732" s="16"/>
      <c r="Y4732" s="16"/>
      <c r="Z4732" s="16"/>
    </row>
    <row r="4733" spans="19:26" ht="12.75">
      <c r="S4733" s="15"/>
      <c r="T4733" s="15"/>
      <c r="U4733" s="16"/>
      <c r="V4733" s="16"/>
      <c r="W4733" s="16"/>
      <c r="X4733" s="16"/>
      <c r="Y4733" s="16"/>
      <c r="Z4733" s="16"/>
    </row>
    <row r="4734" spans="19:26" ht="12.75">
      <c r="S4734" s="15"/>
      <c r="T4734" s="15"/>
      <c r="U4734" s="16"/>
      <c r="V4734" s="16"/>
      <c r="W4734" s="16"/>
      <c r="X4734" s="16"/>
      <c r="Y4734" s="16"/>
      <c r="Z4734" s="16"/>
    </row>
    <row r="4735" spans="19:26" ht="12.75">
      <c r="S4735" s="15"/>
      <c r="T4735" s="15"/>
      <c r="U4735" s="16"/>
      <c r="V4735" s="16"/>
      <c r="W4735" s="16"/>
      <c r="X4735" s="16"/>
      <c r="Y4735" s="16"/>
      <c r="Z4735" s="16"/>
    </row>
    <row r="4736" spans="19:26" ht="12.75">
      <c r="S4736" s="15"/>
      <c r="T4736" s="15"/>
      <c r="U4736" s="16"/>
      <c r="V4736" s="16"/>
      <c r="W4736" s="16"/>
      <c r="X4736" s="16"/>
      <c r="Y4736" s="16"/>
      <c r="Z4736" s="16"/>
    </row>
    <row r="4737" spans="19:26" ht="12.75">
      <c r="S4737" s="15"/>
      <c r="T4737" s="15"/>
      <c r="U4737" s="16"/>
      <c r="V4737" s="16"/>
      <c r="W4737" s="16"/>
      <c r="X4737" s="16"/>
      <c r="Y4737" s="16"/>
      <c r="Z4737" s="16"/>
    </row>
    <row r="4738" spans="19:26" ht="12.75">
      <c r="S4738" s="15"/>
      <c r="T4738" s="15"/>
      <c r="U4738" s="16"/>
      <c r="V4738" s="16"/>
      <c r="W4738" s="16"/>
      <c r="X4738" s="16"/>
      <c r="Y4738" s="16"/>
      <c r="Z4738" s="16"/>
    </row>
    <row r="4739" spans="19:26" ht="12.75">
      <c r="S4739" s="15"/>
      <c r="T4739" s="15"/>
      <c r="U4739" s="16"/>
      <c r="V4739" s="16"/>
      <c r="W4739" s="16"/>
      <c r="X4739" s="16"/>
      <c r="Y4739" s="16"/>
      <c r="Z4739" s="16"/>
    </row>
    <row r="4740" spans="19:26" ht="12.75">
      <c r="S4740" s="15"/>
      <c r="T4740" s="15"/>
      <c r="U4740" s="16"/>
      <c r="V4740" s="16"/>
      <c r="W4740" s="16"/>
      <c r="X4740" s="16"/>
      <c r="Y4740" s="16"/>
      <c r="Z4740" s="16"/>
    </row>
    <row r="4741" spans="19:26" ht="12.75">
      <c r="S4741" s="15"/>
      <c r="T4741" s="15"/>
      <c r="U4741" s="16"/>
      <c r="V4741" s="16"/>
      <c r="W4741" s="16"/>
      <c r="X4741" s="16"/>
      <c r="Y4741" s="16"/>
      <c r="Z4741" s="16"/>
    </row>
    <row r="4742" spans="19:26" ht="12.75">
      <c r="S4742" s="15"/>
      <c r="T4742" s="15"/>
      <c r="U4742" s="16"/>
      <c r="V4742" s="16"/>
      <c r="W4742" s="16"/>
      <c r="X4742" s="16"/>
      <c r="Y4742" s="16"/>
      <c r="Z4742" s="16"/>
    </row>
    <row r="4743" spans="19:26" ht="12.75">
      <c r="S4743" s="15"/>
      <c r="T4743" s="15"/>
      <c r="U4743" s="16"/>
      <c r="V4743" s="16"/>
      <c r="W4743" s="16"/>
      <c r="X4743" s="16"/>
      <c r="Y4743" s="16"/>
      <c r="Z4743" s="16"/>
    </row>
    <row r="4744" spans="19:26" ht="12.75">
      <c r="S4744" s="15"/>
      <c r="T4744" s="15"/>
      <c r="U4744" s="16"/>
      <c r="V4744" s="16"/>
      <c r="W4744" s="16"/>
      <c r="X4744" s="16"/>
      <c r="Y4744" s="16"/>
      <c r="Z4744" s="16"/>
    </row>
    <row r="4745" spans="19:26" ht="12.75">
      <c r="S4745" s="15"/>
      <c r="T4745" s="15"/>
      <c r="U4745" s="16"/>
      <c r="V4745" s="16"/>
      <c r="W4745" s="16"/>
      <c r="X4745" s="16"/>
      <c r="Y4745" s="16"/>
      <c r="Z4745" s="16"/>
    </row>
    <row r="4746" spans="19:26" ht="12.75">
      <c r="S4746" s="15"/>
      <c r="T4746" s="15"/>
      <c r="U4746" s="16"/>
      <c r="V4746" s="16"/>
      <c r="W4746" s="16"/>
      <c r="X4746" s="16"/>
      <c r="Y4746" s="16"/>
      <c r="Z4746" s="16"/>
    </row>
    <row r="4747" spans="19:26" ht="12.75">
      <c r="S4747" s="15"/>
      <c r="T4747" s="15"/>
      <c r="U4747" s="16"/>
      <c r="V4747" s="16"/>
      <c r="W4747" s="16"/>
      <c r="X4747" s="16"/>
      <c r="Y4747" s="16"/>
      <c r="Z4747" s="16"/>
    </row>
    <row r="4748" spans="19:26" ht="12.75">
      <c r="S4748" s="15"/>
      <c r="T4748" s="15"/>
      <c r="U4748" s="16"/>
      <c r="V4748" s="16"/>
      <c r="W4748" s="16"/>
      <c r="X4748" s="16"/>
      <c r="Y4748" s="16"/>
      <c r="Z4748" s="16"/>
    </row>
    <row r="4749" spans="19:26" ht="12.75">
      <c r="S4749" s="15"/>
      <c r="T4749" s="15"/>
      <c r="U4749" s="16"/>
      <c r="V4749" s="16"/>
      <c r="W4749" s="16"/>
      <c r="X4749" s="16"/>
      <c r="Y4749" s="16"/>
      <c r="Z4749" s="16"/>
    </row>
    <row r="4750" spans="19:26" ht="12.75">
      <c r="S4750" s="15"/>
      <c r="T4750" s="15"/>
      <c r="U4750" s="16"/>
      <c r="V4750" s="16"/>
      <c r="W4750" s="16"/>
      <c r="X4750" s="16"/>
      <c r="Y4750" s="16"/>
      <c r="Z4750" s="16"/>
    </row>
    <row r="4751" spans="19:26" ht="12.75">
      <c r="S4751" s="15"/>
      <c r="T4751" s="15"/>
      <c r="U4751" s="16"/>
      <c r="V4751" s="16"/>
      <c r="W4751" s="16"/>
      <c r="X4751" s="16"/>
      <c r="Y4751" s="16"/>
      <c r="Z4751" s="16"/>
    </row>
    <row r="4752" spans="19:26" ht="12.75">
      <c r="S4752" s="15"/>
      <c r="T4752" s="15"/>
      <c r="U4752" s="16"/>
      <c r="V4752" s="16"/>
      <c r="W4752" s="16"/>
      <c r="X4752" s="16"/>
      <c r="Y4752" s="16"/>
      <c r="Z4752" s="16"/>
    </row>
    <row r="4753" spans="19:26" ht="12.75">
      <c r="S4753" s="15"/>
      <c r="T4753" s="15"/>
      <c r="U4753" s="16"/>
      <c r="V4753" s="16"/>
      <c r="W4753" s="16"/>
      <c r="X4753" s="16"/>
      <c r="Y4753" s="16"/>
      <c r="Z4753" s="16"/>
    </row>
    <row r="4754" spans="19:26" ht="12.75">
      <c r="S4754" s="15"/>
      <c r="T4754" s="15"/>
      <c r="U4754" s="16"/>
      <c r="V4754" s="16"/>
      <c r="W4754" s="16"/>
      <c r="X4754" s="16"/>
      <c r="Y4754" s="16"/>
      <c r="Z4754" s="16"/>
    </row>
    <row r="4755" spans="19:26" ht="12.75">
      <c r="S4755" s="15"/>
      <c r="T4755" s="15"/>
      <c r="U4755" s="16"/>
      <c r="V4755" s="16"/>
      <c r="W4755" s="16"/>
      <c r="X4755" s="16"/>
      <c r="Y4755" s="16"/>
      <c r="Z4755" s="16"/>
    </row>
    <row r="4756" spans="19:26" ht="12.75">
      <c r="S4756" s="15"/>
      <c r="T4756" s="15"/>
      <c r="U4756" s="16"/>
      <c r="V4756" s="16"/>
      <c r="W4756" s="16"/>
      <c r="X4756" s="16"/>
      <c r="Y4756" s="16"/>
      <c r="Z4756" s="16"/>
    </row>
    <row r="4757" spans="19:26" ht="12.75">
      <c r="S4757" s="15"/>
      <c r="T4757" s="15"/>
      <c r="U4757" s="16"/>
      <c r="V4757" s="16"/>
      <c r="W4757" s="16"/>
      <c r="X4757" s="16"/>
      <c r="Y4757" s="16"/>
      <c r="Z4757" s="16"/>
    </row>
    <row r="4758" spans="19:26" ht="12.75">
      <c r="S4758" s="15"/>
      <c r="T4758" s="15"/>
      <c r="U4758" s="16"/>
      <c r="V4758" s="16"/>
      <c r="W4758" s="16"/>
      <c r="X4758" s="16"/>
      <c r="Y4758" s="16"/>
      <c r="Z4758" s="16"/>
    </row>
    <row r="4759" spans="19:26" ht="12.75">
      <c r="S4759" s="15"/>
      <c r="T4759" s="15"/>
      <c r="U4759" s="16"/>
      <c r="V4759" s="16"/>
      <c r="W4759" s="16"/>
      <c r="X4759" s="16"/>
      <c r="Y4759" s="16"/>
      <c r="Z4759" s="16"/>
    </row>
    <row r="4760" spans="19:26" ht="12.75">
      <c r="S4760" s="15"/>
      <c r="T4760" s="15"/>
      <c r="U4760" s="16"/>
      <c r="V4760" s="16"/>
      <c r="W4760" s="16"/>
      <c r="X4760" s="16"/>
      <c r="Y4760" s="16"/>
      <c r="Z4760" s="16"/>
    </row>
    <row r="4761" spans="19:26" ht="12.75">
      <c r="S4761" s="15"/>
      <c r="T4761" s="15"/>
      <c r="U4761" s="16"/>
      <c r="V4761" s="16"/>
      <c r="W4761" s="16"/>
      <c r="X4761" s="16"/>
      <c r="Y4761" s="16"/>
      <c r="Z4761" s="16"/>
    </row>
    <row r="4762" spans="19:26" ht="12.75">
      <c r="S4762" s="15"/>
      <c r="T4762" s="15"/>
      <c r="U4762" s="16"/>
      <c r="V4762" s="16"/>
      <c r="W4762" s="16"/>
      <c r="X4762" s="16"/>
      <c r="Y4762" s="16"/>
      <c r="Z4762" s="16"/>
    </row>
    <row r="4763" spans="19:26" ht="12.75">
      <c r="S4763" s="15"/>
      <c r="T4763" s="15"/>
      <c r="U4763" s="16"/>
      <c r="V4763" s="16"/>
      <c r="W4763" s="16"/>
      <c r="X4763" s="16"/>
      <c r="Y4763" s="16"/>
      <c r="Z4763" s="16"/>
    </row>
    <row r="4764" spans="19:26" ht="12.75">
      <c r="S4764" s="15"/>
      <c r="T4764" s="15"/>
      <c r="U4764" s="16"/>
      <c r="V4764" s="16"/>
      <c r="W4764" s="16"/>
      <c r="X4764" s="16"/>
      <c r="Y4764" s="16"/>
      <c r="Z4764" s="16"/>
    </row>
    <row r="4765" spans="19:26" ht="12.75">
      <c r="S4765" s="15"/>
      <c r="T4765" s="15"/>
      <c r="U4765" s="16"/>
      <c r="V4765" s="16"/>
      <c r="W4765" s="16"/>
      <c r="X4765" s="16"/>
      <c r="Y4765" s="16"/>
      <c r="Z4765" s="16"/>
    </row>
    <row r="4766" spans="19:26" ht="12.75">
      <c r="S4766" s="15"/>
      <c r="T4766" s="15"/>
      <c r="U4766" s="16"/>
      <c r="V4766" s="16"/>
      <c r="W4766" s="16"/>
      <c r="X4766" s="16"/>
      <c r="Y4766" s="16"/>
      <c r="Z4766" s="16"/>
    </row>
    <row r="4767" spans="19:26" ht="12.75">
      <c r="S4767" s="15"/>
      <c r="T4767" s="15"/>
      <c r="U4767" s="16"/>
      <c r="V4767" s="16"/>
      <c r="W4767" s="16"/>
      <c r="X4767" s="16"/>
      <c r="Y4767" s="16"/>
      <c r="Z4767" s="16"/>
    </row>
    <row r="4768" spans="19:26" ht="12.75">
      <c r="S4768" s="15"/>
      <c r="T4768" s="15"/>
      <c r="U4768" s="16"/>
      <c r="V4768" s="16"/>
      <c r="W4768" s="16"/>
      <c r="X4768" s="16"/>
      <c r="Y4768" s="16"/>
      <c r="Z4768" s="16"/>
    </row>
    <row r="4769" spans="19:26" ht="12.75">
      <c r="S4769" s="15"/>
      <c r="T4769" s="15"/>
      <c r="U4769" s="16"/>
      <c r="V4769" s="16"/>
      <c r="W4769" s="16"/>
      <c r="X4769" s="16"/>
      <c r="Y4769" s="16"/>
      <c r="Z4769" s="16"/>
    </row>
    <row r="4770" spans="19:26" ht="12.75">
      <c r="S4770" s="15"/>
      <c r="T4770" s="15"/>
      <c r="U4770" s="16"/>
      <c r="V4770" s="16"/>
      <c r="W4770" s="16"/>
      <c r="X4770" s="16"/>
      <c r="Y4770" s="16"/>
      <c r="Z4770" s="16"/>
    </row>
    <row r="4771" spans="19:26" ht="12.75">
      <c r="S4771" s="15"/>
      <c r="T4771" s="15"/>
      <c r="U4771" s="16"/>
      <c r="V4771" s="16"/>
      <c r="W4771" s="16"/>
      <c r="X4771" s="16"/>
      <c r="Y4771" s="16"/>
      <c r="Z4771" s="1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18"/>
  <sheetViews>
    <sheetView tabSelected="1" zoomScale="115" zoomScaleNormal="115" workbookViewId="0" topLeftCell="M1">
      <selection activeCell="Z21" sqref="Z21"/>
    </sheetView>
  </sheetViews>
  <sheetFormatPr defaultColWidth="9.140625" defaultRowHeight="12.75"/>
  <sheetData>
    <row r="17" ht="12.75">
      <c r="A17" s="8"/>
    </row>
    <row r="18" ht="12.75">
      <c r="A18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1996-10-14T23:33:28Z</dcterms:created>
  <dcterms:modified xsi:type="dcterms:W3CDTF">2005-09-29T14:40:04Z</dcterms:modified>
  <cp:category/>
  <cp:version/>
  <cp:contentType/>
  <cp:contentStatus/>
</cp:coreProperties>
</file>