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otals" sheetId="1" r:id="rId1"/>
    <sheet name="AD1998" sheetId="2" r:id="rId2"/>
    <sheet name="J1998" sheetId="3" r:id="rId3"/>
    <sheet name="AD1999" sheetId="4" r:id="rId4"/>
    <sheet name="J1999" sheetId="5" r:id="rId5"/>
    <sheet name="AD2000" sheetId="6" r:id="rId6"/>
    <sheet name="J2000" sheetId="7" r:id="rId7"/>
    <sheet name="AD2001" sheetId="8" r:id="rId8"/>
    <sheet name="J2001" sheetId="9" r:id="rId9"/>
    <sheet name="AD2002" sheetId="10" r:id="rId10"/>
    <sheet name="J2002" sheetId="11" r:id="rId11"/>
    <sheet name="AD2003" sheetId="12" r:id="rId12"/>
    <sheet name="J2003" sheetId="13" r:id="rId13"/>
    <sheet name="AD2004" sheetId="14" r:id="rId14"/>
    <sheet name="J2004" sheetId="15" r:id="rId15"/>
    <sheet name="AD2005" sheetId="16" r:id="rId16"/>
    <sheet name="J2005" sheetId="17" r:id="rId17"/>
    <sheet name="AD2006" sheetId="18" r:id="rId18"/>
    <sheet name="J2006" sheetId="19" r:id="rId19"/>
  </sheets>
  <definedNames/>
  <calcPr fullCalcOnLoad="1"/>
</workbook>
</file>

<file path=xl/sharedStrings.xml><?xml version="1.0" encoding="utf-8"?>
<sst xmlns="http://schemas.openxmlformats.org/spreadsheetml/2006/main" count="5509" uniqueCount="70">
  <si>
    <t>January</t>
  </si>
  <si>
    <t>Steelhead</t>
  </si>
  <si>
    <t>Cutthroat</t>
  </si>
  <si>
    <t>Chinook</t>
  </si>
  <si>
    <t>Coho</t>
  </si>
  <si>
    <t>Chum</t>
  </si>
  <si>
    <t>Returned to Cedar Creek</t>
  </si>
  <si>
    <t>Wild</t>
  </si>
  <si>
    <t>Ad Clipped</t>
  </si>
  <si>
    <t>Happa Boat Ramp</t>
  </si>
  <si>
    <t>Horseshoe Lake</t>
  </si>
  <si>
    <t>Mortalitys</t>
  </si>
  <si>
    <t>Sacrificed</t>
  </si>
  <si>
    <t>February</t>
  </si>
  <si>
    <t>Return to Trap/Lewis Hat.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</si>
  <si>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</si>
  <si>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</si>
  <si>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</si>
  <si>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</si>
  <si>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</si>
  <si>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</si>
  <si>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</si>
  <si>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</si>
  <si>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</si>
  <si>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</si>
  <si>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Elliot Road</t>
  </si>
  <si>
    <t>Elliot Rd</t>
  </si>
  <si>
    <t>TOTALS:</t>
  </si>
  <si>
    <t>ADULTS</t>
  </si>
  <si>
    <t>JACKS</t>
  </si>
  <si>
    <t>MINI-JACKS</t>
  </si>
  <si>
    <t>Sockeye</t>
  </si>
  <si>
    <t>1998 Monthly Report for Cedar Creek Fishway - Adults</t>
  </si>
  <si>
    <t>1998 Monthly Report for Cedar Creek Fishway - Jacks</t>
  </si>
  <si>
    <t>1998 Adults</t>
  </si>
  <si>
    <t>1998 Jacks</t>
  </si>
  <si>
    <t>1999 Monthly Report for Cedar Creek Fishway - Adults</t>
  </si>
  <si>
    <t>1999 Monthly Report for Cedar Creek Fishway - Jacks</t>
  </si>
  <si>
    <t>1999 Adults</t>
  </si>
  <si>
    <t>1999 Jacks</t>
  </si>
  <si>
    <t>Chinook - Mini Jacks</t>
  </si>
  <si>
    <t>2000 Adults</t>
  </si>
  <si>
    <t>2000 Jacks</t>
  </si>
  <si>
    <t>2000 Monthly Report for Cedar Creek Fishway - Jacks</t>
  </si>
  <si>
    <t>2000 Monthly Report for Cedar Creek Fishway - Adults</t>
  </si>
  <si>
    <t>2001 Adults</t>
  </si>
  <si>
    <t>2001 Jacks</t>
  </si>
  <si>
    <t>2001 Monthly Report for Cedar Creek Fishway - Jacks</t>
  </si>
  <si>
    <t>2001 Monthly Report for Cedar Creek Fishway - Adults</t>
  </si>
  <si>
    <t>MINI JACKS</t>
  </si>
  <si>
    <t>2002 Adults</t>
  </si>
  <si>
    <t>2002 Jacks</t>
  </si>
  <si>
    <t>2002 Monthly Report for Cedar Creek Fishway - Jacks</t>
  </si>
  <si>
    <t>2002 Monthly Report for Cedar Creek Fishway - Adults</t>
  </si>
  <si>
    <t>2003 Adults</t>
  </si>
  <si>
    <t>2003 Jacks</t>
  </si>
  <si>
    <t>2003 Monthly Report for Cedar Creek Fishway - Jacks</t>
  </si>
  <si>
    <t xml:space="preserve">2003 Monthly Report for Cedar Creek Fishway - Adults </t>
  </si>
  <si>
    <t xml:space="preserve">2004 Monthly Report for Cedar Creek Fishway - Adults </t>
  </si>
  <si>
    <t>2004 Monthly Report for Cedar Creek Fishway - Jacks</t>
  </si>
  <si>
    <t>2004 Adults</t>
  </si>
  <si>
    <t>2004 Jacks</t>
  </si>
  <si>
    <t>2005 Adults</t>
  </si>
  <si>
    <t>2005 Jacks</t>
  </si>
  <si>
    <t>2005 Monthly Report for Cedar Creek Fishway - Jacks</t>
  </si>
  <si>
    <t xml:space="preserve">2005 Monthly Report for Cedar Creek Fishway - Adults </t>
  </si>
  <si>
    <t xml:space="preserve">2006 Monthly Report for Cedar Creek Fishway - Adults </t>
  </si>
  <si>
    <t>2006 Monthly Report for Cedar Creek Fishway - Jacks</t>
  </si>
  <si>
    <t>2006 Adults</t>
  </si>
  <si>
    <t>Monthly Totals by Species for Cedar Creek Fishway 1998-2006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</si>
</sst>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i/>
      <u val="single"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1"/>
  <sheetViews>
    <sheetView tabSelected="1" workbookViewId="0" topLeftCell="A285">
      <selection activeCell="A288" sqref="A288"/>
    </sheetView>
  </sheetViews>
  <sheetFormatPr defaultColWidth="9.140625" defaultRowHeight="12.75"/>
  <cols>
    <col min="1" max="1" width="14.7109375" style="10" customWidth="1"/>
    <col min="2" max="2" width="8.28125" style="10" bestFit="1" customWidth="1"/>
    <col min="3" max="3" width="9.57421875" style="10" bestFit="1" customWidth="1"/>
    <col min="4" max="4" width="1.57421875" style="10" customWidth="1"/>
    <col min="5" max="5" width="8.7109375" style="10" bestFit="1" customWidth="1"/>
    <col min="6" max="6" width="9.57421875" style="10" bestFit="1" customWidth="1"/>
    <col min="7" max="7" width="1.57421875" style="10" customWidth="1"/>
    <col min="8" max="8" width="7.28125" style="10" bestFit="1" customWidth="1"/>
    <col min="9" max="9" width="9.57421875" style="10" bestFit="1" customWidth="1"/>
    <col min="10" max="10" width="1.57421875" style="10" customWidth="1"/>
    <col min="11" max="11" width="5.00390625" style="10" bestFit="1" customWidth="1"/>
    <col min="12" max="12" width="9.57421875" style="10" bestFit="1" customWidth="1"/>
    <col min="13" max="13" width="1.57421875" style="10" customWidth="1"/>
    <col min="14" max="14" width="7.421875" style="10" bestFit="1" customWidth="1"/>
    <col min="15" max="15" width="8.57421875" style="10" bestFit="1" customWidth="1"/>
    <col min="16" max="16" width="1.57421875" style="10" customWidth="1"/>
    <col min="17" max="17" width="7.421875" style="10" bestFit="1" customWidth="1"/>
    <col min="18" max="18" width="8.57421875" style="10" bestFit="1" customWidth="1"/>
    <col min="19" max="16384" width="9.140625" style="10" customWidth="1"/>
  </cols>
  <sheetData>
    <row r="1" ht="12">
      <c r="A1" s="9" t="s">
        <v>69</v>
      </c>
    </row>
    <row r="2" spans="1:14" ht="12">
      <c r="A2" s="19" t="s">
        <v>34</v>
      </c>
      <c r="B2" s="11" t="s">
        <v>2</v>
      </c>
      <c r="C2" s="11"/>
      <c r="D2" s="11"/>
      <c r="E2" s="11" t="s">
        <v>1</v>
      </c>
      <c r="F2" s="11"/>
      <c r="G2" s="11"/>
      <c r="H2" s="11" t="s">
        <v>3</v>
      </c>
      <c r="K2" s="11" t="s">
        <v>4</v>
      </c>
      <c r="N2" s="11"/>
    </row>
    <row r="3" spans="2:15" s="12" customFormat="1" ht="11.25">
      <c r="B3" s="13" t="s">
        <v>7</v>
      </c>
      <c r="C3" s="13" t="s">
        <v>8</v>
      </c>
      <c r="D3" s="13"/>
      <c r="E3" s="13" t="s">
        <v>7</v>
      </c>
      <c r="F3" s="13" t="s">
        <v>8</v>
      </c>
      <c r="G3" s="13"/>
      <c r="H3" s="13" t="s">
        <v>7</v>
      </c>
      <c r="I3" s="13" t="s">
        <v>8</v>
      </c>
      <c r="J3" s="13"/>
      <c r="K3" s="13" t="s">
        <v>7</v>
      </c>
      <c r="L3" s="13" t="s">
        <v>8</v>
      </c>
      <c r="M3" s="13"/>
      <c r="N3" s="13"/>
      <c r="O3" s="13"/>
    </row>
    <row r="4" spans="1:12" ht="11.25">
      <c r="A4" s="10" t="s">
        <v>0</v>
      </c>
      <c r="B4" s="10">
        <f>SUM('AD1998'!B5,'AD1998'!E5,'AD1998'!H5,'AD1998'!K5,'AD1998'!N5,'AD1998'!Q5)</f>
        <v>0</v>
      </c>
      <c r="C4" s="10">
        <f>SUM('AD1998'!C5,'AD1998'!F5,'AD1998'!I5,'AD1998'!L5,'AD1998'!O5,'AD1998'!R5)</f>
        <v>0</v>
      </c>
      <c r="E4" s="10">
        <f>SUM('AD1998'!B6,'AD1998'!E6,'AD1998'!H6,'AD1998'!K6,'AD1998'!N6,'AD1998'!Q6)</f>
        <v>0</v>
      </c>
      <c r="F4" s="10">
        <f>SUM('AD1998'!C6,'AD1998'!F6,'AD1998'!I6,'AD1998'!L6,'AD1998'!O6,'AD1998'!R6)</f>
        <v>5</v>
      </c>
      <c r="H4" s="10">
        <f>SUM('AD1998'!B7,'AD1998'!E7,'AD1998'!H7,'AD1998'!K7,'AD1998'!N7,'AD1998'!Q7)</f>
        <v>0</v>
      </c>
      <c r="I4" s="10">
        <f>SUM('AD1998'!C7,'AD1998'!F7,'AD1998'!I7,'AD1998'!L7,'AD1998'!O7,'AD1998'!R7)</f>
        <v>0</v>
      </c>
      <c r="K4" s="10">
        <f>SUM('AD1998'!B8,'AD1998'!E8,'AD1998'!H8,'AD1998'!K8,'AD1998'!N8,'AD1998'!Q8)</f>
        <v>0</v>
      </c>
      <c r="L4" s="10">
        <f>SUM('AD1998'!C8,'AD1998'!F8,'AD1998'!I8,'AD1998'!L8,'AD1998'!O8,'AD1998'!R8)</f>
        <v>0</v>
      </c>
    </row>
    <row r="5" spans="1:12" ht="11.25">
      <c r="A5" s="10" t="s">
        <v>13</v>
      </c>
      <c r="B5" s="10">
        <f>SUM('AD1998'!B12,'AD1998'!E12,'AD1998'!H12,'AD1998'!K12,'AD1998'!N12,'AD1998'!Q12)</f>
        <v>0</v>
      </c>
      <c r="C5" s="10">
        <f>SUM('AD1998'!C12,'AD1998'!F12,'AD1998'!I12,'AD1998'!L12,'AD1998'!O12,'AD1998'!R12)</f>
        <v>0</v>
      </c>
      <c r="E5" s="12">
        <f>SUM('AD1998'!B13,'AD1998'!E13,'AD1998'!H13,'AD1998'!K13,'AD1998'!N13,'AD1998'!Q13)</f>
        <v>2</v>
      </c>
      <c r="F5" s="10">
        <f>SUM('AD1998'!C13,'AD1998'!F13,'AD1998'!I13,'AD1998'!L13,'AD1998'!O13,'AD1998'!R13)</f>
        <v>10</v>
      </c>
      <c r="H5" s="10">
        <f>SUM('AD1998'!B14,'AD1998'!E14,'AD1998'!H14,'AD1998'!K14,'AD1998'!N14,'AD1998'!Q14)</f>
        <v>0</v>
      </c>
      <c r="I5" s="10">
        <f>SUM('AD1998'!C14,'AD1998'!F14,'AD1998'!I14,'AD1998'!L14,'AD1998'!O14,'AD1998'!R14)</f>
        <v>0</v>
      </c>
      <c r="K5" s="10">
        <f>SUM('AD1998'!B15,'AD1998'!E15,'AD1998'!H15,'AD1998'!K15,'AD1998'!N15,'AD1998'!Q15)</f>
        <v>0</v>
      </c>
      <c r="L5" s="10">
        <f>SUM('AD1998'!C15,'AD1998'!F15,'AD1998'!I15,'AD1998'!L15,'AD1998'!O15,'AD1998'!R15)</f>
        <v>0</v>
      </c>
    </row>
    <row r="6" spans="1:12" ht="11.25">
      <c r="A6" s="10" t="s">
        <v>15</v>
      </c>
      <c r="B6" s="12">
        <f>SUM('AD1998'!B19,'AD1998'!E19,'AD1998'!H19,'AD1998'!K19,'AD1998'!N19,'AD1998'!Q19)</f>
        <v>1</v>
      </c>
      <c r="C6" s="10">
        <f>SUM('AD1998'!C19,'AD1998'!F19,'AD1998'!I19,'AD1998'!L19,'AD1998'!O19,'AD1998'!R19)</f>
        <v>0</v>
      </c>
      <c r="E6" s="12">
        <f>SUM('AD1998'!B20,'AD1998'!E20,'AD1998'!H20,'AD1998'!K20,'AD1998'!N20,'AD1998'!Q20)</f>
        <v>8</v>
      </c>
      <c r="F6" s="10">
        <f>SUM('AD1998'!C20,'AD1998'!F20,'AD1998'!I20,'AD1998'!L20,'AD1998'!O20,'AD1998'!R20)</f>
        <v>1</v>
      </c>
      <c r="H6" s="10">
        <f>SUM('AD1998'!B21,'AD1998'!E21,'AD1998'!H21,'AD1998'!K21,'AD1998'!N21,'AD1998'!Q21)</f>
        <v>0</v>
      </c>
      <c r="I6" s="10">
        <f>SUM('AD1998'!C21,'AD1998'!F21,'AD1998'!I21,'AD1998'!L21,'AD1998'!O21,'AD1998'!R21)</f>
        <v>0</v>
      </c>
      <c r="K6" s="10">
        <f>SUM('AD1998'!B22,'AD1998'!E22,'AD1998'!H22,'AD1998'!K22,'AD1998'!N22,'AD1998'!Q22)</f>
        <v>0</v>
      </c>
      <c r="L6" s="10">
        <f>SUM('AD1998'!C22,'AD1998'!F22,'AD1998'!I22,'AD1998'!L22,'AD1998'!O22,'AD1998'!R22)</f>
        <v>0</v>
      </c>
    </row>
    <row r="7" spans="1:12" ht="11.25">
      <c r="A7" s="10" t="s">
        <v>16</v>
      </c>
      <c r="B7" s="10">
        <f>SUM('AD1998'!B26,'AD1998'!E26,'AD1998'!H26,'AD1998'!K26,'AD1998'!N26,'AD1998'!Q26)</f>
        <v>0</v>
      </c>
      <c r="C7" s="10">
        <f>SUM('AD1998'!C26,'AD1998'!F26,'AD1998'!I26,'AD1998'!L26,'AD1998'!O26,'AD1998'!R26)</f>
        <v>0</v>
      </c>
      <c r="E7" s="12">
        <f>SUM('AD1998'!B27,'AD1998'!E27,'AD1998'!H27,'AD1998'!K27,'AD1998'!N27,'AD1998'!Q27)</f>
        <v>1</v>
      </c>
      <c r="F7" s="10">
        <f>SUM('AD1998'!C27,'AD1998'!F27,'AD1998'!I27,'AD1998'!L27,'AD1998'!O27,'AD1998'!R27)</f>
        <v>0</v>
      </c>
      <c r="H7" s="10">
        <f>SUM('AD1998'!B28,'AD1998'!E28,'AD1998'!H28,'AD1998'!K28,'AD1998'!N28,'AD1998'!Q28)</f>
        <v>0</v>
      </c>
      <c r="I7" s="10">
        <f>SUM('AD1998'!C28,'AD1998'!F28,'AD1998'!I28,'AD1998'!L28,'AD1998'!O28,'AD1998'!R28)</f>
        <v>0</v>
      </c>
      <c r="K7" s="10">
        <f>SUM('AD1998'!B29,'AD1998'!E29,'AD1998'!H29,'AD1998'!K29,'AD1998'!N29,'AD1998'!Q29)</f>
        <v>0</v>
      </c>
      <c r="L7" s="10">
        <f>SUM('AD1998'!C29,'AD1998'!F29,'AD1998'!I29,'AD1998'!L29,'AD1998'!O29,'AD1998'!R29)</f>
        <v>0</v>
      </c>
    </row>
    <row r="8" spans="1:12" ht="11.25">
      <c r="A8" s="10" t="s">
        <v>17</v>
      </c>
      <c r="B8" s="12">
        <f>SUM('AD1998'!B33,'AD1998'!E33,'AD1998'!H33,'AD1998'!K33,'AD1998'!N33,'AD1998'!Q33)</f>
        <v>0</v>
      </c>
      <c r="C8" s="10">
        <f>SUM('J1998'!C33,'J1998'!F33,'J1998'!I33,'J1998'!L33,'J1998'!O33,'J1998'!R33)</f>
        <v>0</v>
      </c>
      <c r="E8" s="12">
        <f>SUM('AD1998'!B34,'AD1998'!E34,'AD1998'!H34,'AD1998'!K34,'AD1998'!N34,'AD1998'!Q34)</f>
        <v>1</v>
      </c>
      <c r="F8" s="10">
        <f>SUM('AD1998'!C34,'AD1998'!F34,'AD1998'!I34,'AD1998'!L34,'AD1998'!O34,'AD1998'!R34)</f>
        <v>0</v>
      </c>
      <c r="H8" s="10">
        <f>SUM('AD1998'!B35,'AD1998'!E35,'AD1998'!H35,'AD1998'!K35,'AD1998'!N35,'AD1998'!Q35)</f>
        <v>6</v>
      </c>
      <c r="I8" s="10">
        <f>SUM('AD1998'!C35,'AD1998'!F35,'AD1998'!I35,'AD1998'!L35,'AD1998'!O35,'AD1998'!R35)</f>
        <v>2</v>
      </c>
      <c r="K8" s="10">
        <f>SUM('AD1998'!B36,'AD1998'!E36,'AD1998'!H36,'AD1998'!K36,'AD1998'!N36,'AD1998'!Q36)</f>
        <v>0</v>
      </c>
      <c r="L8" s="10">
        <f>SUM('AD1998'!C36,'AD1998'!F36,'AD1998'!I36,'AD1998'!L36,'AD1998'!O36,'AD1998'!R36)</f>
        <v>0</v>
      </c>
    </row>
    <row r="9" spans="1:12" ht="11.25">
      <c r="A9" s="10" t="s">
        <v>18</v>
      </c>
      <c r="B9" s="10">
        <f>SUM('AD1998'!B40,'AD1998'!E40,'AD1998'!H40,'AD1998'!K40,'AD1998'!N40,'AD1998'!Q40)</f>
        <v>1</v>
      </c>
      <c r="C9" s="10">
        <f>SUM('AD1998'!C40,'AD1998'!F40,'AD1998'!I40,'AD1998'!L40,'AD1998'!O40,'AD1998'!R40)</f>
        <v>0</v>
      </c>
      <c r="E9" s="10">
        <f>SUM('AD1998'!B41,'AD1998'!E41,'AD1998'!H41,'AD1998'!K41,'AD1998'!N41,'AD1998'!Q41)</f>
        <v>0</v>
      </c>
      <c r="F9" s="10">
        <f>SUM('AD1998'!C41,'AD1998'!F41,'AD1998'!I41,'AD1998'!O41,'AD1998'!R41)</f>
        <v>0</v>
      </c>
      <c r="H9" s="18">
        <f>SUM('AD1998'!B42,'AD1998'!E42,'AD1998'!H42,'AD1998'!K42,'AD1998'!N42,'AD1998'!Q42)</f>
        <v>4</v>
      </c>
      <c r="I9" s="12">
        <f>SUM('AD1998'!C42,'AD1998'!F42,'AD1998'!I42,'AD1998'!L42,'AD1998'!O42,'AD1998'!R42)</f>
        <v>1</v>
      </c>
      <c r="K9" s="10">
        <f>SUM('AD1998'!B43,'AD1998'!E43,'AD1998'!H43,'AD1998'!K43,'AD1998'!N43,'AD1998'!Q43)</f>
        <v>0</v>
      </c>
      <c r="L9" s="10">
        <f>SUM('AD1998'!C43,'AD1998'!F43,'AD1998'!I43,'AD1998'!L43,'AD1998'!O43,'AD1998'!R43)</f>
        <v>0</v>
      </c>
    </row>
    <row r="10" spans="1:12" ht="11.25">
      <c r="A10" s="10" t="s">
        <v>19</v>
      </c>
      <c r="B10" s="10">
        <f>SUM('AD1998'!B47,'AD1998'!E47,'AD1998'!H47,'AD1998'!K47,'AD1998'!N47,'AD1998'!Q47)</f>
        <v>0</v>
      </c>
      <c r="C10" s="10">
        <f>SUM('AD1998'!C47,'AD1998'!F47,'AD1998'!I47,'AD1998'!L47,'AD1998'!O47,'AD1998'!R47)</f>
        <v>0</v>
      </c>
      <c r="E10" s="10">
        <f>SUM('AD1998'!B48,'AD1998'!E48,'AD1998'!H48,'AD1998'!K48,'AD1998'!N48,'AD1998'!Q48)</f>
        <v>0</v>
      </c>
      <c r="F10" s="10">
        <f>SUM('AD1998'!C48,'AD1998'!F48,'AD1998'!I48,'AD1998'!L48,'AD1998'!O48,'AD1998'!R48)</f>
        <v>0</v>
      </c>
      <c r="H10" s="10">
        <f>SUM('AD1998'!B49,'AD1998'!E49,'AD1998'!H49,'AD1998'!K49,'AD1998'!N49,'AD1998'!Q49)</f>
        <v>0</v>
      </c>
      <c r="I10" s="10">
        <f>SUM('AD1998'!C49,'AD1998'!F49,'AD1998'!I49,'AD1998'!L49,'AD1998'!O49,'AD1998'!R49)</f>
        <v>0</v>
      </c>
      <c r="K10" s="10">
        <f>SUM('AD1998'!B50,'AD1998'!E50,'AD1998'!H50,'AD1998'!K50,'AD1998'!N50,'AD1998'!Q50)</f>
        <v>0</v>
      </c>
      <c r="L10" s="10">
        <f>SUM('AD1998'!C50,'AD1998'!F50,'AD1998'!I50,'AD1998'!L50,'AD1998'!O50,'AD1998'!R50)</f>
        <v>0</v>
      </c>
    </row>
    <row r="11" spans="1:12" ht="11.25">
      <c r="A11" s="10" t="s">
        <v>20</v>
      </c>
      <c r="B11" s="12">
        <f>SUM('AD1998'!B54,'AD1998'!E54,'AD1998'!H54,'AD1998'!K54,'AD1998'!N54,'AD1998'!Q54)</f>
        <v>1</v>
      </c>
      <c r="C11" s="10">
        <f>SUM('AD1998'!C54,'AD1998'!F54,'AD1998'!I54,'AD1998'!L54,'AD1998'!O54,'AD1998'!R54)</f>
        <v>0</v>
      </c>
      <c r="E11" s="10">
        <f>SUM('AD1998'!B55,'AD1998'!E55,'AD1998'!H55,'AD1998'!K55,'AD1998'!N55,'AD1998'!Q55)</f>
        <v>0</v>
      </c>
      <c r="F11" s="10">
        <f>SUM('AD1998'!C55,'AD1998'!F55,'AD1998'!I55,'AD1998'!L55,'AD1998'!O55,'AD1998'!R55)</f>
        <v>0</v>
      </c>
      <c r="H11" s="12">
        <f>SUM('AD1998'!B56,'AD1998'!E56,'AD1998'!H56,'AD1998'!K56,'AD1998'!N56,'AD1998'!Q56)</f>
        <v>0</v>
      </c>
      <c r="I11" s="12">
        <f>SUM('AD1998'!C56,'AD1998'!F56,'AD1998'!I56,'AD1998'!L56,'AD1998'!O56,'AD1998'!R56)</f>
        <v>0</v>
      </c>
      <c r="K11" s="10">
        <f>SUM('AD1998'!B57,'AD1998'!E57,'AD1998'!H57,'AD1998'!K57,'AD1998'!N57,'AD1998'!Q57)</f>
        <v>0</v>
      </c>
      <c r="L11" s="10">
        <f>SUM('AD1998'!C57,'AD1998'!F57,'AD1998'!I57,'AD1998'!L57,'AD1998'!O57,'AD1998'!R57)</f>
        <v>0</v>
      </c>
    </row>
    <row r="12" spans="1:12" ht="11.25">
      <c r="A12" s="10" t="s">
        <v>21</v>
      </c>
      <c r="B12" s="10">
        <f>SUM('AD1998'!B61,'AD1998'!E61,'AD1998'!H61,'AD1998'!K61,'AD1998'!N61,'AD1998'!Q61)</f>
        <v>0</v>
      </c>
      <c r="C12" s="12">
        <f>SUM('AD1998'!C61,'AD1998'!F61,'AD1998'!I61,'AD1998'!L61,'AD1998'!O61,'AD1998'!R61)</f>
        <v>1</v>
      </c>
      <c r="E12" s="10">
        <f>SUM('AD1998'!B62,'AD1998'!E62,'AD1998'!H62,'AD1998'!K62,'AD1998'!N62,'AD1998'!Q62)</f>
        <v>0</v>
      </c>
      <c r="F12" s="10">
        <f>SUM('AD1998'!C62,'AD1998'!F62,'AD1998'!I62,'AD1998'!L62,'AD1998'!O62,'AD1998'!R62)</f>
        <v>0</v>
      </c>
      <c r="H12" s="12">
        <f>SUM('AD1998'!B63,'AD1998'!E63,'AD1998'!H63,'AD1998'!K63,'AD1998'!N63,'AD1998'!Q63)</f>
        <v>20</v>
      </c>
      <c r="I12" s="12">
        <f>SUM('AD1998'!C63,'AD1998'!F63,'AD1998'!I63,'AD1998'!L63,'AD1998'!O63,'AD1998'!R63)</f>
        <v>2</v>
      </c>
      <c r="K12" s="12">
        <f>SUM('AD1998'!B64,'AD1998'!E64,'AD1998'!H64,'AD1998'!K64,'AD1998'!N64,'AD1998'!Q64)</f>
        <v>1</v>
      </c>
      <c r="L12" s="10">
        <f>SUM('AD1998'!C64,'AD1998'!F64,'AD1998'!I64,'AD1998'!L64,'AD1998'!O64,'AD1998'!R64)</f>
        <v>2</v>
      </c>
    </row>
    <row r="13" spans="1:12" ht="11.25">
      <c r="A13" s="10" t="s">
        <v>22</v>
      </c>
      <c r="B13" s="12">
        <f>SUM('AD1998'!B68,'AD1998'!E68,'AD1998'!H68,'AD1998'!K68,'AD1998'!N68,'AD1998'!Q68)</f>
        <v>44</v>
      </c>
      <c r="C13" s="12">
        <f>SUM('AD1998'!C68,'AD1998'!F68,'AD1998'!I68,'AD1998'!L68,'AD1998'!O68,'AD1998'!R68)</f>
        <v>2</v>
      </c>
      <c r="E13" s="12">
        <f>SUM('AD1998'!B69,'AD1998'!E69,'AD1998'!H69,'AD1998'!K69,'AD1998'!N69,'AD1998'!Q69)</f>
        <v>3</v>
      </c>
      <c r="F13" s="10">
        <f>SUM('AD1998'!C69,'AD1998'!F69,'AD1998'!I69,'AD1998'!L69,'AD1998'!O69,'AD1998'!R69)</f>
        <v>1</v>
      </c>
      <c r="H13" s="12">
        <f>SUM('AD1998'!B70,'AD1998'!E70,'AD1998'!H70,'AD1998'!K70,'AD1998'!N70,'AD1998'!Q70)</f>
        <v>98</v>
      </c>
      <c r="I13" s="12">
        <f>SUM('AD1998'!C70,'AD1998'!F70,'AD1998'!I70,'AD1998'!L70,'AD1998'!O70,'AD1998'!R70)</f>
        <v>2</v>
      </c>
      <c r="K13" s="12">
        <f>SUM('AD1998'!B71,'AD1998'!E71,'AD1998'!H71,'AD1998'!K71,'AD1998'!N71,'AD1998'!Q71)</f>
        <v>22</v>
      </c>
      <c r="L13" s="12">
        <f>SUM('AD1998'!C71,'AD1998'!F71,'AD1998'!I71,'AD1998'!L71,'AD1998'!O71,'AD1998'!R71)</f>
        <v>60</v>
      </c>
    </row>
    <row r="14" spans="1:12" ht="11.25">
      <c r="A14" s="10" t="s">
        <v>23</v>
      </c>
      <c r="B14" s="12">
        <f>SUM('AD1998'!B75,'AD1998'!E75,'AD1998'!H75,'AD1998'!K75,'AD1998'!N75,'AD1998'!Q75)</f>
        <v>45</v>
      </c>
      <c r="C14" s="12">
        <f>SUM('AD1998'!C75,'AD1998'!F75,'AD1998'!I75,'AD1998'!L75,'AD1998'!O75,'AD1998'!R75)</f>
        <v>25</v>
      </c>
      <c r="E14" s="12">
        <f>SUM('AD1998'!B76,'AD1998'!E76,'AD1998'!H76,'AD1998'!K76,'AD1998'!N76,'AD1998'!Q76)</f>
        <v>9</v>
      </c>
      <c r="F14" s="10">
        <f>SUM('AD1998'!C76,'AD1998'!F76,'AD1998'!I76,'AD1998'!L76,'AD1998'!O76,'AD1998'!R76)</f>
        <v>20</v>
      </c>
      <c r="H14" s="12">
        <f>SUM('AD1998'!B77,'AD1998'!E77,'AD1998'!H77,'AD1998'!K77,'AD1998'!N77,'AD1998'!Q77)</f>
        <v>3</v>
      </c>
      <c r="I14" s="10">
        <f>SUM('AD1998'!C77,'AD1998'!F77,'AD1998'!I77,'AD1998'!L77,'AD1998'!O77,'AD1998'!R77)</f>
        <v>0</v>
      </c>
      <c r="K14" s="12">
        <f>SUM('AD1998'!B78,'AD1998'!E78,'AD1998'!H78,'AD1998'!K78,'AD1998'!N78,'AD1998'!Q78)</f>
        <v>114</v>
      </c>
      <c r="L14" s="12">
        <f>SUM('AD1998'!C78,'AD1998'!F78,'AD1998'!I78,'AD1998'!L78,'AD1998'!O78,'AD1998'!R78)</f>
        <v>197</v>
      </c>
    </row>
    <row r="15" spans="1:12" ht="11.25">
      <c r="A15" s="10" t="s">
        <v>24</v>
      </c>
      <c r="B15" s="12">
        <f>SUM('AD1998'!B82,'AD1998'!E82,'AD1998'!H82,'AD1998'!K82,'AD1998'!N82,'AD1998'!Q82,'AD1998'!T82)</f>
        <v>13</v>
      </c>
      <c r="C15" s="12">
        <f>SUM('AD1998'!C82,'AD1998'!F82,'AD1998'!I82,'AD1998'!L82,'AD1998'!O82,'AD1998'!R82)</f>
        <v>2</v>
      </c>
      <c r="E15" s="12">
        <f>SUM('AD1998'!B83,'AD1998'!E83,'AD1998'!H83,'AD1998'!K83,'AD1998'!N83,'AD1998'!T83)</f>
        <v>5</v>
      </c>
      <c r="F15" s="12">
        <f>SUM('AD1998'!C83,'AD1998'!F83,'AD1998'!I83,'AD1998'!L83,'AD1998'!O83,'AD1998'!R83,'AD1998'!U83)</f>
        <v>40</v>
      </c>
      <c r="H15" s="10">
        <f>SUM('AD1998'!B84,'AD1998'!E84,'AD1998'!H84,'AD1998'!K84,'AD1998'!N84,'AD1998'!Q84,'AD1998'!T84)</f>
        <v>0</v>
      </c>
      <c r="I15" s="10">
        <f>SUM('AD1998'!C84,'AD1998'!F84,'AD1998'!I84,'AD1998'!L84,'AD1998'!O84,'AD1998'!R84,'AD1998'!U84)</f>
        <v>0</v>
      </c>
      <c r="K15" s="12">
        <f>SUM('AD1998'!B85,'AD1998'!E85,'AD1998'!H85,'AD1998'!K85,'AD1998'!N85,'AD1998'!Q85,'AD1998'!T85)</f>
        <v>58</v>
      </c>
      <c r="L15" s="10">
        <f>SUM('AD1998'!C85,'AD1998'!F85,'AD1998'!I85,'AD1998'!L85,'AD1998'!O85,'AD1998'!R85,'AD1998'!U85)</f>
        <v>279</v>
      </c>
    </row>
    <row r="17" spans="1:14" ht="12">
      <c r="A17" s="19" t="s">
        <v>35</v>
      </c>
      <c r="B17" s="11" t="s">
        <v>2</v>
      </c>
      <c r="C17" s="11"/>
      <c r="D17" s="11"/>
      <c r="E17" s="11" t="s">
        <v>1</v>
      </c>
      <c r="F17" s="11"/>
      <c r="G17" s="11"/>
      <c r="H17" s="11" t="s">
        <v>3</v>
      </c>
      <c r="K17" s="11" t="s">
        <v>4</v>
      </c>
      <c r="N17" s="11"/>
    </row>
    <row r="18" spans="2:15" s="12" customFormat="1" ht="11.25">
      <c r="B18" s="13" t="s">
        <v>7</v>
      </c>
      <c r="C18" s="13" t="s">
        <v>8</v>
      </c>
      <c r="D18" s="13"/>
      <c r="E18" s="13" t="s">
        <v>7</v>
      </c>
      <c r="F18" s="13" t="s">
        <v>8</v>
      </c>
      <c r="G18" s="13"/>
      <c r="H18" s="13" t="s">
        <v>7</v>
      </c>
      <c r="I18" s="13" t="s">
        <v>8</v>
      </c>
      <c r="J18" s="13"/>
      <c r="K18" s="13" t="s">
        <v>7</v>
      </c>
      <c r="L18" s="13" t="s">
        <v>8</v>
      </c>
      <c r="M18" s="13"/>
      <c r="N18" s="13"/>
      <c r="O18" s="13"/>
    </row>
    <row r="19" spans="1:12" ht="11.25">
      <c r="A19" s="10" t="s">
        <v>0</v>
      </c>
      <c r="B19" s="10">
        <v>0</v>
      </c>
      <c r="C19" s="10">
        <v>0</v>
      </c>
      <c r="E19" s="10">
        <v>0</v>
      </c>
      <c r="F19" s="10">
        <v>0</v>
      </c>
      <c r="H19" s="10">
        <f>SUM('J1998'!B7,'J1998'!E7,'J1998'!H7,'J1998'!K7,'J1998'!N7,'J1998'!Q7)</f>
        <v>0</v>
      </c>
      <c r="I19" s="10">
        <f>SUM('J1998'!C7,'J1998'!F7,'J1998'!I7,'J1998'!L7,'J1998'!O7,'J1998'!R7)</f>
        <v>0</v>
      </c>
      <c r="K19" s="10">
        <f>SUM('J1998'!B8,'J1998'!E8,'J1998'!H8,'J1998'!K8,'J1998'!N8,'J1998'!Q8)</f>
        <v>0</v>
      </c>
      <c r="L19" s="10">
        <f>SUM('J1998'!C8,'J1998'!F8,'J1998'!I8,'J1998'!L8,'J1998'!O8,'J1998'!R8)</f>
        <v>0</v>
      </c>
    </row>
    <row r="20" spans="1:12" ht="11.25">
      <c r="A20" s="10" t="s">
        <v>13</v>
      </c>
      <c r="B20" s="10">
        <v>0</v>
      </c>
      <c r="C20" s="10">
        <v>0</v>
      </c>
      <c r="E20" s="12">
        <v>0</v>
      </c>
      <c r="F20" s="10">
        <v>0</v>
      </c>
      <c r="H20" s="10">
        <f>SUM('J1998'!B14,'J1998'!E14,'J1998'!H14,'J1998'!K14,'J1998'!N14,'J1998'!Q14)</f>
        <v>0</v>
      </c>
      <c r="I20" s="10">
        <f>SUM('J1998'!C14,'J1998'!F14,'J1998'!I14,'J1998'!L14,'J1998'!R14)</f>
        <v>0</v>
      </c>
      <c r="K20" s="10">
        <f>SUM('J1998'!B15,'J1998'!E15,'J1998'!H15,'J1998'!K15,'J1998'!N15,'J1998'!Q15)</f>
        <v>0</v>
      </c>
      <c r="L20" s="10">
        <f>SUM('J1998'!C15,'J1998'!F15,'J1998'!I15,'J1998'!L15,'J1998'!O15,'J1998'!R15)</f>
        <v>0</v>
      </c>
    </row>
    <row r="21" spans="1:12" ht="11.25">
      <c r="A21" s="10" t="s">
        <v>15</v>
      </c>
      <c r="B21" s="12">
        <v>0</v>
      </c>
      <c r="C21" s="10">
        <v>0</v>
      </c>
      <c r="E21" s="12">
        <v>0</v>
      </c>
      <c r="F21" s="10">
        <v>0</v>
      </c>
      <c r="H21" s="10">
        <f>SUM('J1998'!B21,'J1998'!E21,'J1998'!H21,'J1998'!K21,'J1998'!N21,'J1998'!Q21)</f>
        <v>0</v>
      </c>
      <c r="I21" s="10">
        <f>SUM('J1998'!C21,'J1998'!F21,'J1998'!I21,'J1998'!L21,'J1998'!O21,'J1998'!R21)</f>
        <v>0</v>
      </c>
      <c r="K21" s="10">
        <f>SUM('J1998'!B22,'J1998'!E22,'J1998'!H22,'J1998'!K22,'J1998'!N22,'J1998'!Q22)</f>
        <v>0</v>
      </c>
      <c r="L21" s="10">
        <f>SUM('J1998'!C22,'J1998'!F22,'J1998'!I22,'J1998'!L22,'J1998'!O22,'J1998'!R22)</f>
        <v>0</v>
      </c>
    </row>
    <row r="22" spans="1:12" ht="11.25">
      <c r="A22" s="10" t="s">
        <v>16</v>
      </c>
      <c r="B22" s="10">
        <v>0</v>
      </c>
      <c r="C22" s="10">
        <v>0</v>
      </c>
      <c r="E22" s="12">
        <v>0</v>
      </c>
      <c r="F22" s="10">
        <v>0</v>
      </c>
      <c r="H22" s="10">
        <f>SUM('J1998'!B28,'J1998'!E28,'J1998'!H28,'J1998'!K28,'J1998'!N28,'J1998'!Q28)</f>
        <v>0</v>
      </c>
      <c r="I22" s="10">
        <f>SUM('J1998'!C28,'J1998'!F28,'J1998'!I28,'J1998'!L28,'J1998'!O28,'J1998'!R28)</f>
        <v>0</v>
      </c>
      <c r="K22" s="10">
        <f>SUM('J1998'!B29,'J1998'!E29,'J1998'!H29,'J1998'!K29,'J1998'!N29,'J1998'!Q29)</f>
        <v>0</v>
      </c>
      <c r="L22" s="10">
        <f>SUM('J1998'!C29,'J1998'!F29,'J1998'!I29,'J1998'!L29,'J1998'!O29,'J1998'!R29)</f>
        <v>0</v>
      </c>
    </row>
    <row r="23" spans="1:12" ht="11.25">
      <c r="A23" s="10" t="s">
        <v>17</v>
      </c>
      <c r="B23" s="12">
        <v>0</v>
      </c>
      <c r="C23" s="10">
        <v>0</v>
      </c>
      <c r="E23" s="12">
        <v>0</v>
      </c>
      <c r="F23" s="10">
        <v>0</v>
      </c>
      <c r="H23" s="10">
        <f>SUM('J1998'!B35,'J1998'!E35,'J1998'!H35,'J1998'!K35,'J1998'!N35,'J1998'!Q35)</f>
        <v>0</v>
      </c>
      <c r="I23" s="10">
        <f>SUM('J1998'!C35,'J1998'!F35,'J1998'!I35,'J1998'!L35,'J1998'!O35,'J1998'!R35)</f>
        <v>0</v>
      </c>
      <c r="K23" s="10">
        <f>SUM('J1998'!B36,'J1998'!E36,'J1998'!H36,'J1998'!K36,'J1998'!N36,'J1998'!Q36)</f>
        <v>0</v>
      </c>
      <c r="L23" s="10">
        <f>SUM('J1998'!C36,'J1998'!F36,'J1998'!I36,'J1998'!L36,'J1998'!O36,'J1998'!R36)</f>
        <v>0</v>
      </c>
    </row>
    <row r="24" spans="1:12" ht="11.25">
      <c r="A24" s="10" t="s">
        <v>18</v>
      </c>
      <c r="B24" s="10">
        <v>0</v>
      </c>
      <c r="C24" s="10">
        <v>0</v>
      </c>
      <c r="E24" s="10">
        <v>0</v>
      </c>
      <c r="F24" s="10">
        <v>0</v>
      </c>
      <c r="H24" s="12">
        <f>SUM('J1998'!B42,'J1998'!E42,'J1998'!H42,'J1998'!K42,'J1998'!N42,'J1998'!Q42)</f>
        <v>2</v>
      </c>
      <c r="I24" s="12">
        <f>SUM('J1998'!C42,'J1998'!F42,'J1998'!I42,'J1998'!L42,'J1998'!O42,'J1998'!R42)</f>
        <v>2</v>
      </c>
      <c r="K24" s="10">
        <f>SUM('J1998'!C43,'J1998'!F43,'J1998'!I43,'J1998'!L43,'J1998'!O43,'J1998'!R43)</f>
        <v>0</v>
      </c>
      <c r="L24" s="10">
        <f>SUM('J1998'!C43,'J1998'!F43,'J1998'!I43,'J1998'!L43,'J1998'!O43,'J1998'!R43)</f>
        <v>0</v>
      </c>
    </row>
    <row r="25" spans="1:12" ht="11.25">
      <c r="A25" s="10" t="s">
        <v>19</v>
      </c>
      <c r="B25" s="10">
        <v>0</v>
      </c>
      <c r="C25" s="10">
        <v>0</v>
      </c>
      <c r="E25" s="10">
        <v>0</v>
      </c>
      <c r="F25" s="10">
        <v>0</v>
      </c>
      <c r="H25" s="10">
        <f>SUM('J1998'!B49,'J1998'!E49,'J1998'!H49,'J1998'!K49,'J1998'!N49,'J1998'!Q49)</f>
        <v>0</v>
      </c>
      <c r="I25" s="10">
        <f>SUM('J1998'!C49,'J1998'!F49,'J1998'!I49,'J1998'!L49,'J1998'!O49,'J1998'!R49)</f>
        <v>0</v>
      </c>
      <c r="K25" s="10">
        <f>SUM('J1998'!B50,'J1998'!E50,'J1998'!H50,'J1998'!K50,'J1998'!N50,'J1998'!Q50)</f>
        <v>0</v>
      </c>
      <c r="L25" s="10">
        <f>SUM('J1998'!C50,'J1998'!F50,'J1998'!I50,'J1998'!L50,'J1998'!O50,'J1998'!R50)</f>
        <v>0</v>
      </c>
    </row>
    <row r="26" spans="1:12" ht="11.25">
      <c r="A26" s="10" t="s">
        <v>20</v>
      </c>
      <c r="B26" s="12">
        <v>0</v>
      </c>
      <c r="C26" s="10">
        <v>0</v>
      </c>
      <c r="E26" s="10">
        <v>0</v>
      </c>
      <c r="F26" s="10">
        <v>0</v>
      </c>
      <c r="H26" s="12">
        <f>SUM('J1998'!B56,'J1998'!E56,'J1998'!H56,'J1998'!K56,'J1998'!N56,'J1998'!Q56)</f>
        <v>1</v>
      </c>
      <c r="I26" s="12">
        <f>SUM('J1998'!C56,'J1998'!F56,'J1998'!I56,'J1998'!L56,'J1998'!O56,'J1998'!R56)</f>
        <v>1</v>
      </c>
      <c r="K26" s="10">
        <f>SUM('J1998'!B57,'J1998'!E57,'J1998'!H57,'J1998'!K57,'J1998'!N57,'J1998'!Q57)</f>
        <v>0</v>
      </c>
      <c r="L26" s="10">
        <f>SUM('J1998'!C57,'J1998'!F57,'J1998'!I57,'J1998'!L57,'J1998'!O57,'J1998'!R57)</f>
        <v>0</v>
      </c>
    </row>
    <row r="27" spans="1:12" ht="11.25">
      <c r="A27" s="10" t="s">
        <v>21</v>
      </c>
      <c r="B27" s="10">
        <v>0</v>
      </c>
      <c r="C27" s="12">
        <v>0</v>
      </c>
      <c r="E27" s="10">
        <v>0</v>
      </c>
      <c r="F27" s="10">
        <v>0</v>
      </c>
      <c r="H27" s="12">
        <f>SUM('J1998'!B63,'J1998'!E63,'J1998'!H63,'J1998'!K63,'J1998'!N63,'J1998'!Q63)</f>
        <v>2</v>
      </c>
      <c r="I27" s="12">
        <f>SUM('J1998'!C63,'J1998'!F63,'J1998'!I63,'J1998'!L63,'J1998'!O63,'J1998'!R63)</f>
        <v>0</v>
      </c>
      <c r="K27" s="12">
        <f>SUM('J1998'!B64,'J1998'!E64,'J1998'!H64,'J1998'!K64,'J1998'!N64,'J1998'!Q64)</f>
        <v>0</v>
      </c>
      <c r="L27" s="10">
        <f>SUM('J1998'!C64,'J1998'!F64,'J1998'!I64,'J1998'!L64,'J1998'!O64,'J1998'!R64)</f>
        <v>0</v>
      </c>
    </row>
    <row r="28" spans="1:12" ht="11.25">
      <c r="A28" s="10" t="s">
        <v>22</v>
      </c>
      <c r="B28" s="12">
        <v>0</v>
      </c>
      <c r="C28" s="12">
        <v>0</v>
      </c>
      <c r="E28" s="12">
        <v>0</v>
      </c>
      <c r="F28" s="10">
        <v>0</v>
      </c>
      <c r="H28" s="12">
        <f>SUM('J1998'!B70,'J1998'!E70,'J1998'!H70,'J1998'!K70,'J1998'!N70,'J1998'!Q70)</f>
        <v>3</v>
      </c>
      <c r="I28" s="12">
        <f>SUM('J1998'!C70,'J1998'!F70,'J1998'!I70,'J1998'!L70,'J1998'!O70,'J1998'!R70)</f>
        <v>0</v>
      </c>
      <c r="K28" s="12">
        <f>SUM('J1998'!B71,'J1998'!E71,'J1998'!H71,'J1998'!K71,'J1998'!N71,'J1998'!Q71)</f>
        <v>21</v>
      </c>
      <c r="L28" s="12">
        <f>SUM('J1998'!C71,'J1998'!F71,'J1998'!I71,'J1998'!L71,'J1998'!O71,'J1998'!R71)</f>
        <v>26</v>
      </c>
    </row>
    <row r="29" spans="1:12" ht="11.25">
      <c r="A29" s="10" t="s">
        <v>23</v>
      </c>
      <c r="B29" s="12">
        <v>0</v>
      </c>
      <c r="C29" s="12">
        <v>0</v>
      </c>
      <c r="E29" s="12">
        <v>0</v>
      </c>
      <c r="F29" s="10">
        <v>0</v>
      </c>
      <c r="H29" s="12">
        <f>SUM('J1998'!B77,'J1998'!E77,'J1998'!H77,'J1998'!K77,'J1998'!N77,'J1998'!Q77)</f>
        <v>0</v>
      </c>
      <c r="I29" s="10">
        <f>SUM('J1998'!C77,'J1998'!F77,'J1998'!I77,'J1998'!L77,'J1998'!O77,'J1998'!R77)</f>
        <v>0</v>
      </c>
      <c r="K29" s="12">
        <f>SUM('J1998'!B78,'J1998'!E78,'J1998'!H78,'J1998'!K78,'J1998'!N78,'J1998'!Q78)</f>
        <v>36</v>
      </c>
      <c r="L29" s="12">
        <f>SUM('J1998'!C78,'J1998'!F78,'J1998'!I78,'J1998'!L78,'J1998'!O78,'J1998'!R78)</f>
        <v>57</v>
      </c>
    </row>
    <row r="30" spans="1:12" ht="11.25">
      <c r="A30" s="10" t="s">
        <v>24</v>
      </c>
      <c r="B30" s="12">
        <v>0</v>
      </c>
      <c r="C30" s="12">
        <v>0</v>
      </c>
      <c r="E30" s="12">
        <v>0</v>
      </c>
      <c r="F30" s="12">
        <v>0</v>
      </c>
      <c r="H30" s="10">
        <f>SUM('J1998'!B84,'J1998'!E84,'J1998'!H84,'J1998'!K84,'J1998'!N84,'J1998'!T84)</f>
        <v>0</v>
      </c>
      <c r="I30" s="10">
        <f>SUM('J1998'!C84,'J1998'!F84,'J1998'!I84,'J1998'!L84,'J1998'!O84,'J1998'!R84,'J1998'!U84)</f>
        <v>0</v>
      </c>
      <c r="K30" s="12">
        <f>SUM('J1998'!B85,'J1998'!E85,'J1998'!H85,'J1998'!K85,'J1998'!N85,'J1998'!Q85,'J1998'!T85)</f>
        <v>8</v>
      </c>
      <c r="L30" s="10">
        <f>SUM('J1998'!C85,'J1998'!F85,'J1998'!I85,'J1998'!L85,'J1998'!O85,'J1998'!R85,'J1998'!U85)</f>
        <v>28</v>
      </c>
    </row>
    <row r="32" spans="1:6" ht="12">
      <c r="A32" s="9" t="s">
        <v>27</v>
      </c>
      <c r="B32" s="12"/>
      <c r="C32" s="12"/>
      <c r="E32" s="12"/>
      <c r="F32" s="12"/>
    </row>
    <row r="33" spans="1:12" ht="11.25">
      <c r="A33" s="10" t="s">
        <v>28</v>
      </c>
      <c r="B33" s="10">
        <f>SUM(B4:B15)</f>
        <v>105</v>
      </c>
      <c r="C33" s="10">
        <f>SUM(C4:C15)</f>
        <v>30</v>
      </c>
      <c r="E33" s="10">
        <f>SUM(E4:E15)</f>
        <v>29</v>
      </c>
      <c r="F33" s="10">
        <f>SUM(F4:F15)</f>
        <v>77</v>
      </c>
      <c r="H33" s="10">
        <f>SUM(H4:H15)</f>
        <v>131</v>
      </c>
      <c r="I33" s="10">
        <f>SUM(I4:I15)</f>
        <v>7</v>
      </c>
      <c r="K33" s="10">
        <f>SUM(K4:K15)</f>
        <v>195</v>
      </c>
      <c r="L33" s="10">
        <f>SUM(L4:L15)</f>
        <v>538</v>
      </c>
    </row>
    <row r="34" spans="1:12" ht="11.25">
      <c r="A34" s="10" t="s">
        <v>29</v>
      </c>
      <c r="B34" s="10">
        <f>SUM(B19:B30)</f>
        <v>0</v>
      </c>
      <c r="C34" s="10">
        <f>SUM(C19:C30)</f>
        <v>0</v>
      </c>
      <c r="E34" s="10">
        <f>SUM(E19:E30)</f>
        <v>0</v>
      </c>
      <c r="F34" s="10">
        <f>SUM(F19:F30)</f>
        <v>0</v>
      </c>
      <c r="H34" s="10">
        <f>SUM(H19:H30)</f>
        <v>8</v>
      </c>
      <c r="I34" s="10">
        <f>SUM(I19:I30)</f>
        <v>3</v>
      </c>
      <c r="K34" s="10">
        <f>SUM(K19:K30)</f>
        <v>65</v>
      </c>
      <c r="L34" s="10">
        <f>SUM(L19:L30)</f>
        <v>111</v>
      </c>
    </row>
    <row r="37" spans="1:14" ht="12">
      <c r="A37" s="19" t="s">
        <v>38</v>
      </c>
      <c r="B37" s="11" t="s">
        <v>2</v>
      </c>
      <c r="C37" s="11"/>
      <c r="D37" s="11"/>
      <c r="E37" s="11" t="s">
        <v>1</v>
      </c>
      <c r="F37" s="11"/>
      <c r="G37" s="11"/>
      <c r="H37" s="11" t="s">
        <v>3</v>
      </c>
      <c r="K37" s="11" t="s">
        <v>4</v>
      </c>
      <c r="N37" s="11"/>
    </row>
    <row r="38" spans="2:15" s="12" customFormat="1" ht="11.25">
      <c r="B38" s="13" t="s">
        <v>7</v>
      </c>
      <c r="C38" s="13" t="s">
        <v>8</v>
      </c>
      <c r="D38" s="13"/>
      <c r="E38" s="13" t="s">
        <v>7</v>
      </c>
      <c r="F38" s="13" t="s">
        <v>8</v>
      </c>
      <c r="G38" s="13"/>
      <c r="H38" s="13" t="s">
        <v>7</v>
      </c>
      <c r="I38" s="13" t="s">
        <v>8</v>
      </c>
      <c r="J38" s="13"/>
      <c r="K38" s="13" t="s">
        <v>7</v>
      </c>
      <c r="L38" s="13" t="s">
        <v>8</v>
      </c>
      <c r="M38" s="13"/>
      <c r="N38" s="13"/>
      <c r="O38" s="13"/>
    </row>
    <row r="39" spans="1:12" ht="11.25">
      <c r="A39" s="10" t="s">
        <v>0</v>
      </c>
      <c r="B39" s="12">
        <f>SUM('AD1999'!B5,'AD1999'!E5,'AD1999'!H5,'AD1999'!K5,'AD1999'!N5,'AD1999'!Q5)</f>
        <v>2</v>
      </c>
      <c r="C39" s="10">
        <f>SUM('AD1999'!C5,'AD1999'!F5,'AD1999'!I5,'AD1999'!L5,'AD1999'!O5,'AD1999'!R5)</f>
        <v>1</v>
      </c>
      <c r="E39" s="12">
        <f>SUM('AD1999'!B6,'AD1999'!E6,'AD1999'!H6,'AD1999'!K6,'AD1999'!N6,'AD1999'!Q6)</f>
        <v>7</v>
      </c>
      <c r="F39" s="10">
        <f>SUM('AD1999'!C6,'AD1999'!F6,'AD1999'!I6,'AD1999'!L6,'AD1999'!O6,'AD1999'!R6)</f>
        <v>68</v>
      </c>
      <c r="H39" s="10">
        <f>SUM('AD1999'!B7,'AD1999'!E7,'AD1999'!H7,'AD1999'!K7,'AD1999'!N7,'AD1999'!Q7)</f>
        <v>0</v>
      </c>
      <c r="I39" s="10">
        <f>SUM('AD1999'!C7,'AD1999'!F7,'AD1999'!I7,'AD1999'!L7,'AD1999'!O7,'AD1999'!R7)</f>
        <v>0</v>
      </c>
      <c r="K39" s="10">
        <f>SUM('AD1999'!B8,'AD1999'!E8,'AD1999'!H8,'AD1999'!K8,'AD1999'!N8,'AD1999'!Q8)</f>
        <v>0</v>
      </c>
      <c r="L39" s="12">
        <f>SUM('AD1999'!C8,'AD1999'!F8,'AD1999'!I8,'AD1999'!L8,'AD1999'!O8,'AD1999'!R8)</f>
        <v>15</v>
      </c>
    </row>
    <row r="40" spans="1:12" ht="11.25">
      <c r="A40" s="10" t="s">
        <v>13</v>
      </c>
      <c r="B40" s="12">
        <f>SUM('AD1999'!B12,'AD1999'!E12,'AD1999'!H12,'AD1999'!K12,'AD1999'!N12,'AD1999'!Q12)</f>
        <v>1</v>
      </c>
      <c r="C40" s="10">
        <f>SUM('AD1999'!C12,'AD1999'!F12,'AD1999'!I12,'AD1999'!L12,'AD1999'!O12,'AD1999'!R12)</f>
        <v>0</v>
      </c>
      <c r="E40" s="12">
        <f>SUM('AD1999'!B13,'AD1999'!E13,'AD1999'!H13,'AD1999'!K13,'AD1999'!N13,'AD1999'!Q13)</f>
        <v>19</v>
      </c>
      <c r="F40" s="10">
        <f>SUM('AD1999'!C13,'AD1999'!F13,'AD1999'!I13,'AD1999'!L13,'AD1999'!O13,'AD1999'!R13)</f>
        <v>9</v>
      </c>
      <c r="H40" s="10">
        <f>SUM('AD1999'!B14,'AD1999'!E14,'AD1999'!H14,'AD1999'!K14,'AD1999'!N14,'AD1999'!Q14)</f>
        <v>0</v>
      </c>
      <c r="I40" s="10">
        <f>SUM('AD1999'!C14,'AD1999'!F14,'AD1999'!I14,'AD1999'!L14,'AD1999'!O14,'AD1999'!R14)</f>
        <v>0</v>
      </c>
      <c r="K40" s="10">
        <f>SUM('AD1999'!B15,'AD1999'!E15,'AD1999'!H15,'AD1999'!K15,'AD1999'!N15,'AD1999'!Q15)</f>
        <v>0</v>
      </c>
      <c r="L40" s="10">
        <f>SUM('AD1999'!C15,'AD1999'!F15,'AD1999'!I15,'AD1999'!L15,'AD1999'!O15,'AD1999'!R15)</f>
        <v>0</v>
      </c>
    </row>
    <row r="41" spans="1:12" ht="11.25">
      <c r="A41" s="10" t="s">
        <v>15</v>
      </c>
      <c r="B41" s="12">
        <f>SUM('AD1999'!B20,'AD1999'!E20,'AD1999'!H20,'AD1999'!K20,'AD1999'!N20,'AD1999'!Q20)</f>
        <v>1</v>
      </c>
      <c r="C41" s="10">
        <f>SUM('AD1999'!C20,'AD1999'!F20,'AD1999'!I20,'AD1999'!L20,'AD1999'!O20,'AD1999'!R20)</f>
        <v>0</v>
      </c>
      <c r="E41" s="12">
        <f>SUM('AD1999'!B21,'AD1999'!E21,'AD1999'!H21,'AD1999'!K21,'AD1999'!N21,'AD1999'!Q21)</f>
        <v>9</v>
      </c>
      <c r="F41" s="10">
        <f>SUM('AD1999'!C21,'AD1999'!F21,'AD1999'!I21,'AD1999'!L21,'AD1999'!O21,'AD1999'!R21)</f>
        <v>1</v>
      </c>
      <c r="H41" s="10">
        <f>SUM('AD1999'!B22,'AD1999'!E22,'AD1999'!H22,'AD1999'!K22,'AD1999'!N22,'AD1999'!Q22)</f>
        <v>0</v>
      </c>
      <c r="I41" s="10">
        <f>SUM('AD1999'!C22,'AD1999'!F22,'AD1999'!I22,'AD1999'!L22,'AD1999'!O22,'AD1999'!R22)</f>
        <v>0</v>
      </c>
      <c r="K41" s="10">
        <f>SUM('AD1999'!B23,'AD1999'!E23,'AD1999'!H23,'AD1999'!K23,'AD1999'!N23,'AD1999'!Q23)</f>
        <v>0</v>
      </c>
      <c r="L41" s="10">
        <f>SUM('AD1999'!C23,'AD1999'!F23,'AD1999'!I23,'AD1999'!L23,'AD1999'!O23,'AD1999'!R23)</f>
        <v>0</v>
      </c>
    </row>
    <row r="42" spans="1:12" ht="11.25">
      <c r="A42" s="10" t="s">
        <v>16</v>
      </c>
      <c r="B42" s="12">
        <f>SUM('AD1999'!B27,'AD1999'!E27,'AD1999'!H27,'AD1999'!K27,'AD1999'!N27,'AD1999'!Q27)</f>
        <v>3</v>
      </c>
      <c r="C42" s="10">
        <f>SUM('AD1999'!C27,'AD1999'!F27,'AD1999'!I27,'AD1999'!L27,'AD1999'!O27,'AD1999'!R27)</f>
        <v>0</v>
      </c>
      <c r="E42" s="12">
        <f>SUM('AD1999'!B28,'AD1999'!E28,'AD1999'!H28,'AD1999'!K28,'AD1999'!N28,'AD1999'!Q28)</f>
        <v>2</v>
      </c>
      <c r="F42" s="10">
        <f>SUM('AD1999'!C28,'AD1999'!F28,'AD1999'!I28,'AD1999'!L28,'AD1999'!O28,'AD1999'!R28)</f>
        <v>1</v>
      </c>
      <c r="H42" s="10">
        <f>SUM('AD1999'!B29,'AD1999'!E29,'AD1999'!H29,'AD1999'!K29,'AD1999'!N29,'AD1999'!Q29)</f>
        <v>0</v>
      </c>
      <c r="I42" s="10">
        <f>SUM('AD1999'!C29,'AD1999'!F29,'AD1999'!I29,'AD1999'!L29,'AD1999'!O29,'AD1999'!R29)</f>
        <v>0</v>
      </c>
      <c r="K42" s="10">
        <f>SUM('AD1999'!B30,'AD1999'!E30,'AD1999'!H30,'AD1999'!K30,'AD1999'!N30,'AD1999'!Q30)</f>
        <v>0</v>
      </c>
      <c r="L42" s="10">
        <f>SUM('AD1999'!C30,'AD1999'!F30,'AD1999'!I30,'AD1999'!L30,'AD1999'!O30,'AD1999'!R30)</f>
        <v>0</v>
      </c>
    </row>
    <row r="43" spans="1:12" ht="11.25">
      <c r="A43" s="10" t="s">
        <v>17</v>
      </c>
      <c r="B43" s="12">
        <f>SUM('AD1999'!B34,'AD1999'!E34,'AD1999'!H34,'AD1999'!K34,'AD1999'!N34,'AD1999'!Q34)</f>
        <v>0</v>
      </c>
      <c r="C43" s="10">
        <f>SUM('AD1999'!C34,'AD1999'!F34,'AD1999'!I34,'AD1999'!L34,'AD1999'!O34,'AD1999'!R34)</f>
        <v>0</v>
      </c>
      <c r="E43" s="12">
        <f>SUM('AD1999'!B35,'AD1999'!E35,'AD1999'!H35,'AD1999'!K35,'AD1999'!N35,'AD1999'!Q35)</f>
        <v>3</v>
      </c>
      <c r="F43" s="10">
        <f>SUM('AD1999'!C35,'AD1999'!F35,'AD1999'!I35,'AD1999'!L35,'AD1999'!O35,'AD1999'!R35)</f>
        <v>0</v>
      </c>
      <c r="H43" s="12">
        <f>SUM('AD1999'!B36,'AD1999'!E36,'AD1999'!H36,'AD1999'!K36,'AD1999'!N36,'AD1999'!Q36)</f>
        <v>2</v>
      </c>
      <c r="I43" s="10">
        <f>SUM('AD1999'!C36,'AD1999'!F36,'AD1999'!I36,'AD1999'!L36,'AD1999'!O36,'AD1999'!R36)</f>
        <v>0</v>
      </c>
      <c r="K43" s="10">
        <f>SUM('AD1999'!B37,'AD1999'!E37,'AD1999'!H37,'AD1999'!K37,'AD1999'!N37,'AD1999'!Q37)</f>
        <v>0</v>
      </c>
      <c r="L43" s="10">
        <f>SUM('AD1999'!C37,'AD1999'!F37,'AD1999'!I37,'AD1999'!L37,'AD1999'!O37,'AD1999'!R37)</f>
        <v>0</v>
      </c>
    </row>
    <row r="44" spans="1:12" ht="11.25">
      <c r="A44" s="10" t="s">
        <v>18</v>
      </c>
      <c r="B44" s="12">
        <f>SUM('AD1999'!B41,'AD1999'!E41,'AD1999'!H41,'AD1999'!K41,'AD1999'!N41,'AD1999'!Q41)</f>
        <v>0</v>
      </c>
      <c r="C44" s="12">
        <f>SUM('AD1999'!C41,'AD1999'!F41,'AD1999'!I41,'AD1999'!L41,'AD1999'!O41,'AD1999'!R41)</f>
        <v>0</v>
      </c>
      <c r="E44" s="10">
        <f>SUM('AD1999'!B42,'AD1999'!E42,'AD1999'!H42,'AD1999'!K42,'AD1999'!N42,'AD1999'!Q42)</f>
        <v>0</v>
      </c>
      <c r="F44" s="10">
        <f>SUM('AD1999'!C42,'AD1999'!F42,'AD1999'!I42,'AD1999'!L42,'AD1999'!O42,'AD1999'!R42)</f>
        <v>0</v>
      </c>
      <c r="H44" s="10">
        <f>SUM('AD1999'!B43,'AD1999'!E43,'AD1999'!H43,'AD1999'!K43,'AD1999'!N43,'AD1999'!Q43)</f>
        <v>4</v>
      </c>
      <c r="I44" s="10">
        <f>SUM('AD1999'!C43,'AD1999'!F43,'AD1999'!I43,'AD1999'!L43,'AD1999'!O43,'AD1999'!R43)</f>
        <v>3</v>
      </c>
      <c r="K44" s="10">
        <f>SUM('AD1999'!B44,'AD1999'!E44,'AD1999'!H44,'AD1999'!K44,'AD1999'!N44,'AD1999'!Q44)</f>
        <v>0</v>
      </c>
      <c r="L44" s="10">
        <f>SUM('AD1999'!C44,'AD1999'!F44,'AD1999'!I44,'AD1999'!L44,'AD1999'!O44,'AD1999'!R44)</f>
        <v>0</v>
      </c>
    </row>
    <row r="45" spans="1:12" ht="11.25">
      <c r="A45" s="10" t="s">
        <v>19</v>
      </c>
      <c r="B45" s="12">
        <f>SUM('AD1999'!B48,'AD1999'!E48,'AD1999'!H48,'AD1999'!K48,'AD1999'!N48,'AD1999'!O48)</f>
        <v>2</v>
      </c>
      <c r="C45" s="10">
        <f>SUM('AD1999'!C48,'AD1999'!F48,'AD1999'!I48,'AD1999'!L48,'AD1999'!O48,'AD1999'!R48)</f>
        <v>0</v>
      </c>
      <c r="E45" s="10">
        <f>SUM('AD1999'!B49,'AD1999'!E49,'AD1999'!H49,'AD1999'!K49,'AD1999'!N49,'AD1999'!Q49)</f>
        <v>0</v>
      </c>
      <c r="F45" s="10">
        <f>SUM('AD1999'!C49,'AD1999'!F49,'AD1999'!I49,'AD1999'!L49,'AD1999'!O49,'AD1999'!R49)</f>
        <v>0</v>
      </c>
      <c r="H45" s="10">
        <f>SUM('AD1999'!B50,'AD1999'!E50,'AD1999'!H50,'AD1999'!K50,'AD1999'!N50,'AD1999'!Q50)</f>
        <v>0</v>
      </c>
      <c r="I45" s="12">
        <f>SUM('AD1999'!C50,'AD1999'!F50,'AD1999'!I50,'AD1999'!L50,'AD1999'!O50,'AD1999'!R50)</f>
        <v>0</v>
      </c>
      <c r="K45" s="10">
        <f>SUM('AD1999'!B51,'AD1999'!E51,'AD1999'!H51,'AD1999'!K51,'AD1999'!N51,'AD1999'!Q51)</f>
        <v>0</v>
      </c>
      <c r="L45" s="10">
        <f>SUM('AD1999'!C51,'AD1999'!F51,'AD1999'!I51,'AD1999'!L51,'AD1999'!O51,'AD1999'!R51)</f>
        <v>0</v>
      </c>
    </row>
    <row r="46" spans="1:12" ht="11.25">
      <c r="A46" s="10" t="s">
        <v>20</v>
      </c>
      <c r="B46" s="12">
        <f>SUM('AD1999'!B55,'AD1999'!E55,'AD1999'!H55,'AD1999'!K55,'AD1999'!N55,'AD1999'!O55)</f>
        <v>1</v>
      </c>
      <c r="C46" s="10">
        <f>SUM('AD1999'!C55,'AD1999'!F55,'AD1999'!I55,'AD1999'!L55,'AD1999'!O55,'AD1999'!R55)</f>
        <v>0</v>
      </c>
      <c r="E46" s="10">
        <f>SUM('AD1999'!B56,'AD1999'!E56,'AD1999'!H56,'AD1999'!K56,'AD1999'!N56,'AD1999'!Q56)</f>
        <v>0</v>
      </c>
      <c r="F46" s="10">
        <f>SUM('AD1999'!C56,'AD1999'!F56,'AD1999'!I56,'AD1999'!L56,'AD1999'!O56,'AD1999'!R56)</f>
        <v>0</v>
      </c>
      <c r="H46" s="12">
        <f>SUM('AD1999'!B57,'AD1999'!E57,'AD1999'!H57,'AD1999'!K57,'AD1999'!N57,'AD1999'!Q57)</f>
        <v>3</v>
      </c>
      <c r="I46" s="12">
        <f>SUM('AD1999'!C57,'AD1999'!F57,'AD1999'!I57,'AD1999'!L57,'AD1999'!O57,'AD1999'!R57)</f>
        <v>1</v>
      </c>
      <c r="K46" s="10">
        <f>SUM('AD1999'!B58,'AD1999'!E58,'AD1999'!H58,'AD1999'!K58,'AD1999'!N58,'AD1999'!Q58)</f>
        <v>0</v>
      </c>
      <c r="L46" s="10">
        <f>SUM('AD1999'!C58,'AD1999'!F58,'AD1999'!I58,'AD1999'!L58,'AD1999'!O58,'AD1999'!R58)</f>
        <v>0</v>
      </c>
    </row>
    <row r="47" spans="1:12" ht="11.25">
      <c r="A47" s="10" t="s">
        <v>21</v>
      </c>
      <c r="B47" s="10">
        <f>SUM('AD1999'!B62,'AD1999'!E62,'AD1999'!H62,'AD1999'!K62,'AD1999'!N62,'AD1999'!Q62)</f>
        <v>0</v>
      </c>
      <c r="C47" s="10">
        <f>SUM('AD1999'!C62,'AD1999'!F62,'AD1999'!I62,'AD1999'!L62,'AD1999'!O62,'AD1999'!R62)</f>
        <v>0</v>
      </c>
      <c r="E47" s="10">
        <f>SUM('AD1999'!B63,'AD1999'!E63,'AD1999'!H63,'AD1999'!K63,'AD1999'!N63,'AD1999'!Q63)</f>
        <v>0</v>
      </c>
      <c r="F47" s="10">
        <f>SUM('AD1999'!C63,'AD1999'!F63,'AD1999'!I63,'AD1999'!L63,'AD1999'!O63,'AD1999'!R63)</f>
        <v>0</v>
      </c>
      <c r="H47" s="12">
        <f>SUM('AD1999'!B64,'AD1999'!E64,'AD1999'!H64,'AD1999'!K64,'AD1999'!N64,'AD1999'!Q64)</f>
        <v>23</v>
      </c>
      <c r="I47" s="12">
        <f>SUM('AD1999'!C64,'AD1999'!F64,'AD1999'!I64,'AD1999'!L64,'AD1999'!O64,'AD1999'!R64)</f>
        <v>4</v>
      </c>
      <c r="K47" s="12">
        <f>SUM('AD1999'!B65,'AD1999'!E65,'AD1999'!H65,'AD1999'!K65,'AD1999'!N65,'AD1999'!Q65)</f>
        <v>1</v>
      </c>
      <c r="L47" s="10">
        <f>SUM('AD1999'!C65,'AD1999'!F65,'AD1999'!I65,'AD1999'!L65,'AD1999'!O65,'AD1999'!R65)</f>
        <v>1</v>
      </c>
    </row>
    <row r="48" spans="1:12" ht="11.25">
      <c r="A48" s="10" t="s">
        <v>22</v>
      </c>
      <c r="B48" s="12">
        <f>SUM('AD1999'!B69,'AD1999'!E69,'AD1999'!H69,'AD1999'!K69,'AD1999'!N69,'AD1999'!Q69)</f>
        <v>25</v>
      </c>
      <c r="C48" s="10">
        <f>SUM('AD1999'!C69,'AD1999'!F69,'AD1999'!I69,'AD1999'!L69,'AD1999'!O69,'AD1999'!R69)</f>
        <v>1</v>
      </c>
      <c r="E48" s="12">
        <f>SUM('AD1999'!B70,'AD1999'!E70,'AD1999'!H70,'AD1999'!K70,'AD1999'!N70,'AD1999'!Q70)</f>
        <v>2</v>
      </c>
      <c r="F48" s="10">
        <f>SUM('AD1999'!C70,'AD1999'!F70,'AD1999'!I70,'AD1999'!L70,'AD1999'!O70,'AD1999'!R70)</f>
        <v>0</v>
      </c>
      <c r="H48" s="12">
        <f>SUM('AD1999'!B71,'AD1999'!E71,'AD1999'!H71,'AD1999'!K71,'AD1999'!N71,'AD1999'!Q71)</f>
        <v>117</v>
      </c>
      <c r="I48" s="10">
        <f>SUM('AD1999'!C71,'AD1999'!F71,'AD1999'!I71,'AD1999'!L71,'AD1999'!O71,'AD1999'!R71)</f>
        <v>2</v>
      </c>
      <c r="K48" s="12">
        <f>SUM('AD1999'!B72,'AD1999'!E72,'AD1999'!H72,'AD1999'!K72,'AD1999'!N72,'AD1999'!Q72)</f>
        <v>53</v>
      </c>
      <c r="L48" s="12">
        <f>SUM('AD1999'!C72,'AD1999'!F72,'AD1999'!I72,'AD1999'!L72,'AD1999'!O72,'AD1999'!R72)</f>
        <v>19</v>
      </c>
    </row>
    <row r="49" spans="1:12" ht="11.25">
      <c r="A49" s="10" t="s">
        <v>23</v>
      </c>
      <c r="B49" s="12">
        <f>SUM('AD1999'!B76,'AD1999'!E76,'AD1999'!H76,'AD1999'!K76,'AD1999'!Q76)</f>
        <v>55</v>
      </c>
      <c r="C49" s="12">
        <f>SUM('AD1999'!C76,'AD1999'!F76,'AD1999'!I76,'AD1999'!L76,'AD1999'!O76,'AD1999'!R76)</f>
        <v>9</v>
      </c>
      <c r="E49" s="12">
        <f>SUM('AD1999'!B77,'AD1999'!E77,'AD1999'!H77,'AD1999'!K77,'AD1999'!N77,'AD1999'!Q77)</f>
        <v>2</v>
      </c>
      <c r="F49" s="10">
        <f>SUM('AD1999'!C77,'AD1999'!F77,'AD1999'!I77,'AD1999'!L77,'AD1999'!O77,'AD1999'!R77)</f>
        <v>0</v>
      </c>
      <c r="H49" s="12">
        <f>SUM('AD1999'!B78,'AD1999'!E78,'AD1999'!H78,'AD1999'!K78,'AD1999'!N78,'AD1999'!Q78)</f>
        <v>8</v>
      </c>
      <c r="I49" s="10">
        <f>SUM('AD1999'!C78,'AD1999'!F78,'AD1999'!I78,'AD1999'!L78,'AD1999'!O78,'AD1999'!R78)</f>
        <v>0</v>
      </c>
      <c r="K49" s="12">
        <f>SUM('AD1999'!B79,'AD1999'!E79,'AD1999'!H79,'AD1999'!K79,'AD1999'!N79,'AD1999'!Q79)</f>
        <v>65</v>
      </c>
      <c r="L49" s="12">
        <f>SUM('AD1999'!C79,'AD1999'!F79,'AD1999'!I79,'AD1999'!L79,'AD1999'!O79,'AD1999'!R79)</f>
        <v>121</v>
      </c>
    </row>
    <row r="50" spans="1:12" ht="11.25">
      <c r="A50" s="10" t="s">
        <v>24</v>
      </c>
      <c r="B50" s="10">
        <f>SUM('AD1999'!B83,'AD1999'!E83,'AD1999'!H83,'AD1999'!K83,'AD1999'!N83,'AD1999'!O83)</f>
        <v>0</v>
      </c>
      <c r="C50" s="10">
        <f>SUM('AD1999'!C83,'AD1999'!F83,'AD1999'!I83,'AD1999'!L83,'AD1999'!O83,'AD1999'!R83)</f>
        <v>0</v>
      </c>
      <c r="E50" s="10">
        <f>SUM('AD1999'!B84,'AD1999'!E84,'AD1999'!H84,'AD1999'!K84,'AD1999'!N84,'AD1999'!Q84)</f>
        <v>0</v>
      </c>
      <c r="F50" s="10">
        <f>SUM('AD1999'!C84,'AD1999'!F84,'AD1999'!I84,'AD1999'!L84,'AD1999'!O84,'AD1999'!R84)</f>
        <v>0</v>
      </c>
      <c r="H50" s="10">
        <f>SUM('AD1999'!B85,'AD1999'!E85,'AD1999'!H85,'AD1999'!K85,'AD1999'!N85,'AD1999'!Q85)</f>
        <v>0</v>
      </c>
      <c r="I50" s="10">
        <f>SUM('AD1999'!C85,'AD1999'!F85,'AD1999'!I85,'AD1999'!L85,'AD1999'!O85,'AD1999'!R85)</f>
        <v>0</v>
      </c>
      <c r="K50" s="10">
        <f>SUM('AD1999'!B86,'AD1999'!E86,'AD1999'!H86,'AD1999'!K86,'AD1999'!N86,'AD1999'!Q86)</f>
        <v>0</v>
      </c>
      <c r="L50" s="10">
        <f>SUM('AD1999'!C86,'AD1999'!F86,'AD1999'!I86,'AD1999'!L86,'AD1999'!O86,'AD1999'!R86)</f>
        <v>0</v>
      </c>
    </row>
    <row r="52" spans="1:11" ht="12">
      <c r="A52" s="19" t="s">
        <v>39</v>
      </c>
      <c r="B52" s="11" t="s">
        <v>2</v>
      </c>
      <c r="C52" s="11"/>
      <c r="D52" s="11"/>
      <c r="E52" s="11" t="s">
        <v>1</v>
      </c>
      <c r="F52" s="11"/>
      <c r="G52" s="11"/>
      <c r="H52" s="11" t="s">
        <v>3</v>
      </c>
      <c r="K52" s="11" t="s">
        <v>4</v>
      </c>
    </row>
    <row r="53" spans="2:13" s="12" customFormat="1" ht="11.25">
      <c r="B53" s="13" t="s">
        <v>7</v>
      </c>
      <c r="C53" s="13" t="s">
        <v>8</v>
      </c>
      <c r="D53" s="13"/>
      <c r="E53" s="13" t="s">
        <v>7</v>
      </c>
      <c r="F53" s="13" t="s">
        <v>8</v>
      </c>
      <c r="G53" s="13"/>
      <c r="H53" s="13" t="s">
        <v>7</v>
      </c>
      <c r="I53" s="13" t="s">
        <v>8</v>
      </c>
      <c r="J53" s="13"/>
      <c r="K53" s="13" t="s">
        <v>7</v>
      </c>
      <c r="L53" s="13" t="s">
        <v>8</v>
      </c>
      <c r="M53" s="13"/>
    </row>
    <row r="54" spans="1:12" ht="11.25">
      <c r="A54" s="10" t="s">
        <v>0</v>
      </c>
      <c r="B54" s="12">
        <v>0</v>
      </c>
      <c r="C54" s="10">
        <v>0</v>
      </c>
      <c r="E54" s="12">
        <f>SUM('J1999'!B6,'J1999'!E6,'J1999'!H6,'J1999'!K6,'J1999'!N6,'J1999'!Q6)</f>
        <v>0</v>
      </c>
      <c r="F54" s="10">
        <f>SUM('J1999'!C6,'J1999'!F6,'J1999'!I6,'J1999'!L6,'J1999'!O6,'J1999'!R6)</f>
        <v>1</v>
      </c>
      <c r="H54" s="10">
        <f>SUM('J1999'!B7,'J1999'!E7,'J1999'!H7,'J1999'!K7,'J1999'!N7,'J1999'!Q7)</f>
        <v>0</v>
      </c>
      <c r="I54" s="10">
        <f>SUM('J1999'!C7,'J1999'!F7,'J1999'!I7,'J1999'!L7,'J1999'!O7,'J1999'!R7)</f>
        <v>0</v>
      </c>
      <c r="K54" s="10">
        <f>SUM('J1999'!B8,'J1999'!E8,'J1999'!H8,'J1999'!K8,'J1999'!N8,'J1999'!Q8)</f>
        <v>0</v>
      </c>
      <c r="L54" s="12">
        <f>SUM('J1999'!C8,'J1999'!F8,'J1999'!I8,'J1999'!L8,'J1999'!O8,'J1999'!R8)</f>
        <v>0</v>
      </c>
    </row>
    <row r="55" spans="1:12" ht="11.25">
      <c r="A55" s="10" t="s">
        <v>13</v>
      </c>
      <c r="B55" s="12">
        <v>0</v>
      </c>
      <c r="C55" s="10">
        <v>0</v>
      </c>
      <c r="E55" s="12">
        <f>SUM('J1999'!B13,'J1999'!E13,'J1999'!H13,'J1999'!K13,'J1999'!N13,'J1999'!Q13)</f>
        <v>0</v>
      </c>
      <c r="F55" s="10">
        <f>SUM('J1999'!C13,'J1999'!F13,'J1999'!I13,'J1999'!L13,'J1999'!O13,'J1999'!R13)</f>
        <v>0</v>
      </c>
      <c r="H55" s="10">
        <f>SUM('J1999'!B14,'J1999'!E14,'J1999'!H14,'J1999'!K14,'J1999'!N14,'J1999'!Q14)</f>
        <v>0</v>
      </c>
      <c r="I55" s="10">
        <f>SUM('J1999'!C14,'J1999'!F14,'J1999'!I14,'J1999'!L14,'J1999'!O14,'J1999'!R14)</f>
        <v>0</v>
      </c>
      <c r="K55" s="10">
        <f>SUM('J1999'!B15,'J1999'!E15,'J1999'!H15,'J1999'!K15,'J1999'!N15,'J1999'!Q15)</f>
        <v>0</v>
      </c>
      <c r="L55" s="10">
        <f>SUM('J1999'!C15,'J1999'!F15,'J1999'!I15,'J1999'!L15,'J1999'!O15,'J1999'!R15)</f>
        <v>0</v>
      </c>
    </row>
    <row r="56" spans="1:12" ht="11.25">
      <c r="A56" s="10" t="s">
        <v>15</v>
      </c>
      <c r="B56" s="12">
        <v>0</v>
      </c>
      <c r="C56" s="10">
        <v>0</v>
      </c>
      <c r="E56" s="12">
        <f>SUM('J1999'!B20,'J1999'!E20,'J1999'!H20,'J1999'!K20,'J1999'!N20,'J1999'!Q20)</f>
        <v>0</v>
      </c>
      <c r="F56" s="10">
        <f>SUM('J1999'!C20,'J1999'!F20,'J1999'!I20,'J1999'!L20,'J1999'!O20,'J1999'!R20)</f>
        <v>2</v>
      </c>
      <c r="H56" s="10">
        <f>SUM('J1999'!B21,'J1999'!E21,'J1999'!H21,'J1999'!K21,'J1999'!N21,'J1999'!Q21)</f>
        <v>0</v>
      </c>
      <c r="I56" s="10">
        <f>SUM('J1999'!C21,'J1999'!F21,'J1999'!I21,'J1999'!L21,'J1999'!O21,'J1999'!R21)</f>
        <v>0</v>
      </c>
      <c r="K56" s="10">
        <f>SUM('J1999'!B22,'J1999'!E22,'J1999'!H22,'J1999'!K22,'J1999'!N22,'J1999'!Q22)</f>
        <v>0</v>
      </c>
      <c r="L56" s="10">
        <f>SUM('J1999'!C22,'J1999'!F22,'J1999'!I22,'J1999'!L22,'J1999'!O22,'J1999'!R22)</f>
        <v>0</v>
      </c>
    </row>
    <row r="57" spans="1:12" ht="11.25">
      <c r="A57" s="10" t="s">
        <v>16</v>
      </c>
      <c r="B57" s="12">
        <v>0</v>
      </c>
      <c r="C57" s="10">
        <v>0</v>
      </c>
      <c r="E57" s="12">
        <f>SUM('J1999'!B27,'J1999'!E27,'J1999'!H27,'J1999'!K27,'J1999'!N27,'J1999'!Q27)</f>
        <v>0</v>
      </c>
      <c r="F57" s="10">
        <f>SUM('J1999'!C27,'J1999'!F27,'J1999'!I27,'J1999'!L27,'J1999'!O27,'J1999'!R27)</f>
        <v>0</v>
      </c>
      <c r="H57" s="10">
        <f>SUM('J1999'!B28,'J1999'!E28,'J1999'!H28,'J1999'!K28,'J1999'!N28,'J1999'!Q28)</f>
        <v>0</v>
      </c>
      <c r="I57" s="10">
        <f>SUM('J1999'!C28,'J1999'!F28,'J1999'!I28,'J1999'!L28,'J1999'!O28,'J1999'!R28)</f>
        <v>0</v>
      </c>
      <c r="K57" s="10">
        <f>SUM('J1999'!B29,'J1999'!E29,'J1999'!H29,'J1999'!K29,'J1999'!N29,'J1999'!Q29)</f>
        <v>0</v>
      </c>
      <c r="L57" s="10">
        <f>SUM('J1999'!C29,'J1999'!F29,'J1999'!I29,'J1999'!L29,'J1999'!O29,'J1999'!R29)</f>
        <v>0</v>
      </c>
    </row>
    <row r="58" spans="1:12" ht="11.25">
      <c r="A58" s="10" t="s">
        <v>17</v>
      </c>
      <c r="B58" s="12">
        <v>0</v>
      </c>
      <c r="C58" s="10">
        <v>0</v>
      </c>
      <c r="E58" s="12">
        <f>SUM('J1999'!B34,'J1999'!E34,'J1999'!H34,'J1999'!K34,'J1999'!N34,'J1999'!Q34)</f>
        <v>0</v>
      </c>
      <c r="F58" s="10">
        <f>SUM('J1999'!C34,'J1999'!F34,'J1999'!I34,'J1999'!L34,'J1999'!O34,'J1999'!R34)</f>
        <v>0</v>
      </c>
      <c r="H58" s="12">
        <f>SUM('J1999'!B35,'J1999'!E35,'J1999'!H35,'J1999'!K35,'J1999'!N35,'J1999'!Q35)</f>
        <v>0</v>
      </c>
      <c r="I58" s="10">
        <f>SUM('J1999'!C35,'J1999'!F35,'J1999'!I35,'J1999'!L35,'J1999'!O35,'J1999'!R35)</f>
        <v>0</v>
      </c>
      <c r="K58" s="10">
        <f>SUM('J1999'!B36,'J1999'!E36,'J1999'!H36,'J1999'!K36,'J1999'!N36,'J1999'!Q36)</f>
        <v>0</v>
      </c>
      <c r="L58" s="10">
        <f>SUM('J1999'!C36,'J1999'!F36,'J1999'!I36,'J1999'!L36,'J1999'!O36,'J1999'!R36)</f>
        <v>0</v>
      </c>
    </row>
    <row r="59" spans="1:12" ht="11.25">
      <c r="A59" s="10" t="s">
        <v>18</v>
      </c>
      <c r="B59" s="12">
        <v>0</v>
      </c>
      <c r="C59" s="12">
        <v>0</v>
      </c>
      <c r="E59" s="10">
        <f>SUM('J1999'!B41,'J1999'!E41,'J1999'!H41,'J1999'!K41,'J1999'!N41,'J1999'!Q41)</f>
        <v>0</v>
      </c>
      <c r="F59" s="10">
        <f>SUM('J1999'!C41,'J1999'!F41,'J1999'!I41,'J1999'!L41,'J1999'!O41,'J1999'!R41)</f>
        <v>0</v>
      </c>
      <c r="H59" s="10">
        <f>SUM('J1999'!B42,'J1999'!E42,'J1999'!H42,'J1999'!K42,'J1999'!N42,'J1999'!Q42)</f>
        <v>0</v>
      </c>
      <c r="I59" s="10">
        <f>SUM('J1999'!C42,'J1999'!F42,'J1999'!I42,'J1999'!L42,'J1999'!O42,'J1999'!R42)</f>
        <v>0</v>
      </c>
      <c r="K59" s="10">
        <f>SUM('J1999'!B43,'J1999'!E43,'J1999'!H43,'J1999'!K43,'J1999'!N43,'J1999'!Q43)</f>
        <v>0</v>
      </c>
      <c r="L59" s="10">
        <f>SUM('J1999'!C43,'J1999'!F43,'J1999'!I43,'J1999'!L43,'J1999'!O43,'J1999'!R43)</f>
        <v>0</v>
      </c>
    </row>
    <row r="60" spans="1:12" ht="11.25">
      <c r="A60" s="10" t="s">
        <v>19</v>
      </c>
      <c r="B60" s="12">
        <v>0</v>
      </c>
      <c r="C60" s="10">
        <v>0</v>
      </c>
      <c r="E60" s="10">
        <f>SUM('J1999'!B48,'J1999'!E48,'J1999'!H48,'J1999'!K48,'J1999'!N48,'J1999'!Q48)</f>
        <v>0</v>
      </c>
      <c r="F60" s="10">
        <f>SUM('J1999'!C48,'J1999'!F48,'J1999'!I48,'J1999'!L48,'J1999'!O48,'J1999'!R48)</f>
        <v>0</v>
      </c>
      <c r="H60" s="10">
        <f>SUM('J1999'!B49,'J1999'!E49,'J1999'!H49,'J1999'!K49,'J1999'!N49,'J1999'!Q49)</f>
        <v>0</v>
      </c>
      <c r="I60" s="12">
        <f>SUM('J1999'!C49,'J1999'!F49,'J1999'!I49,'J1999'!L49,'J1999'!O48,'J1999'!R48)</f>
        <v>1</v>
      </c>
      <c r="K60" s="10">
        <f>SUM('J1999'!B50,'J1999'!E50,'J1999'!H50,'J1999'!K50,'J1999'!N50,'J1999'!Q50)</f>
        <v>0</v>
      </c>
      <c r="L60" s="10">
        <f>SUM('J1999'!C50,'J1999'!F50,'J1999'!I50,'J1999'!L50,'J1999'!O50,'J1999'!R50)</f>
        <v>0</v>
      </c>
    </row>
    <row r="61" spans="1:12" ht="11.25">
      <c r="A61" s="10" t="s">
        <v>20</v>
      </c>
      <c r="B61" s="12">
        <v>0</v>
      </c>
      <c r="C61" s="10">
        <v>0</v>
      </c>
      <c r="E61" s="10">
        <f>SUM('J1999'!B55,'J1999'!E55,'J1999'!H55,'J1999'!K55,'J1999'!N55,'J1999'!Q55)</f>
        <v>0</v>
      </c>
      <c r="F61" s="10">
        <f>SUM('J1999'!C55,'J1999'!F55,'J1999'!I55,'J1999'!L55,'J1999'!O55,'J1999'!R55)</f>
        <v>0</v>
      </c>
      <c r="H61" s="12">
        <f>SUM('J1999'!B56,'J1999'!E56,'J1999'!H56,'J1999'!K56,'J1999'!N56,'J1999'!Q56)</f>
        <v>0</v>
      </c>
      <c r="I61" s="12">
        <f>SUM('J1999'!C56,'J1999'!F56,'J1999'!I56,'J1999'!L56,'J1999'!O56,'J1999'!R56)</f>
        <v>1</v>
      </c>
      <c r="K61" s="10">
        <f>SUM('J1999'!B57,'J1999'!E57,'J1999'!H57,'J1999'!K57,'J1999'!N57,'J1999'!Q57)</f>
        <v>0</v>
      </c>
      <c r="L61" s="10">
        <f>SUM('J1999'!C57,'J1999'!F57,'J1999'!I57,'J1999'!L57,'J1999'!O57,'J1999'!R57)</f>
        <v>0</v>
      </c>
    </row>
    <row r="62" spans="1:12" ht="11.25">
      <c r="A62" s="10" t="s">
        <v>21</v>
      </c>
      <c r="B62" s="10">
        <v>0</v>
      </c>
      <c r="C62" s="10">
        <v>0</v>
      </c>
      <c r="E62" s="10">
        <f>SUM('J1999'!B62,'J1999'!E62,'J1999'!H62,'J1999'!K62,'J1999'!N62,'J1999'!Q62)</f>
        <v>0</v>
      </c>
      <c r="F62" s="10">
        <f>SUM('J1999'!C62,'J1999'!F62,'J1999'!I62,'J1999'!L62,'J1999'!O62,'J1999'!R62)</f>
        <v>0</v>
      </c>
      <c r="H62" s="12">
        <f>SUM('J1999'!B63,'J1999'!E63,'J1999'!H63,'J1999'!K63,'J1999'!N63,'J1999'!Q63)</f>
        <v>8</v>
      </c>
      <c r="I62" s="12">
        <f>SUM('J1999'!C63,'J1999'!F63,'J1999'!I63,'J1999'!L63,'J1999'!O63,'J1999'!R63)</f>
        <v>2</v>
      </c>
      <c r="K62" s="12">
        <f>SUM('J1999'!B65,'J1999'!E65,'J1999'!H65,'J1999'!K65,'J1999'!N65,'J1999'!Q65)</f>
        <v>3</v>
      </c>
      <c r="L62" s="10">
        <f>SUM('J1999'!C65,'J1999'!F65,'J1999'!I65,'J1999'!L65,'J1999'!O65,'J1999'!R65)</f>
        <v>4</v>
      </c>
    </row>
    <row r="63" spans="1:12" ht="11.25">
      <c r="A63" s="10" t="s">
        <v>22</v>
      </c>
      <c r="B63" s="12">
        <v>0</v>
      </c>
      <c r="C63" s="10">
        <v>0</v>
      </c>
      <c r="E63" s="12">
        <f>SUM('J1999'!B70,'J1999'!E70,'J1999'!H70,'J1999'!K70,'J1999'!N70,'J1999'!Q70)</f>
        <v>0</v>
      </c>
      <c r="F63" s="10">
        <f>SUM('J1999'!C70,'J1999'!F70,'J1999'!I70,'J1999'!L70,'J1999'!O70,'J1999'!R70)</f>
        <v>0</v>
      </c>
      <c r="H63" s="12">
        <f>SUM('J1999'!B71,'J1999'!E71,'J1999'!H71,'J1999'!K71,'J1999'!N71,'J1999'!Q71)</f>
        <v>2</v>
      </c>
      <c r="I63" s="10">
        <f>SUM('J1999'!C71,'J1999'!F71,'J1999'!I71,'J1999'!L71,'J1999'!O71,'J1999'!R71)</f>
        <v>0</v>
      </c>
      <c r="K63" s="12">
        <f>SUM('J1999'!B72,'J1999'!E72,'J1999'!H72,'J1999'!K72,'J1999'!N72,'J1999'!Q72)</f>
        <v>14</v>
      </c>
      <c r="L63" s="12">
        <f>SUM('J1999'!C72,'J1999'!F72,'J1999'!I72,'J1999'!L72,'J1999'!O72,'J1999'!R72)</f>
        <v>13</v>
      </c>
    </row>
    <row r="64" spans="1:12" ht="11.25">
      <c r="A64" s="10" t="s">
        <v>23</v>
      </c>
      <c r="B64" s="12">
        <v>0</v>
      </c>
      <c r="C64" s="12">
        <v>0</v>
      </c>
      <c r="E64" s="12">
        <f>SUM('J1999'!B77,'J1999'!E77,'J1999'!H77,'J1999'!K77,'J1999'!N77,'J1999'!Q77)</f>
        <v>1</v>
      </c>
      <c r="F64" s="10">
        <f>SUM('J1999'!C77,'J1999'!F77,'J1999'!I77,'J1999'!L77,'J1999'!O77,'J1999'!R77)</f>
        <v>0</v>
      </c>
      <c r="H64" s="12">
        <f>SUM('J1999'!B78,'J1999'!E78,'J1999'!H78,'J1999'!K78,'J1999'!N78,'J1999'!Q78)</f>
        <v>1</v>
      </c>
      <c r="I64" s="10">
        <f>SUM('J1999'!C78,'J1999'!F78,'J1999'!I78,'J1999'!L78,'J1999'!O78,'J1999'!R78)</f>
        <v>0</v>
      </c>
      <c r="K64" s="12">
        <f>SUM('J1999'!B79,'J1999'!E79,'J1999'!H79,'J1999'!K79,'J1999'!N79,'J1999'!Q79)</f>
        <v>34</v>
      </c>
      <c r="L64" s="12">
        <f>SUM('J1999'!C79,'J1999'!F79,'J1999'!I79,'J1999'!L79,'J1999'!O79,'J1999'!R79)</f>
        <v>22</v>
      </c>
    </row>
    <row r="65" spans="1:12" ht="11.25">
      <c r="A65" s="10" t="s">
        <v>24</v>
      </c>
      <c r="B65" s="10">
        <v>0</v>
      </c>
      <c r="C65" s="10">
        <v>0</v>
      </c>
      <c r="E65" s="10">
        <f>SUM('J1999'!B84,'J1999'!E84,'J1999'!H84,'J1999'!K84,'J1999'!N84,'J1999'!Q84)</f>
        <v>0</v>
      </c>
      <c r="F65" s="10">
        <f>SUM('J1999'!C84,'J1999'!F84,'J1999'!I84,'J1999'!L84,'J1999'!O84,'J1999'!R84)</f>
        <v>0</v>
      </c>
      <c r="H65" s="10">
        <f>SUM('J1999'!B85,'J1999'!E85,'J1999'!H85,'J1999'!K85,'J1999'!N85,'J1999'!Q85)</f>
        <v>0</v>
      </c>
      <c r="I65" s="10">
        <f>SUM('J1999'!C85,'J1999'!F85,'J1999'!I85,'J1999'!L85,'J1999'!O85,'J1999'!R85)</f>
        <v>0</v>
      </c>
      <c r="K65" s="10">
        <f>SUM('J1999'!B86,'J1999'!E86,'J1999'!H86,'J1999'!K86,'J1999'!N86,'J1999'!Q86)</f>
        <v>0</v>
      </c>
      <c r="L65" s="10">
        <f>SUM('J1999'!C86,'J1999'!F86,'J1999'!I86,'J1999'!L86,'J1999'!O86,'J1999'!R86)</f>
        <v>0</v>
      </c>
    </row>
    <row r="67" ht="12">
      <c r="A67" s="9" t="s">
        <v>27</v>
      </c>
    </row>
    <row r="68" spans="1:12" ht="11.25">
      <c r="A68" s="10" t="s">
        <v>28</v>
      </c>
      <c r="B68" s="10">
        <f>SUM(B39:B50)</f>
        <v>90</v>
      </c>
      <c r="C68" s="10">
        <f>SUM(C39:C50)</f>
        <v>11</v>
      </c>
      <c r="E68" s="10">
        <f>SUM(E39:E50)</f>
        <v>44</v>
      </c>
      <c r="F68" s="10">
        <f>SUM(F39:F50)</f>
        <v>79</v>
      </c>
      <c r="H68" s="10">
        <f>SUM(H39:H50)</f>
        <v>157</v>
      </c>
      <c r="I68" s="10">
        <f>SUM(I39:I50)</f>
        <v>10</v>
      </c>
      <c r="K68" s="10">
        <f>SUM(K39:K50)</f>
        <v>119</v>
      </c>
      <c r="L68" s="10">
        <f>SUM(L39:L50)</f>
        <v>156</v>
      </c>
    </row>
    <row r="69" spans="1:12" ht="11.25">
      <c r="A69" s="10" t="s">
        <v>29</v>
      </c>
      <c r="B69" s="10">
        <f>SUM(B54:B65)</f>
        <v>0</v>
      </c>
      <c r="C69" s="10">
        <f>SUM(C54:C65)</f>
        <v>0</v>
      </c>
      <c r="E69" s="10">
        <f>SUM(E54:E65)</f>
        <v>1</v>
      </c>
      <c r="F69" s="10">
        <f>SUM(F54:F65)</f>
        <v>3</v>
      </c>
      <c r="H69" s="10">
        <f>SUM(H54:H65)</f>
        <v>11</v>
      </c>
      <c r="I69" s="10">
        <f>SUM(I54:I65)</f>
        <v>4</v>
      </c>
      <c r="K69" s="10">
        <f>SUM(K54:K65)</f>
        <v>51</v>
      </c>
      <c r="L69" s="10">
        <f>SUM(L54:L65)</f>
        <v>39</v>
      </c>
    </row>
    <row r="70" spans="1:9" ht="11.25">
      <c r="A70" s="10" t="s">
        <v>30</v>
      </c>
      <c r="H70" s="10">
        <f>SUM('J1999'!B64,'J1999'!E64,'J1999'!H64,'J1999'!K64,'J1999'!N64,'J1999'!Q64)</f>
        <v>0</v>
      </c>
      <c r="I70" s="10">
        <f>SUM('J1999'!C64,'J1999'!F64,'J1999'!I64,'J1999'!L64,'J1999'!O64,'J1999'!R64)</f>
        <v>19</v>
      </c>
    </row>
    <row r="73" spans="1:14" ht="12">
      <c r="A73" s="19" t="s">
        <v>41</v>
      </c>
      <c r="B73" s="11" t="s">
        <v>2</v>
      </c>
      <c r="C73" s="11"/>
      <c r="D73" s="11"/>
      <c r="E73" s="11" t="s">
        <v>1</v>
      </c>
      <c r="F73" s="11"/>
      <c r="G73" s="11"/>
      <c r="H73" s="11" t="s">
        <v>3</v>
      </c>
      <c r="K73" s="11" t="s">
        <v>4</v>
      </c>
      <c r="N73" s="11"/>
    </row>
    <row r="74" spans="1:15" ht="11.25">
      <c r="A74" s="12"/>
      <c r="B74" s="13" t="s">
        <v>7</v>
      </c>
      <c r="C74" s="13" t="s">
        <v>8</v>
      </c>
      <c r="D74" s="13"/>
      <c r="E74" s="13" t="s">
        <v>7</v>
      </c>
      <c r="F74" s="13" t="s">
        <v>8</v>
      </c>
      <c r="G74" s="13"/>
      <c r="H74" s="13" t="s">
        <v>7</v>
      </c>
      <c r="I74" s="13" t="s">
        <v>8</v>
      </c>
      <c r="J74" s="13"/>
      <c r="K74" s="13" t="s">
        <v>7</v>
      </c>
      <c r="L74" s="13" t="s">
        <v>8</v>
      </c>
      <c r="M74" s="13"/>
      <c r="N74" s="13"/>
      <c r="O74" s="13"/>
    </row>
    <row r="75" spans="1:12" ht="11.25">
      <c r="A75" s="10" t="s">
        <v>0</v>
      </c>
      <c r="B75" s="12">
        <f>SUM('AD2000'!B5,'AD2000'!E5,'AD2000'!H5,'AD2000'!K5,'AD2000'!N5,'AD2000'!Q5)</f>
        <v>2</v>
      </c>
      <c r="C75" s="10">
        <f>SUM('AD2000'!C5,'AD2000'!F5,'AD2000'!I5,'AD2000'!L5,'AD2000'!O5,'AD2000'!R5)</f>
        <v>0</v>
      </c>
      <c r="E75" s="12">
        <f>SUM('AD2000'!B6,'AD2000'!E6,'AD2000'!H6,'AD2000'!K6,'AD2000'!N6,'AD2000'!Q6)</f>
        <v>14</v>
      </c>
      <c r="F75" s="10">
        <f>SUM('AD2000'!C6,'AD2000'!F6,'AD2000'!I6,'AD2000'!L6,'AD2000'!O6,'AD2000'!R6)</f>
        <v>55</v>
      </c>
      <c r="H75" s="10">
        <f>SUM('AD2000'!B7,'AD2000'!E7,'AD2000'!H7,'AD2000'!K7,'AD2000'!N7,'AD2000'!Q7)</f>
        <v>0</v>
      </c>
      <c r="I75" s="10">
        <f>SUM('AD2000'!C7,'AD2000'!F7,'AD2000'!I7,'AD2000'!L7,'AD2000'!O7,'AD2000'!R7)</f>
        <v>0</v>
      </c>
      <c r="K75" s="10">
        <f>SUM('AD2000'!B8,'AD2000'!E8,'AD2000'!H8,'AD2000'!K8,'AD2000'!N8,'AD2000'!Q8)</f>
        <v>1</v>
      </c>
      <c r="L75" s="10">
        <f>SUM('AD2000'!C8,'AD2000'!F8,'AD2000'!I8,'AD2000'!L8,'AD2000'!O8,'AD2000'!R8)</f>
        <v>14</v>
      </c>
    </row>
    <row r="76" spans="1:12" ht="11.25">
      <c r="A76" s="10" t="s">
        <v>13</v>
      </c>
      <c r="B76" s="12">
        <f>SUM('AD2000'!B12,'AD2000'!E12,'AD2000'!H12,'AD2000'!K12,'AD2000'!N12,'AD2000'!Q12)</f>
        <v>1</v>
      </c>
      <c r="C76" s="10">
        <f>SUM('AD2000'!C12,'AD2000'!F12,'AD2000'!I12,'AD2000'!L12,'AD2000'!O12,'AD2000'!R12)</f>
        <v>1</v>
      </c>
      <c r="E76" s="12">
        <f>SUM('AD2000'!B13,'AD2000'!E13,'AD2000'!H13,'AD2000'!K13,'AD2000'!N13,'AD2000'!Q13)</f>
        <v>17</v>
      </c>
      <c r="F76" s="10">
        <f>SUM('AD2000'!C13,'AD2000'!F13,'AD2000'!I13,'AD2000'!L13,'AD2000'!O13,'AD2000'!R13)</f>
        <v>21</v>
      </c>
      <c r="H76" s="10">
        <f>SUM('AD2000'!B14,'AD2000'!E14,'AD2000'!H14,'AD2000'!K14,'AD2000'!N14,'AD2000'!Q14)</f>
        <v>0</v>
      </c>
      <c r="I76" s="10">
        <f>SUM('AD2000'!C14,'AD2000'!F14,'AD2000'!I14,'AD2000'!L14,'AD2000'!O14,'AD2000'!R14)</f>
        <v>0</v>
      </c>
      <c r="K76" s="10">
        <f>SUM('AD2000'!B15,'AD2000'!E15,'AD2000'!H15,'AD2000'!K15,'AD2000'!N15,'AD2000'!Q15)</f>
        <v>0</v>
      </c>
      <c r="L76" s="10">
        <f>SUM('AD2000'!C15,'AD2000'!F15,'AD2000'!I15,'AD2000'!L15,'AD2000'!O15,'AD2000'!R15)</f>
        <v>0</v>
      </c>
    </row>
    <row r="77" spans="1:12" ht="11.25">
      <c r="A77" s="10" t="s">
        <v>15</v>
      </c>
      <c r="B77" s="12">
        <f>SUM('AD2000'!B19,'AD2000'!E19,'AD2000'!H19,'AD2000'!K19,'AD2000'!N19,'AD2000'!Q19)</f>
        <v>1</v>
      </c>
      <c r="C77" s="10">
        <f>SUM('AD2000'!C19,'AD2000'!F19,'AD2000'!I19,'AD2000'!L19,'AD2000'!O19,'AD2000'!R19)</f>
        <v>0</v>
      </c>
      <c r="E77" s="12">
        <f>SUM('AD2000'!B20,'AD2000'!E20,'AD2000'!H20,'AD2000'!K20,'AD2000'!N20,'AD2000'!Q20)</f>
        <v>20</v>
      </c>
      <c r="F77" s="10">
        <f>SUM('AD2000'!C20,'AD2000'!F20,'AD2000'!I20,'AD2000'!L20,'AD2000'!O20,'AD2000'!R20)</f>
        <v>14</v>
      </c>
      <c r="H77" s="10">
        <f>SUM('AD2000'!B21,'AD2000'!E21,'AD2000'!H21,'AD2000'!K21,'AD2000'!N21,'AD2000'!Q21)</f>
        <v>0</v>
      </c>
      <c r="I77" s="10">
        <f>SUM('AD2000'!C21,'AD2000'!F21,'AD2000'!I21,'AD2000'!L21,'AD2000'!O21,'AD2000'!R21)</f>
        <v>0</v>
      </c>
      <c r="K77" s="10">
        <f>SUM('AD2000'!B22,'AD2000'!E22,'AD2000'!H22,'AD2000'!K22,'AD2000'!N22,'AD2000'!Q22)</f>
        <v>0</v>
      </c>
      <c r="L77" s="10">
        <f>SUM('AD2000'!C22,'AD2000'!F22,'AD2000'!I22,'AD2000'!L22,'AD2000'!O22,'AD2000'!R22)</f>
        <v>0</v>
      </c>
    </row>
    <row r="78" spans="1:12" ht="11.25">
      <c r="A78" s="10" t="s">
        <v>16</v>
      </c>
      <c r="B78" s="10">
        <f>SUM('AD2000'!B26,'AD2000'!E26,'AD2000'!H26,'AD2000'!K26,'AD2000'!N26,'AD2000'!Q26)</f>
        <v>0</v>
      </c>
      <c r="C78" s="10">
        <f>SUM('AD2000'!C26,'AD2000'!F26,'AD2000'!I26,'AD2000'!L26,'AD2000'!O26,'AD2000'!R26)</f>
        <v>0</v>
      </c>
      <c r="E78" s="12">
        <f>SUM('AD2000'!B27,'AD2000'!E27,'AD2000'!H27,'AD2000'!K27,'AD2000'!N27,'AD2000'!Q27)</f>
        <v>19</v>
      </c>
      <c r="F78" s="10">
        <f>SUM('AD2000'!C27,'AD2000'!F27,'AD2000'!I27,'AD2000'!L27,'AD2000'!O27,'AD2000'!R27)</f>
        <v>3</v>
      </c>
      <c r="H78" s="10">
        <f>SUM('AD2000'!B28,'AD2000'!E28,'AD2000'!H28,'AD2000'!K28,'AD2000'!N28,'AD2000'!Q28)</f>
        <v>0</v>
      </c>
      <c r="I78" s="12">
        <f>SUM('AD2000'!C28,'AD2000'!F28,'AD2000'!I28,'AD2000'!L28,'AD2000'!O28,'AD2000'!R28)</f>
        <v>1</v>
      </c>
      <c r="K78" s="10">
        <f>SUM('AD2000'!B29,'AD2000'!E29,'AD2000'!H29,'AD2000'!K29,'AD2000'!N29,'AD2000'!Q29)</f>
        <v>0</v>
      </c>
      <c r="L78" s="10">
        <f>SUM('AD2000'!C29,'AD2000'!F29,'AD2000'!I29,'AD2000'!L29,'AD2000'!O29,'AD2000'!R29)</f>
        <v>0</v>
      </c>
    </row>
    <row r="79" spans="1:12" ht="11.25">
      <c r="A79" s="10" t="s">
        <v>17</v>
      </c>
      <c r="B79" s="10">
        <f>SUM('AD2000'!B33,'AD2000'!E33,'AD2000'!H33,'AD2000'!K33,'AD2000'!N33,'AD2000'!Q33)</f>
        <v>0</v>
      </c>
      <c r="C79" s="10">
        <f>SUM('AD2000'!C33,'AD2000'!F33,'AD2000'!I33,'AD2000'!L33,'AD2000'!O33,'AD2000'!R33)</f>
        <v>0</v>
      </c>
      <c r="E79" s="12">
        <f>SUM('AD2000'!B34,'AD2000'!E34,'AD2000'!H34,'AD2000'!K34,'AD2000'!N34,'AD2000'!Q34)</f>
        <v>2</v>
      </c>
      <c r="F79" s="10">
        <f>SUM('AD2000'!C34,'AD2000'!F34,'AD2000'!I34,'AD2000'!L34,'AD2000'!O34,'AD2000'!R34)</f>
        <v>1</v>
      </c>
      <c r="H79" s="12">
        <f>SUM('AD2000'!B35,'AD2000'!E35,'AD2000'!H35,'AD2000'!K35,'AD2000'!N35,'AD2000'!Q35)</f>
        <v>12</v>
      </c>
      <c r="I79" s="12">
        <f>SUM('AD2000'!C35,'AD2000'!F35,'AD2000'!I35,'AD2000'!L35,'AD2000'!O35,'AD2000'!R35)</f>
        <v>6</v>
      </c>
      <c r="K79" s="10">
        <f>SUM('AD2000'!B36,'AD2000'!E36,'AD2000'!H36,'AD2000'!K36,'AD2000'!N36,'AD2000'!Q36)</f>
        <v>0</v>
      </c>
      <c r="L79" s="10">
        <f>SUM('AD2000'!C36,'AD2000'!F36,'AD2000'!I36,'AD2000'!L36,'AD2000'!O36,'AD2000'!R36)</f>
        <v>0</v>
      </c>
    </row>
    <row r="80" spans="1:12" ht="11.25">
      <c r="A80" s="10" t="s">
        <v>18</v>
      </c>
      <c r="B80" s="10">
        <f>SUM('AD2000'!B40,'AD2000'!E40,'AD2000'!H40,'AD2000'!K40,'AD2000'!N40,'AD2000'!Q40)</f>
        <v>0</v>
      </c>
      <c r="C80" s="10">
        <f>SUM('AD2000'!C40,'AD2000'!F40,'AD2000'!I40,'AD2000'!L40,'AD2000'!O40,'AD2000'!R40)</f>
        <v>0</v>
      </c>
      <c r="E80" s="10">
        <f>SUM('AD2000'!B41,'AD2000'!E41,'AD2000'!H41,'AD2000'!K41,'AD2000'!N41,'AD2000'!Q41)</f>
        <v>0</v>
      </c>
      <c r="F80" s="10">
        <f>SUM('AD2000'!C41,'AD2000'!F41,'AD2000'!I41,'AD2000'!L41,'AD2000'!O41,'AD2000'!R41)</f>
        <v>3</v>
      </c>
      <c r="H80" s="12">
        <f>SUM('AD2000'!B42,'AD2000'!E42,'AD2000'!H42,'AD2000'!K42,'AD2000'!N42,'AD2000'!Q42)</f>
        <v>17</v>
      </c>
      <c r="I80" s="10">
        <f>SUM('AD2000'!C42,'AD2000'!F42,'AD2000'!I42,'AD2000'!L42,'AD2000'!O42,'AD2000'!R42)</f>
        <v>4</v>
      </c>
      <c r="K80" s="10">
        <f>SUM('AD2000'!B43,'AD2000'!E43,'AD2000'!H43,'AD2000'!K43,'AD2000'!N43,'AD2000'!Q43)</f>
        <v>0</v>
      </c>
      <c r="L80" s="10">
        <f>SUM('AD2000'!C43,'AD2000'!F43,'AD2000'!I43,'AD2000'!L43,'AD2000'!O43,'AD2000'!R43)</f>
        <v>0</v>
      </c>
    </row>
    <row r="81" spans="1:12" ht="11.25">
      <c r="A81" s="10" t="s">
        <v>19</v>
      </c>
      <c r="B81" s="10">
        <f>SUM('AD2000'!B47,'AD2000'!E47,'AD2000'!H47,'AD2000'!K47,'AD2000'!N47,'AD2000'!Q47)</f>
        <v>0</v>
      </c>
      <c r="C81" s="10">
        <f>SUM('AD2000'!C47,'AD2000'!F47,'AD2000'!I47,'AD2000'!L47,'AD2000'!O47,'AD2000'!R47)</f>
        <v>0</v>
      </c>
      <c r="E81" s="10">
        <f>SUM('AD2000'!B48,'AD2000'!E48,'AD2000'!H48,'AD2000'!K48,'AD2000'!N48,'AD2000'!Q48)</f>
        <v>0</v>
      </c>
      <c r="F81" s="10">
        <f>SUM('AD2000'!C48,'AD2000'!F48,'AD2000'!I48,'AD2000'!L48,'AD2000'!O48,'AD2000'!R48)</f>
        <v>0</v>
      </c>
      <c r="H81" s="12">
        <f>SUM('AD2000'!B49,'AD2000'!E49,'AD2000'!H49,'AD2000'!K49,'AD2000'!N49,'AD2000'!Q49)</f>
        <v>10</v>
      </c>
      <c r="I81" s="12">
        <f>SUM('AD2000'!C49,'AD2000'!F49,'AD2000'!I49,'AD2000'!L49,'AD2000'!O49,'AD2000'!R49)</f>
        <v>8</v>
      </c>
      <c r="K81" s="10">
        <f>SUM('AD2000'!B50,'AD2000'!E50,'AD2000'!H50,'AD2000'!K50,'AD2000'!N50,'AD2000'!Q50)</f>
        <v>0</v>
      </c>
      <c r="L81" s="10">
        <f>SUM('AD2000'!C50,'AD2000'!F50,'AD2000'!I50,'AD2000'!L50,'AD2000'!O50,'AD2000'!R50)</f>
        <v>0</v>
      </c>
    </row>
    <row r="82" spans="1:12" ht="11.25">
      <c r="A82" s="10" t="s">
        <v>20</v>
      </c>
      <c r="B82" s="10">
        <f>SUM('AD2000'!B54,'AD2000'!E54,'AD2000'!H54,'AD2000'!K54,'AD2000'!N54,'AD2000'!Q54)</f>
        <v>0</v>
      </c>
      <c r="C82" s="10">
        <f>SUM('AD2000'!C54,'AD2000'!F54,'AD2000'!I54,'AD2000'!L54,'AD2000'!O54,'AD2000'!R54)</f>
        <v>0</v>
      </c>
      <c r="E82" s="10">
        <f>SUM('AD2000'!B55,'AD2000'!E55,'AD2000'!H55,'AD2000'!K55,'AD2000'!N55,'AD2000'!Q55)</f>
        <v>0</v>
      </c>
      <c r="F82" s="10">
        <f>SUM('AD2000'!C55,'AD2000'!F55,'AD2000'!I55,'AD2000'!L55,'AD2000'!O55,'AD2000'!R55)</f>
        <v>0</v>
      </c>
      <c r="H82" s="10">
        <f>SUM('AD2000'!B56,'AD2000'!E56,'AD2000'!H56,'AD2000'!K56,'AD2000'!N56,'AD2000'!Q56)</f>
        <v>0</v>
      </c>
      <c r="I82" s="12">
        <f>SUM('AD2000'!C56,'AD2000'!F56,'AD2000'!I56,'AD2000'!L56,'AD2000'!O56,'AD2000'!R56)</f>
        <v>1</v>
      </c>
      <c r="K82" s="10">
        <f>SUM('AD2000'!B57,'AD2000'!E57,'AD2000'!H57,'AD2000'!K57,'AD2000'!N57,'AD2000'!Q57)</f>
        <v>0</v>
      </c>
      <c r="L82" s="10">
        <f>SUM('AD2000'!C57,'AD2000'!F57,'AD2000'!I57,'AD2000'!L57,'AD2000'!O57,'AD2000'!R57)</f>
        <v>0</v>
      </c>
    </row>
    <row r="83" spans="1:12" ht="11.25">
      <c r="A83" s="10" t="s">
        <v>21</v>
      </c>
      <c r="B83" s="12">
        <f>SUM('AD2000'!B61,'AD2000'!E61,'AD2000'!H61,'AD2000'!K61,'AD2000'!N61,'AD2000'!Q61)</f>
        <v>4</v>
      </c>
      <c r="C83" s="10">
        <f>SUM('AD2000'!C61,'AD2000'!F61,'AD2000'!I61,'AD2000'!L61,'AD2000'!O61,'AD2000'!R61)</f>
        <v>0</v>
      </c>
      <c r="E83" s="10">
        <f>SUM('AD2000'!B62,'AD2000'!E62,'AD2000'!H62,'AD2000'!K62,'AD2000'!N62,'AD2000'!Q62)</f>
        <v>0</v>
      </c>
      <c r="F83" s="10">
        <f>SUM('AD2000'!C62,'AD2000'!F62,'AD2000'!I62,'AD2000'!L62,'AD2000'!O62,'AD2000'!R62)</f>
        <v>0</v>
      </c>
      <c r="H83" s="12">
        <f>SUM('AD2000'!B63,'AD2000'!E63,'AD2000'!H63,'AD2000'!K63,'AD2000'!N63,'AD2000'!Q63)</f>
        <v>83</v>
      </c>
      <c r="I83" s="12">
        <f>SUM('AD2000'!C63,'AD2000'!F63,'AD2000'!I63,'AD2000'!L63,'AD2000'!O63,'AD2000'!R63)</f>
        <v>9</v>
      </c>
      <c r="K83" s="12">
        <f>SUM('AD2000'!B64,'AD2000'!E64,'AD2000'!H64,'AD2000'!K64,'AD2000'!N64,'AD2000'!Q64)</f>
        <v>2</v>
      </c>
      <c r="L83" s="10">
        <f>SUM('AD2000'!C64,'AD2000'!F64,'AD2000'!I64,'AD2000'!L64,'AD2000'!O64,'AD2000'!R64)</f>
        <v>0</v>
      </c>
    </row>
    <row r="84" spans="1:12" ht="11.25">
      <c r="A84" s="10" t="s">
        <v>22</v>
      </c>
      <c r="B84" s="12">
        <f>SUM('AD2000'!B68,'AD2000'!E68,'AD2000'!H68,'AD2000'!K68,'AD2000'!N68,'AD2000'!Q68)</f>
        <v>22</v>
      </c>
      <c r="C84" s="10">
        <f>SUM('AD2000'!C68,'AD2000'!F68,'AD2000'!I68,'AD2000'!L68,'AD2000'!O68,'AD2000'!R68)</f>
        <v>0</v>
      </c>
      <c r="E84" s="12">
        <f>SUM('AD2000'!B69,'AD2000'!E69,'AD2000'!H69,'AD2000'!K69,'AD2000'!N69,'AD2000'!Q69)</f>
        <v>1</v>
      </c>
      <c r="F84" s="10">
        <f>SUM('AD2000'!C69,'AD2000'!F69,'AD2000'!I69,'AD2000'!L69,'AD2000'!O69,'AD2000'!R69)</f>
        <v>4</v>
      </c>
      <c r="H84" s="12">
        <f>SUM('AD2000'!B70,'AD2000'!E70,'AD2000'!H70,'AD2000'!K70,'AD2000'!N70,'AD2000'!Q70)</f>
        <v>110</v>
      </c>
      <c r="I84" s="12">
        <f>SUM('AD2000'!C70,'AD2000'!F70,'AD2000'!I70,'AD2000'!L70,'AD2000'!O70,'AD2000'!R70)</f>
        <v>1</v>
      </c>
      <c r="K84" s="12">
        <f>SUM('AD2000'!B71,'AD2000'!E71,'AD2000'!H71,'AD2000'!K71,'AD2000'!N71,'AD2000'!Q71)</f>
        <v>157</v>
      </c>
      <c r="L84" s="10">
        <f>SUM('AD2000'!C71,'AD2000'!F71,'AD2000'!I71,'AD2000'!L71,'AD2000'!O71,'AD2000'!R71)</f>
        <v>84</v>
      </c>
    </row>
    <row r="85" spans="1:12" ht="11.25">
      <c r="A85" s="10" t="s">
        <v>23</v>
      </c>
      <c r="B85" s="12">
        <f>SUM('AD2000'!B75,'AD2000'!E75,'AD2000'!H75,'AD2000'!K75,'AD2000'!N75,'AD2000'!Q75,)</f>
        <v>5</v>
      </c>
      <c r="C85" s="10">
        <f>SUM('AD2000'!C75,'AD2000'!F75,'AD2000'!I75,'AD2000'!L75,'AD2000'!O75,'AD2000'!R75)</f>
        <v>0</v>
      </c>
      <c r="E85" s="12">
        <f>SUM('AD2000'!B76,'AD2000'!E76,'AD2000'!H76,'AD2000'!K76,'AD2000'!N76,'AD2000'!Q76)</f>
        <v>1</v>
      </c>
      <c r="F85" s="10">
        <f>SUM('AD2000'!C76,'AD2000'!F76,'AD2000'!I76,'AD2000'!L76,'AD2000'!O76,'AD2000'!R76)</f>
        <v>1</v>
      </c>
      <c r="H85" s="12">
        <f>SUM('AD2000'!B77,'AD2000'!E77,'AD2000'!H77,'AD2000'!K77,'AD2000'!N77,'AD2000'!Q77)</f>
        <v>4</v>
      </c>
      <c r="I85" s="10">
        <f>SUM('AD2000'!C77,'AD2000'!F77,'AD2000'!I77,'AD2000'!L77,'AD2000'!O77,'AD2000'!R77)</f>
        <v>0</v>
      </c>
      <c r="K85" s="12">
        <f>SUM('AD2000'!B78,'AD2000'!E78,'AD2000'!H78,'AD2000'!K78,'AD2000'!N78,'AD2000'!Q78,'AD2000'!T78)</f>
        <v>20</v>
      </c>
      <c r="L85" s="10">
        <f>SUM('AD2000'!C78,'AD2000'!F78,'AD2000'!I78,'AD2000'!L78,'AD2000'!O78,'AD2000'!R78,'AD2000'!U78)</f>
        <v>56</v>
      </c>
    </row>
    <row r="86" spans="1:12" ht="11.25">
      <c r="A86" s="10" t="s">
        <v>24</v>
      </c>
      <c r="B86" s="12">
        <f>SUM('AD2000'!B82,'AD2000'!E82,'AD2000'!H82,'AD2000'!K82,'AD2000'!N82,'AD2000'!Q82,'AD2000'!T82)</f>
        <v>10</v>
      </c>
      <c r="C86" s="10">
        <f>SUM('AD2000'!C82,'AD2000'!F82,'AD2000'!I82,'AD2000'!L82,'AD2000'!O82,'AD2000'!R82,'AD2000'!U82)</f>
        <v>2</v>
      </c>
      <c r="E86" s="12">
        <f>SUM('AD2000'!B83,'AD2000'!E83,'AD2000'!H83,'AD2000'!K83,'AD2000'!N83,'AD2000'!Q83,'AD2000'!T83)</f>
        <v>1</v>
      </c>
      <c r="F86" s="10">
        <f>SUM('AD2000'!C83,'AD2000'!F83,'AD2000'!I83,'AD2000'!L83,'AD2000'!O83,'AD2000'!R83,'AD2000'!U83)</f>
        <v>1</v>
      </c>
      <c r="H86" s="10">
        <f>SUM('AD2000'!B84,'AD2000'!E84,'AD2000'!H84,'AD2000'!K84,'AD2000'!N84,'AD2000'!Q84,'AD2000'!T84)</f>
        <v>0</v>
      </c>
      <c r="I86" s="10">
        <f>SUM('AD2000'!C84,'AD2000'!F84,'AD2000'!I84,'AD2000'!L84,'AD2000'!O84,'AD2000'!R84,'AD2000'!U84)</f>
        <v>0</v>
      </c>
      <c r="K86" s="12">
        <f>SUM('AD2000'!B85,'AD2000'!E85,'AD2000'!H85,'AD2000'!K85,'AD2000'!N85,'AD2000'!Q85,'AD2000'!T85)</f>
        <v>118</v>
      </c>
      <c r="L86" s="10">
        <f>SUM('AD2000'!C85,'AD2000'!F85,'AD2000'!I85,'AD2000'!L85,'AD2000'!O85,'AD2000'!R85,'AD2000'!U85)</f>
        <v>163</v>
      </c>
    </row>
    <row r="88" spans="1:14" ht="12">
      <c r="A88" s="19" t="s">
        <v>42</v>
      </c>
      <c r="B88" s="11" t="s">
        <v>2</v>
      </c>
      <c r="C88" s="11"/>
      <c r="D88" s="11"/>
      <c r="E88" s="11" t="s">
        <v>1</v>
      </c>
      <c r="F88" s="11"/>
      <c r="G88" s="11"/>
      <c r="H88" s="11" t="s">
        <v>3</v>
      </c>
      <c r="K88" s="11" t="s">
        <v>4</v>
      </c>
      <c r="N88" s="11"/>
    </row>
    <row r="89" spans="2:15" s="12" customFormat="1" ht="11.25">
      <c r="B89" s="13" t="s">
        <v>7</v>
      </c>
      <c r="C89" s="13" t="s">
        <v>8</v>
      </c>
      <c r="D89" s="13"/>
      <c r="E89" s="13" t="s">
        <v>7</v>
      </c>
      <c r="F89" s="13" t="s">
        <v>8</v>
      </c>
      <c r="G89" s="13"/>
      <c r="H89" s="13" t="s">
        <v>7</v>
      </c>
      <c r="I89" s="13" t="s">
        <v>8</v>
      </c>
      <c r="J89" s="13"/>
      <c r="K89" s="13" t="s">
        <v>7</v>
      </c>
      <c r="L89" s="13" t="s">
        <v>8</v>
      </c>
      <c r="M89" s="13"/>
      <c r="N89" s="13"/>
      <c r="O89" s="13"/>
    </row>
    <row r="90" spans="1:12" ht="11.25">
      <c r="A90" s="10" t="s">
        <v>0</v>
      </c>
      <c r="B90" s="12">
        <v>0</v>
      </c>
      <c r="C90" s="10">
        <v>0</v>
      </c>
      <c r="E90" s="12">
        <f>SUM('J2000'!B6,'J2000'!E6,'J2000'!H6,'J2000'!K6,'J2000'!N6,'J2000'!Q6)</f>
        <v>0</v>
      </c>
      <c r="F90" s="10">
        <f>SUM('J2000'!C6,'J2000'!F6,'J2000'!I6,'J2000'!L6,'J2000'!O6,'J2000'!R6)</f>
        <v>1</v>
      </c>
      <c r="H90" s="10">
        <f>SUM('J2000'!B7,'J2000'!E7,'J2000'!H7,'J2000'!K7,'J2000'!N7,'J2000'!Q7)</f>
        <v>0</v>
      </c>
      <c r="I90" s="10">
        <f>SUM('J2000'!C7,'J2000'!F7,'J2000'!I7,'J2000'!L7,'J2000'!O7,'J2000'!R7)</f>
        <v>0</v>
      </c>
      <c r="K90" s="10">
        <f>SUM('J2000'!B8,'J2000'!E8,'J2000'!H8,'J2000'!K8,'J2000'!N8,'J2000'!Q8)</f>
        <v>0</v>
      </c>
      <c r="L90" s="10">
        <f>SUM('J2000'!C8,'J2000'!F8,'J2000'!I8,'J2000'!L8,'J2000'!O8,'J2000'!R8)</f>
        <v>1</v>
      </c>
    </row>
    <row r="91" spans="1:12" ht="11.25">
      <c r="A91" s="10" t="s">
        <v>13</v>
      </c>
      <c r="B91" s="12">
        <v>0</v>
      </c>
      <c r="C91" s="10">
        <v>0</v>
      </c>
      <c r="E91" s="12">
        <f>SUM('J2000'!B13,'J2000'!E13,'J2000'!H13,'J2000'!K13,'J2000'!N13,'J2000'!Q13)</f>
        <v>0</v>
      </c>
      <c r="F91" s="10">
        <f>SUM('J2000'!C13,'J2000'!F13,'J2000'!I13,'J2000'!L13,'J2000'!O13,'J2000'!R13)</f>
        <v>1</v>
      </c>
      <c r="H91" s="10">
        <f>SUM('J2000'!B14,'J2000'!E14,'J2000'!H14,'J2000'!K14,'J2000'!N14,'J2000'!Q14)</f>
        <v>0</v>
      </c>
      <c r="I91" s="10">
        <f>SUM('J2000'!C14,'J2000'!F14,'J2000'!I14,'J2000'!L14,'J2000'!O14,'J2000'!R14)</f>
        <v>0</v>
      </c>
      <c r="K91" s="10">
        <f>SUM('J2000'!B15,'J2000'!E15,'J2000'!H15,'J2000'!K15,'J2000'!N15:O15,'J2000'!Q15)</f>
        <v>0</v>
      </c>
      <c r="L91" s="10">
        <f>SUM('J2000'!C15,'J2000'!F15,'J2000'!I15,'J2000'!L15,'J2000'!O15,'J2000'!R15)</f>
        <v>0</v>
      </c>
    </row>
    <row r="92" spans="1:12" ht="11.25">
      <c r="A92" s="10" t="s">
        <v>15</v>
      </c>
      <c r="B92" s="12">
        <v>0</v>
      </c>
      <c r="C92" s="10">
        <v>0</v>
      </c>
      <c r="E92" s="12">
        <f>SUM('J2000'!B20,'J2000'!E20,'J2000'!H20,'J2000'!K20,'J2000'!N20,'J2000'!Q20)</f>
        <v>0</v>
      </c>
      <c r="F92" s="10">
        <f>SUM('J2000'!C20,'J2000'!F20,'J2000'!I20,'J2000'!L20,'J2000'!O20,'J2000'!R20)</f>
        <v>1</v>
      </c>
      <c r="H92" s="10">
        <f>SUM('J2000'!B21,'J2000'!E21,'J2000'!H21,'J2000'!K21,'J2000'!N21,'J2000'!Q21)</f>
        <v>0</v>
      </c>
      <c r="I92" s="10">
        <f>SUM('J2000'!C21,'J2000'!F21,'J2000'!I21,'J2000'!L21,'J2000'!O21,'J2000'!R21)</f>
        <v>0</v>
      </c>
      <c r="K92" s="10">
        <f>SUM('J2000'!B22,'J2000'!E22,'J2000'!H22,'J2000'!K22,'J2000'!N22,'J2000'!Q22)</f>
        <v>0</v>
      </c>
      <c r="L92" s="10">
        <f>SUM('J2000'!C22,'J2000'!F22,'J2000'!I22,'J2000'!L22,'J2000'!O22,'J2000'!R22)</f>
        <v>0</v>
      </c>
    </row>
    <row r="93" spans="1:12" ht="11.25">
      <c r="A93" s="10" t="s">
        <v>16</v>
      </c>
      <c r="B93" s="10">
        <v>0</v>
      </c>
      <c r="C93" s="10">
        <v>0</v>
      </c>
      <c r="E93" s="12">
        <f>SUM('J2000'!B27,'J2000'!E27,'J2000'!H27,'J2000'!K27,'J2000'!N27,'J2000'!Q27)</f>
        <v>1</v>
      </c>
      <c r="F93" s="10">
        <f>SUM('J2000'!C27,'J2000'!F27,'J2000'!I27,'J2000'!L27,'J2000'!O27,'J2000'!R27)</f>
        <v>0</v>
      </c>
      <c r="H93" s="10">
        <f>SUM('J2000'!B28,'J2000'!E28,'J2000'!H28,'J2000'!K28,'J2000'!N28,'J2000'!Q28)</f>
        <v>0</v>
      </c>
      <c r="I93" s="12">
        <f>SUM('J2000'!C28,'J2000'!F28,'J2000'!I28,'J2000'!L28,'J2000'!O28,'J2000'!R28)</f>
        <v>0</v>
      </c>
      <c r="K93" s="10">
        <f>SUM('J2000'!B29,'J2000'!E29,'J2000'!H29,'J2000'!K29,'J2000'!N29,'J2000'!Q29)</f>
        <v>0</v>
      </c>
      <c r="L93" s="10">
        <f>SUM('J2000'!C29,'J2000'!F29,'J2000'!I29,'J2000'!L29,'J2000'!O29,'J2000'!R29)</f>
        <v>0</v>
      </c>
    </row>
    <row r="94" spans="1:12" ht="11.25">
      <c r="A94" s="10" t="s">
        <v>17</v>
      </c>
      <c r="B94" s="10">
        <v>0</v>
      </c>
      <c r="C94" s="10">
        <v>0</v>
      </c>
      <c r="E94" s="12">
        <f>SUM('J2000'!B34,'J2000'!E34,'J2000'!H34,'J2000'!K34,'J2000'!N34,'J2000'!Q34)</f>
        <v>0</v>
      </c>
      <c r="F94" s="10">
        <f>SUM('J2000'!C34,'J2000'!F34,'J2000'!I34,'J2000'!L34,'J2000'!O34,'J2000'!R34)</f>
        <v>0</v>
      </c>
      <c r="H94" s="12">
        <f>SUM('J2000'!B35,'J2000'!E35,'J2000'!H35,'J2000'!K35,'J2000'!N35,'J2000'!Q35)</f>
        <v>1</v>
      </c>
      <c r="I94" s="12">
        <f>SUM('J2000'!C35,'J2000'!F35,'J2000'!I35,'J2000'!L35,'J2000'!O35,'J2000'!R35)</f>
        <v>2</v>
      </c>
      <c r="K94" s="10">
        <f>SUM('J2000'!B36,'J2000'!E36,'J2000'!H36,'J2000'!K36,'J2000'!N36,'J2000'!Q36)</f>
        <v>0</v>
      </c>
      <c r="L94" s="10">
        <f>SUM('J2000'!C36,'J2000'!F36,'J2000'!I36,'J2000'!L36,'J2000'!O36,'J2000'!R36)</f>
        <v>0</v>
      </c>
    </row>
    <row r="95" spans="1:12" ht="11.25">
      <c r="A95" s="10" t="s">
        <v>18</v>
      </c>
      <c r="B95" s="10">
        <v>0</v>
      </c>
      <c r="C95" s="10">
        <v>0</v>
      </c>
      <c r="E95" s="10">
        <f>SUM('J2000'!B41,'J2000'!E41,'J2000'!H41,'J2000'!K41,'J2000'!N41,'J2000'!Q41)</f>
        <v>0</v>
      </c>
      <c r="F95" s="10">
        <f>SUM('J2000'!C41,'J2000'!F41,'J2000'!I41,'J2000'!L41,'J2000'!O41,'J2000'!R41)</f>
        <v>0</v>
      </c>
      <c r="H95" s="12">
        <f>SUM('J2000'!B42,'J2000'!E42,'J2000'!H42,'J2000'!K42,'J2000'!N42,'J2000'!Q42)</f>
        <v>0</v>
      </c>
      <c r="I95" s="10">
        <f>SUM('J2000'!C42,'J2000'!F42,'J2000'!I42,'J2000'!L42,'J2000'!O42,'J2000'!R42)</f>
        <v>9</v>
      </c>
      <c r="K95" s="10">
        <f>SUM('J2000'!B44,'J2000'!E44,'J2000'!H44,'J2000'!K44,'J2000'!N44,'J2000'!Q44)</f>
        <v>0</v>
      </c>
      <c r="L95" s="10">
        <f>SUM('J2000'!C44,'J2000'!F44,'J2000'!I44,'J2000'!L44,'J2000'!O44,'J2000'!R44)</f>
        <v>0</v>
      </c>
    </row>
    <row r="96" spans="1:12" ht="11.25">
      <c r="A96" s="10" t="s">
        <v>19</v>
      </c>
      <c r="B96" s="10">
        <v>0</v>
      </c>
      <c r="C96" s="10">
        <v>0</v>
      </c>
      <c r="E96" s="10">
        <f>SUM('J2000'!B49,'J2000'!E49,'J2000'!H49,'J2000'!K49,'J2000'!N49,'J2000'!Q49)</f>
        <v>0</v>
      </c>
      <c r="F96" s="10">
        <f>SUM('J2000'!C49,'J2000'!F49,'J2000'!I49,'J2000'!L49,'J2000'!O49,'J2000'!R49)</f>
        <v>0</v>
      </c>
      <c r="H96" s="12">
        <f>SUM('J2000'!B50,'J2000'!E50,'J2000'!H50,'J2000'!K50,'J2000'!N50,'J2000'!Q50)</f>
        <v>0</v>
      </c>
      <c r="I96" s="12">
        <f>SUM('J2000'!C50,'J2000'!F50,'J2000'!I50,'J2000'!L50,'J2000'!O50,'J2000'!R50)</f>
        <v>4</v>
      </c>
      <c r="K96" s="10">
        <f>SUM('J2000'!B51,'J2000'!E51,'J2000'!H51,'J2000'!K51,'J2000'!N51,'J2000'!Q51)</f>
        <v>0</v>
      </c>
      <c r="L96" s="10">
        <f>SUM('J2000'!C51,'J2000'!F51,'J2000'!I51,'J2000'!L51,'J2000'!O51,'J2000'!R51)</f>
        <v>0</v>
      </c>
    </row>
    <row r="97" spans="1:12" ht="11.25">
      <c r="A97" s="10" t="s">
        <v>20</v>
      </c>
      <c r="B97" s="10">
        <v>0</v>
      </c>
      <c r="C97" s="10">
        <v>0</v>
      </c>
      <c r="E97" s="10">
        <f>SUM('J2000'!B56,'J2000'!E56,'J2000'!H56,'J2000'!K56,'J2000'!N56,'J2000'!Q56)</f>
        <v>0</v>
      </c>
      <c r="F97" s="10">
        <f>SUM('J2000'!C56,'J2000'!F56,'J2000'!I56,'J2000'!L56,'J2000'!O56,'J2000'!R56)</f>
        <v>0</v>
      </c>
      <c r="H97" s="10">
        <f>SUM('J2000'!B57,'J2000'!E57,'J2000'!H57,'J2000'!K57,'J2000'!N57,'J2000'!Q57)</f>
        <v>0</v>
      </c>
      <c r="I97" s="12">
        <f>SUM('J2000'!C57,'J2000'!F57,'J2000'!I57,'J2000'!L57,'J2000'!O57,'J2000'!R57)</f>
        <v>0</v>
      </c>
      <c r="K97" s="10">
        <f>SUM('J2000'!B58,'J2000'!E58,'J2000'!H58,'J2000'!K58,'J2000'!N58,'J2000'!Q58)</f>
        <v>0</v>
      </c>
      <c r="L97" s="10">
        <f>SUM('J2000'!C58,'J2000'!F58,'J2000'!I58,'J2000'!L58,'J2000'!O58,'J2000'!R58)</f>
        <v>0</v>
      </c>
    </row>
    <row r="98" spans="1:12" ht="11.25">
      <c r="A98" s="10" t="s">
        <v>21</v>
      </c>
      <c r="B98" s="12">
        <v>0</v>
      </c>
      <c r="C98" s="10">
        <v>0</v>
      </c>
      <c r="E98" s="10">
        <f>SUM('J2000'!B63,'J2000'!E63,'J2000'!H63,'J2000'!K63,'J2000'!N63,'J2000'!Q63)</f>
        <v>0</v>
      </c>
      <c r="F98" s="10">
        <f>SUM('J2000'!C63,'J2000'!F63,'J2000'!I63,'J2000'!L63,'J2000'!O63,'J2000'!R63)</f>
        <v>0</v>
      </c>
      <c r="H98" s="12">
        <f>SUM('J2000'!B64,'J2000'!E64,'J2000'!H64,'J2000'!K64,'J2000'!N64,'J2000'!Q64)</f>
        <v>14</v>
      </c>
      <c r="I98" s="12">
        <f>SUM('J2000'!C64,'J2000'!F64,'J2000'!I64,'J2000'!L64,'J2000'!O64,'J2000'!R64)</f>
        <v>12</v>
      </c>
      <c r="K98" s="12">
        <f>SUM('J2000'!B65,'J2000'!E65,'J2000'!H65,'J2000'!K65,'J2000'!N65,'J2000'!Q65)</f>
        <v>1</v>
      </c>
      <c r="L98" s="10">
        <f>SUM('J2000'!C65,'J2000'!F65,'J2000'!I65,'J2000'!L65,'J2000'!O65,'J2000'!R65)</f>
        <v>2</v>
      </c>
    </row>
    <row r="99" spans="1:12" ht="11.25">
      <c r="A99" s="10" t="s">
        <v>22</v>
      </c>
      <c r="B99" s="12">
        <v>0</v>
      </c>
      <c r="C99" s="10">
        <v>0</v>
      </c>
      <c r="E99" s="12">
        <f>SUM('J2000'!B70,'J2000'!E70,'J2000'!H70,'J2000'!K70,'J2000'!N70,'J2000'!Q70)</f>
        <v>0</v>
      </c>
      <c r="F99" s="10">
        <f>SUM('J2000'!C70,'J2000'!F70,'J2000'!I70,'J2000'!L70,'J2000'!O70,'J2000'!R70)</f>
        <v>0</v>
      </c>
      <c r="H99" s="12">
        <f>SUM('J2000'!B71,'J2000'!E71,'J2000'!H71,'J2000'!K71,'J2000'!N71,'J2000'!Q71)</f>
        <v>9</v>
      </c>
      <c r="I99" s="12">
        <f>SUM('J2000'!C71,'J2000'!F71,'J2000'!I71,'J2000'!L71,'J2000'!O71,'J2000'!R71)</f>
        <v>2</v>
      </c>
      <c r="K99" s="12">
        <f>SUM('J2000'!B72,'J2000'!E72,'J2000'!H72,'J2000'!K72,'J2000'!N72,'J2000'!Q72)</f>
        <v>39</v>
      </c>
      <c r="L99" s="10">
        <f>SUM('J2000'!C72,'J2000'!F72,'J2000'!I72,'J2000'!L72,'J2000'!O72,'J2000'!R72)</f>
        <v>55</v>
      </c>
    </row>
    <row r="100" spans="1:12" ht="11.25">
      <c r="A100" s="10" t="s">
        <v>23</v>
      </c>
      <c r="B100" s="12">
        <v>0</v>
      </c>
      <c r="C100" s="10">
        <v>0</v>
      </c>
      <c r="E100" s="12">
        <f>SUM('J2000'!B77,'J2000'!E77,'J2000'!H77,'J2000'!K77,'J2000'!N77,'J2000'!Q77)</f>
        <v>0</v>
      </c>
      <c r="F100" s="10">
        <f>SUM('J2000'!C77,'J2000'!F77,'J2000'!I77,'J2000'!L77,'J2000'!O77,'J2000'!R77)</f>
        <v>0</v>
      </c>
      <c r="H100" s="12">
        <f>SUM('J2000'!B78,'J2000'!E78,'J2000'!H78,'J2000'!K78,'J2000'!N78,'J2000'!Q78)</f>
        <v>0</v>
      </c>
      <c r="I100" s="10">
        <f>SUM('J2000'!C78,'J2000'!F78,'J2000'!I78,'J2000'!L78,'J2000'!O78,'J2000'!R78)</f>
        <v>0</v>
      </c>
      <c r="K100" s="12">
        <f>SUM('J2000'!B79,'J2000'!E79,'J2000'!H79,'J2000'!K79,'J2000'!N79,'J2000'!Q79,'J2000'!T79)</f>
        <v>9</v>
      </c>
      <c r="L100" s="10">
        <f>SUM('J2000'!C79,'J2000'!F79,'J2000'!I79,'J2000'!L79,'J2000'!O79,'J2000'!R79,'J2000'!U79)</f>
        <v>11</v>
      </c>
    </row>
    <row r="101" spans="1:12" ht="11.25">
      <c r="A101" s="10" t="s">
        <v>24</v>
      </c>
      <c r="B101" s="12">
        <v>0</v>
      </c>
      <c r="C101" s="10">
        <v>0</v>
      </c>
      <c r="E101" s="12">
        <f>SUM('J2000'!B84,'J2000'!E84,'J2000'!H84,'J2000'!K84,'J2000'!N84,'J2000'!Q84,'J2000'!T84)</f>
        <v>0</v>
      </c>
      <c r="F101" s="10">
        <f>SUM('J2000'!C84,'J2000'!F84,'J2000'!I84,'J2000'!L84,'J2000'!O84,'J2000'!R84,'J2000'!U84)</f>
        <v>0</v>
      </c>
      <c r="H101" s="10">
        <f>SUM('J2000'!B85,'J2000'!E85,'J2000'!H85,'J2000'!K85,'J2000'!N85,'J2000'!Q85,'J2000'!T85)</f>
        <v>0</v>
      </c>
      <c r="I101" s="10">
        <f>SUM('J2000'!C85,'J2000'!F85,'J2000'!I85,'J2000'!L85,'J2000'!O85,'J2000'!R85,'J2000'!U85)</f>
        <v>0</v>
      </c>
      <c r="K101" s="12">
        <f>SUM('J2000'!B86,'J2000'!E86,'J2000'!H86,'J2000'!K86,'J2000'!N86,'J2000'!Q86,'J2000'!T86)</f>
        <v>48</v>
      </c>
      <c r="L101" s="10">
        <f>SUM('J2000'!C86,'J2000'!F86,'J2000'!I86,'J2000'!L86,'J2000'!O86,'J2000'!R86,'J2000'!U86)</f>
        <v>16</v>
      </c>
    </row>
    <row r="103" ht="12">
      <c r="A103" s="9" t="s">
        <v>27</v>
      </c>
    </row>
    <row r="104" spans="1:12" ht="11.25">
      <c r="A104" s="10" t="s">
        <v>28</v>
      </c>
      <c r="B104" s="10">
        <f>SUM(B75:B86)</f>
        <v>45</v>
      </c>
      <c r="C104" s="10">
        <f>SUM(C75:C86)</f>
        <v>3</v>
      </c>
      <c r="E104" s="10">
        <f>SUM(E75:E86)</f>
        <v>75</v>
      </c>
      <c r="F104" s="10">
        <f>SUM(F75:F86)</f>
        <v>103</v>
      </c>
      <c r="H104" s="10">
        <f>SUM(H75:H86)</f>
        <v>236</v>
      </c>
      <c r="I104" s="10">
        <f>SUM(I75:I86)</f>
        <v>30</v>
      </c>
      <c r="K104" s="10">
        <f>SUM(K75:K86)</f>
        <v>298</v>
      </c>
      <c r="L104" s="10">
        <f>SUM(L75:L86)</f>
        <v>317</v>
      </c>
    </row>
    <row r="105" spans="1:12" ht="11.25">
      <c r="A105" s="10" t="s">
        <v>29</v>
      </c>
      <c r="B105" s="10">
        <f>SUM(B90:B101)</f>
        <v>0</v>
      </c>
      <c r="C105" s="10">
        <f>SUM(C90:C101)</f>
        <v>0</v>
      </c>
      <c r="E105" s="10">
        <f>SUM(E90:E101)</f>
        <v>1</v>
      </c>
      <c r="F105" s="10">
        <f>SUM(F90:F101)</f>
        <v>3</v>
      </c>
      <c r="H105" s="10">
        <f>SUM(H90:H101)</f>
        <v>24</v>
      </c>
      <c r="I105" s="10">
        <f>SUM(I90:I101)</f>
        <v>29</v>
      </c>
      <c r="K105" s="10">
        <f>SUM(K90:K101)</f>
        <v>97</v>
      </c>
      <c r="L105" s="10">
        <f>SUM(L90:L101)</f>
        <v>85</v>
      </c>
    </row>
    <row r="106" spans="1:9" ht="11.25">
      <c r="A106" s="10" t="s">
        <v>30</v>
      </c>
      <c r="H106" s="10">
        <f>SUM('J2000'!B43,'J2000'!E43,'J2000'!H43,'J2000'!K43,'J2000'!N43,'J2000'!Q43)</f>
        <v>0</v>
      </c>
      <c r="I106" s="10">
        <f>SUM('J2000'!C43,'J2000'!F43,'J2000'!I43,'J2000'!L43,'J2000'!O43,'J2000'!R43)</f>
        <v>1</v>
      </c>
    </row>
    <row r="109" spans="1:17" ht="12">
      <c r="A109" s="19" t="s">
        <v>45</v>
      </c>
      <c r="B109" s="11" t="s">
        <v>2</v>
      </c>
      <c r="C109" s="11"/>
      <c r="D109" s="11"/>
      <c r="E109" s="11" t="s">
        <v>1</v>
      </c>
      <c r="F109" s="11"/>
      <c r="G109" s="11"/>
      <c r="H109" s="11" t="s">
        <v>3</v>
      </c>
      <c r="K109" s="11" t="s">
        <v>4</v>
      </c>
      <c r="N109" s="11" t="s">
        <v>5</v>
      </c>
      <c r="Q109" s="11" t="s">
        <v>31</v>
      </c>
    </row>
    <row r="110" spans="1:18" ht="11.25">
      <c r="A110" s="12"/>
      <c r="B110" s="13" t="s">
        <v>7</v>
      </c>
      <c r="C110" s="13" t="s">
        <v>8</v>
      </c>
      <c r="D110" s="13"/>
      <c r="E110" s="13" t="s">
        <v>7</v>
      </c>
      <c r="F110" s="13" t="s">
        <v>8</v>
      </c>
      <c r="G110" s="13"/>
      <c r="H110" s="13" t="s">
        <v>7</v>
      </c>
      <c r="I110" s="13" t="s">
        <v>8</v>
      </c>
      <c r="J110" s="13"/>
      <c r="K110" s="13" t="s">
        <v>7</v>
      </c>
      <c r="L110" s="13" t="s">
        <v>8</v>
      </c>
      <c r="M110" s="13"/>
      <c r="N110" s="13" t="s">
        <v>7</v>
      </c>
      <c r="O110" s="13" t="s">
        <v>8</v>
      </c>
      <c r="P110" s="12"/>
      <c r="Q110" s="13" t="s">
        <v>7</v>
      </c>
      <c r="R110" s="13" t="s">
        <v>8</v>
      </c>
    </row>
    <row r="111" spans="1:18" ht="11.25">
      <c r="A111" s="10" t="s">
        <v>0</v>
      </c>
      <c r="B111" s="12">
        <f>SUM('AD2001'!B5,'AD2001'!E5,'AD2001'!H5,'AD2001'!K5,'AD2001'!N5,'AD2001'!Q5)</f>
        <v>2</v>
      </c>
      <c r="C111" s="12">
        <f>SUM('AD2001'!C5,'AD2001'!F5,'AD2001'!I5,'AD2001'!L5,'AD2001'!O5,'AD2001'!R5)</f>
        <v>0</v>
      </c>
      <c r="D111" s="12"/>
      <c r="E111" s="12">
        <f>SUM('AD2001'!B6,'AD2001'!E6,'AD2001'!H6,'AD2001'!K6,'AD2001'!N6,'AD2001'!Q6)</f>
        <v>1</v>
      </c>
      <c r="F111" s="12">
        <f>SUM('AD2001'!C6,'AD2001'!F6,'AD2001'!I6,'AD2001'!L6,'AD2001'!O6,'AD2001'!R6)</f>
        <v>2</v>
      </c>
      <c r="G111" s="12"/>
      <c r="H111" s="12">
        <f>SUM('AD2001'!B7,'AD2001'!E7,'AD2001'!H7,'AD2001'!K7,'AD2001'!N7,'AD2001'!Q7)</f>
        <v>0</v>
      </c>
      <c r="I111" s="12">
        <f>SUM('AD2001'!C7,'AD2001'!F7,'AD2001'!I7,'AD2001'!L7,'AD2001'!O7,'AD2001'!R7)</f>
        <v>0</v>
      </c>
      <c r="J111" s="12"/>
      <c r="K111" s="12">
        <f>SUM('AD2001'!B8,'AD2001'!E8,'AD2001'!H8,'AD2001'!K8,'AD2001'!N8,'AD2001'!Q8)</f>
        <v>40</v>
      </c>
      <c r="L111" s="12">
        <f>SUM('AD2001'!C8,'AD2001'!F8,'AD2001'!I8,'AD2001'!L8,'AD2001'!O8,'AD2001'!R8)</f>
        <v>199</v>
      </c>
      <c r="M111" s="12"/>
      <c r="N111" s="12">
        <v>0</v>
      </c>
      <c r="O111" s="12">
        <v>0</v>
      </c>
      <c r="Q111" s="12">
        <v>0</v>
      </c>
      <c r="R111" s="12">
        <v>0</v>
      </c>
    </row>
    <row r="112" spans="1:18" ht="11.25">
      <c r="A112" s="10" t="s">
        <v>13</v>
      </c>
      <c r="B112" s="12">
        <f>SUM('AD2001'!B12,'AD2001'!E12,'AD2001'!H12,'AD2001'!K12,'AD2001'!N12,'AD2001'!Q12)</f>
        <v>0</v>
      </c>
      <c r="C112" s="12">
        <f>SUM('AD2001'!C12,'AD2001'!F12,'AD2001'!I12,'AD2001'!L12,'AD2001'!O12,'AD2001'!R12)</f>
        <v>1</v>
      </c>
      <c r="D112" s="12"/>
      <c r="E112" s="12">
        <f>SUM('AD2001'!B13,'AD2001'!E13,'AD2001'!H13,'AD2001'!K13,'AD2001'!N13,'AD2001'!Q13)</f>
        <v>1</v>
      </c>
      <c r="F112" s="12">
        <f>SUM('AD2001'!C13,'AD2001'!F13,'AD2001'!I13,'AD2001'!L13,'AD2001'!O13,'AD2001'!R13)</f>
        <v>10</v>
      </c>
      <c r="G112" s="12"/>
      <c r="H112" s="12">
        <f>SUM('AD2001'!B14,'AD2001'!E14,'AD2001'!H14,'AD2001'!K14,'AD2001'!N14,'AD2001'!Q14)</f>
        <v>0</v>
      </c>
      <c r="I112" s="12">
        <f>SUM('AD2001'!C14,'AD2001'!F14,'AD2001'!I14,'AD2001'!L14,'AD2001'!O14,'AD2001'!R14)</f>
        <v>0</v>
      </c>
      <c r="J112" s="12"/>
      <c r="K112" s="12">
        <f>SUM('AD2001'!B15,'AD2001'!E15,'AD2001'!H15,'AD2001'!K15,'AD2001'!N15,'AD2001'!Q15)</f>
        <v>1</v>
      </c>
      <c r="L112" s="12">
        <f>SUM('AD2001'!C15,'AD2001'!F15,'AD2001'!I15,'AD2001'!L15,'AD2001'!O15,'AD2001'!R15)</f>
        <v>17</v>
      </c>
      <c r="M112" s="12"/>
      <c r="N112" s="12">
        <v>0</v>
      </c>
      <c r="O112" s="12">
        <v>0</v>
      </c>
      <c r="Q112" s="12">
        <v>0</v>
      </c>
      <c r="R112" s="10">
        <v>0</v>
      </c>
    </row>
    <row r="113" spans="1:18" ht="11.25">
      <c r="A113" s="10" t="s">
        <v>15</v>
      </c>
      <c r="B113" s="12">
        <f>SUM('AD2001'!B19,'AD2001'!E19,'AD2001'!H19,'AD2001'!K19,'AD2001'!N19,'AD2001'!Q19)</f>
        <v>14</v>
      </c>
      <c r="C113" s="12">
        <f>SUM('AD2001'!C19,'AD2001'!F19,'AD2001'!I19,'AD2001'!L19,'AD2001'!O19,'AD2001'!R19)</f>
        <v>2</v>
      </c>
      <c r="D113" s="12"/>
      <c r="E113" s="12">
        <f>SUM('AD2001'!B20,'AD2001'!E20,'AD2001'!H20,'AD2001'!K20,'AD2001'!N20,'AD2001'!Q20)</f>
        <v>24</v>
      </c>
      <c r="F113" s="12">
        <f>SUM('AD2001'!C20,'AD2001'!F20,'AD2001'!I20,'AD2001'!L20,'AD2001'!O20,'AD2001'!R20)</f>
        <v>16</v>
      </c>
      <c r="G113" s="12"/>
      <c r="H113" s="12">
        <f>SUM('AD2001'!B21,'AD2001'!E21,'AD2001'!H21,'AD2001'!K21,'AD2001'!N21,'AD2001'!Q21)</f>
        <v>0</v>
      </c>
      <c r="I113" s="12">
        <f>SUM('AD2001'!C21,'AD2001'!F21,'AD2001'!I21,'AD2001'!L21,'AD2001'!O21,'AD2001'!R21)</f>
        <v>0</v>
      </c>
      <c r="J113" s="12"/>
      <c r="K113" s="12">
        <f>SUM('AD2001'!B22,'AD2001'!E22,'AD2001'!H22,'AD2001'!K22,'AD2001'!N22,'AD2001'!Q22)</f>
        <v>0</v>
      </c>
      <c r="L113" s="12">
        <f>SUM('AD2001'!C22,'AD2001'!F22,'AD2001'!I22,'AD2001'!L22,'AD2001'!O22,'AD2001'!R22)</f>
        <v>0</v>
      </c>
      <c r="M113" s="12"/>
      <c r="N113" s="12">
        <v>0</v>
      </c>
      <c r="O113" s="12">
        <v>0</v>
      </c>
      <c r="Q113" s="12">
        <v>0</v>
      </c>
      <c r="R113" s="12">
        <v>0</v>
      </c>
    </row>
    <row r="114" spans="1:18" ht="11.25">
      <c r="A114" s="10" t="s">
        <v>16</v>
      </c>
      <c r="B114" s="12">
        <f>SUM('AD2001'!B26,'AD2001'!E26,'AD2001'!H26,'AD2001'!K26,'AD2001'!N26,'AD2001'!Q26)</f>
        <v>6</v>
      </c>
      <c r="C114" s="12">
        <f>SUM('AD2001'!C26,'AD2001'!F26,'AD2001'!I26,'AD2001'!L26,'AD2001'!O26,'AD2001'!R26)</f>
        <v>0</v>
      </c>
      <c r="D114" s="12"/>
      <c r="E114" s="12">
        <f>SUM('AD2001'!B27,'AD2001'!E27,'AD2001'!H27,'AD2001'!K27,'AD2001'!N27,'AD2001'!Q27)</f>
        <v>14</v>
      </c>
      <c r="F114" s="12">
        <f>SUM('AD2001'!C27,'AD2001'!F27,'AD2001'!I27,'AD2001'!L27,'AD2001'!O27,'AD2001'!R27)</f>
        <v>2</v>
      </c>
      <c r="G114" s="12"/>
      <c r="H114" s="12">
        <f>SUM('AD2001'!B28,'AD2001'!E28,'AD2001'!H28,'AD2001'!K28,'AD2001'!N28,'AD2001'!Q28)</f>
        <v>12</v>
      </c>
      <c r="I114" s="12">
        <f>SUM('AD2001'!C28,'AD2001'!F28,'AD2001'!I28,'AD2001'!L28,'AD2001'!O28,'AD2001'!R28)</f>
        <v>5</v>
      </c>
      <c r="J114" s="12"/>
      <c r="K114" s="12">
        <f>SUM('AD2001'!B29,'AD2001'!E29,'AD2001'!H29,'AD2001'!K29,'AD2001'!N29,'AD2001'!Q29)</f>
        <v>0</v>
      </c>
      <c r="L114" s="12">
        <f>SUM('AD2001'!C29,'AD2001'!F29,'AD2001'!I29,'AD2001'!L29,'AD2001'!O29,'AD2001'!R29)</f>
        <v>0</v>
      </c>
      <c r="M114" s="12"/>
      <c r="N114" s="12">
        <v>0</v>
      </c>
      <c r="O114" s="12">
        <v>0</v>
      </c>
      <c r="Q114" s="12">
        <v>0</v>
      </c>
      <c r="R114" s="12">
        <v>0</v>
      </c>
    </row>
    <row r="115" spans="1:18" ht="11.25">
      <c r="A115" s="10" t="s">
        <v>17</v>
      </c>
      <c r="B115" s="12">
        <f>SUM('AD2001'!B33,'AD2001'!E33,'AD2001'!H33,'AD2001'!K33,'AD2001'!N33,'AD2001'!Q33)</f>
        <v>1</v>
      </c>
      <c r="C115" s="12">
        <f>SUM('AD2001'!C33,'AD2001'!F33,'AD2001'!I33,'AD2001'!L33,'AD2001'!O33,'AD2001'!R33)</f>
        <v>0</v>
      </c>
      <c r="D115" s="12"/>
      <c r="E115" s="12">
        <f>SUM('AD2001'!B34,'AD2001'!E34,'AD2001'!H34,'AD2001'!K34,'AD2001'!N34,'AD2001'!Q34)</f>
        <v>3</v>
      </c>
      <c r="F115" s="12">
        <f>SUM('AD2001'!C34,'AD2001'!F34,'AD2001'!I34,'AD2001'!L34,'AD2001'!O34,'AD2001'!R34)</f>
        <v>0</v>
      </c>
      <c r="G115" s="12"/>
      <c r="H115" s="12">
        <f>SUM('AD2001'!B35,'AD2001'!E35,'AD2001'!H35,'AD2001'!K35,'AD2001'!N35,'AD2001'!Q35)</f>
        <v>16</v>
      </c>
      <c r="I115" s="12">
        <f>SUM('AD2001'!C35,'AD2001'!F35,'AD2001'!I35,'AD2001'!L35,'AD2001'!O35,'AD2001'!R35)</f>
        <v>6</v>
      </c>
      <c r="J115" s="12"/>
      <c r="K115" s="12">
        <f>SUM('AD2001'!B36,'AD2001'!E36,'AD2001'!H36,'AD2001'!K36,'AD2001'!N36,'AD2001'!Q36)</f>
        <v>0</v>
      </c>
      <c r="L115" s="12">
        <f>SUM('AD2001'!C36,'AD2001'!F36,'AD2001'!I36,'AD2001'!L36,'AD2001'!O36,'AD2001'!R36)</f>
        <v>0</v>
      </c>
      <c r="M115" s="12"/>
      <c r="N115" s="12">
        <v>0</v>
      </c>
      <c r="O115" s="12">
        <v>0</v>
      </c>
      <c r="Q115" s="12">
        <v>0</v>
      </c>
      <c r="R115" s="12">
        <v>0</v>
      </c>
    </row>
    <row r="116" spans="1:18" ht="11.25">
      <c r="A116" s="10" t="s">
        <v>18</v>
      </c>
      <c r="B116" s="12">
        <f>SUM('AD2001'!B40,'AD2001'!E40,'AD2001'!H40,'AD2001'!K40,'AD2001'!N40,'AD2001'!Q40)</f>
        <v>0</v>
      </c>
      <c r="C116" s="12">
        <f>SUM('AD2001'!C40,'AD2001'!F40,'AD2001'!I40,'AD2001'!L40,'AD2001'!O40,'AD2001'!R40)</f>
        <v>0</v>
      </c>
      <c r="D116" s="12"/>
      <c r="E116" s="12">
        <f>SUM('AD2001'!B41,'AD2001'!E41,'AD2001'!H41,'AD2001'!K41,'AD2001'!N41,'AD2001'!Q41)</f>
        <v>0</v>
      </c>
      <c r="F116" s="12">
        <f>SUM('AD2001'!C41,'AD2001'!F41,'AD2001'!I41,'AD2001'!L41,'AD2001'!O41,'AD2001'!R41)</f>
        <v>0</v>
      </c>
      <c r="G116" s="12"/>
      <c r="H116" s="12">
        <f>SUM('AD2001'!B42,'AD2001'!E42,'AD2001'!H42,'AD2001'!K42,'AD2001'!N42,'AD2001'!Q42)</f>
        <v>17</v>
      </c>
      <c r="I116" s="12">
        <f>SUM('AD2001'!C42,'AD2001'!F42,'AD2001'!I42,'AD2001'!L42,'AD2001'!O42,'AD2001'!R42)</f>
        <v>14</v>
      </c>
      <c r="J116" s="12"/>
      <c r="K116" s="12">
        <f>SUM('AD2001'!B43,'AD2001'!E43,'AD2001'!H43,'AD2001'!K43,'AD2001'!N43,'AD2001'!Q43)</f>
        <v>0</v>
      </c>
      <c r="L116" s="12">
        <f>SUM('AD2001'!C43,'AD2001'!F43,'AD2001'!I43,'AD2001'!L43,'AD2001'!O43,'AD2001'!R43)</f>
        <v>0</v>
      </c>
      <c r="M116" s="12"/>
      <c r="N116" s="12">
        <v>0</v>
      </c>
      <c r="O116" s="12">
        <v>0</v>
      </c>
      <c r="Q116" s="12">
        <v>0</v>
      </c>
      <c r="R116" s="12">
        <v>0</v>
      </c>
    </row>
    <row r="117" spans="1:18" ht="11.25">
      <c r="A117" s="10" t="s">
        <v>19</v>
      </c>
      <c r="B117" s="12">
        <f>SUM('AD2001'!B47,'AD2001'!E47,'AD2001'!H47,'AD2001'!K47,'AD2001'!N47,'AD2001'!Q47)</f>
        <v>0</v>
      </c>
      <c r="C117" s="12">
        <f>SUM('AD2001'!C47,'AD2001'!F47,'AD2001'!I47,'AD2001'!L47,'AD2001'!O47,'AD2001'!R47)</f>
        <v>0</v>
      </c>
      <c r="D117" s="12"/>
      <c r="E117" s="12">
        <f>SUM('AD2001'!B48,'AD2001'!E48,'AD2001'!H48,'AD2001'!K48,'AD2001'!N48,'AD2001'!Q48)</f>
        <v>0</v>
      </c>
      <c r="F117" s="12">
        <f>SUM('AD2001'!C48,'AD2001'!F48,'AD2001'!I48,'AD2001'!L48,'AD2001'!O48,'AD2001'!R48)</f>
        <v>0</v>
      </c>
      <c r="G117" s="12"/>
      <c r="H117" s="12">
        <f>SUM('AD2001'!B49,'AD2001'!E49,'AD2001'!H49,'AD2001'!K49,'AD2001'!N49,'AD2001'!Q49)</f>
        <v>0</v>
      </c>
      <c r="I117" s="12">
        <f>SUM('AD2001'!C49,'AD2001'!F49,'AD2001'!I49,'AD2001'!L49,'AD2001'!O49,'AD2001'!R49)</f>
        <v>0</v>
      </c>
      <c r="J117" s="12"/>
      <c r="K117" s="12">
        <f>SUM('AD2001'!B50,'AD2001'!E50,'AD2001'!H50,'AD2001'!K50,'AD2001'!N50,'AD2001'!Q50)</f>
        <v>0</v>
      </c>
      <c r="L117" s="12">
        <f>SUM('AD2001'!C50,'AD2001'!F50,'AD2001'!I50,'AD2001'!L50,'AD2001'!O50,'AD2001'!R50)</f>
        <v>0</v>
      </c>
      <c r="M117" s="12"/>
      <c r="N117" s="12">
        <v>0</v>
      </c>
      <c r="O117" s="12">
        <v>0</v>
      </c>
      <c r="Q117" s="12">
        <v>0</v>
      </c>
      <c r="R117" s="12">
        <v>0</v>
      </c>
    </row>
    <row r="118" spans="1:18" ht="11.25">
      <c r="A118" s="10" t="s">
        <v>20</v>
      </c>
      <c r="B118" s="12">
        <f>SUM('AD2001'!B54,'AD2001'!E54,'AD2001'!H54,'AD2001'!K54,'AD2001'!N54,'AD2001'!Q54)</f>
        <v>0</v>
      </c>
      <c r="C118" s="12">
        <f>SUM('AD2001'!C54,'AD2001'!F54,'AD2001'!I54,'AD2001'!L54,'AD2001'!O54,,'AD2001'!R54)</f>
        <v>0</v>
      </c>
      <c r="D118" s="12"/>
      <c r="E118" s="12">
        <f>SUM('AD2001'!B55,'AD2001'!E55,'AD2001'!H55,'AD2001'!K55,'AD2001'!N55,'AD2001'!Q55)</f>
        <v>1</v>
      </c>
      <c r="F118" s="12">
        <f>SUM('AD2001'!C55,'AD2001'!F55,'AD2001'!I55,'AD2001'!L55,'AD2001'!O55,'AD2001'!R55)</f>
        <v>0</v>
      </c>
      <c r="G118" s="12"/>
      <c r="H118" s="12">
        <f>SUM('AD2001'!B56,'AD2001'!E56,'AD2001'!H56,'AD2001'!K56,'AD2001'!N56,'AD2001'!Q56)</f>
        <v>33</v>
      </c>
      <c r="I118" s="12">
        <f>SUM('AD2001'!C56,'AD2001'!F56,'AD2001'!I56,'AD2001'!L56,'AD2001'!O56,'AD2001'!R56)</f>
        <v>17</v>
      </c>
      <c r="J118" s="12"/>
      <c r="K118" s="12">
        <f>SUM('AD2001'!B57,'AD2001'!E57,'AD2001'!H57,'AD2001'!K57,'AD2001'!N57,'AD2001'!Q57)</f>
        <v>0</v>
      </c>
      <c r="L118" s="12">
        <f>SUM('AD2001'!C57,'AD2001'!F57,'AD2001'!I57,'AD2001'!L57,'AD2001'!O57,'AD2001'!R57)</f>
        <v>0</v>
      </c>
      <c r="M118" s="12"/>
      <c r="N118" s="12">
        <v>0</v>
      </c>
      <c r="O118" s="12">
        <v>0</v>
      </c>
      <c r="Q118" s="12">
        <v>0</v>
      </c>
      <c r="R118" s="12">
        <v>0</v>
      </c>
    </row>
    <row r="119" spans="1:18" ht="11.25">
      <c r="A119" s="10" t="s">
        <v>21</v>
      </c>
      <c r="B119" s="12">
        <f>SUM('AD2001'!B61,'AD2001'!E61,'AD2001'!H61,'AD2001'!K61,'AD2001'!N61,'AD2001'!Q61)</f>
        <v>11</v>
      </c>
      <c r="C119" s="12">
        <f>SUM('AD2001'!C61,'AD2001'!F61,'AD2001'!I61,'AD2001'!L61,'AD2001'!O61,'AD2001'!R61)</f>
        <v>0</v>
      </c>
      <c r="D119" s="12"/>
      <c r="E119" s="12">
        <f>SUM('AD2001'!B62,'AD2001'!E62,'AD2001'!H62,'AD2001'!K62,'AD2001'!N62,'AD2001'!Q62)</f>
        <v>0</v>
      </c>
      <c r="F119" s="12">
        <f>SUM('AD2001'!C62,'AD2001'!F62,'AD2001'!I62,'AD2001'!L62,'AD2001'!O62,'AD2001'!R62)</f>
        <v>0</v>
      </c>
      <c r="G119" s="12"/>
      <c r="H119" s="12">
        <f>SUM('AD2001'!B63,'AD2001'!E63,'AD2001'!H63,'AD2001'!K63,'AD2001'!N63,'AD2001'!Q63)</f>
        <v>29</v>
      </c>
      <c r="I119" s="12">
        <f>SUM('AD2001'!C63,'AD2001'!F63,'AD2001'!I63,'AD2001'!L63,'AD2001'!O63,'AD2001'!R63)</f>
        <v>14</v>
      </c>
      <c r="J119" s="12"/>
      <c r="K119" s="12">
        <f>SUM('AD2001'!B64,'AD2001'!E64,'AD2001'!H64,'AD2001'!K64,'AD2001'!N64,,'AD2001'!Q64)</f>
        <v>10</v>
      </c>
      <c r="L119" s="12">
        <f>SUM('AD2001'!C64,'AD2001'!F64,'AD2001'!I64,'AD2001'!L64,'AD2001'!O64,'AD2001'!R64)</f>
        <v>17</v>
      </c>
      <c r="M119" s="12"/>
      <c r="N119" s="12">
        <v>0</v>
      </c>
      <c r="O119" s="12">
        <v>0</v>
      </c>
      <c r="Q119" s="12">
        <v>1</v>
      </c>
      <c r="R119" s="10">
        <v>0</v>
      </c>
    </row>
    <row r="120" spans="1:18" ht="11.25">
      <c r="A120" s="10" t="s">
        <v>22</v>
      </c>
      <c r="B120" s="12">
        <f>SUM('AD2001'!B69,'AD2001'!E69,'AD2001'!H69,'AD2001'!K69,'AD2001'!N69,'AD2001'!Q69)</f>
        <v>14</v>
      </c>
      <c r="C120" s="12">
        <f>SUM('AD2001'!C69,'AD2001'!F69,'AD2001'!I69,'AD2001'!L69,'AD2001'!O69,'AD2001'!R69)</f>
        <v>0</v>
      </c>
      <c r="D120" s="12"/>
      <c r="E120" s="12">
        <f>SUM('AD2001'!B70,'AD2001'!E70,'AD2001'!H70,'AD2001'!K70,'AD2001'!N70,'AD2001'!Q70)</f>
        <v>1</v>
      </c>
      <c r="F120" s="12">
        <f>SUM('AD2001'!C70,'AD2001'!F70,'AD2001'!I70,'AD2001'!L70,'AD2001'!O70,'AD2001'!R70)</f>
        <v>2</v>
      </c>
      <c r="G120" s="12"/>
      <c r="H120" s="12">
        <f>SUM('AD2001'!B71,'AD2001'!E71,'AD2001'!H71,'AD2001'!K71,'AD2001'!N71,'AD2001'!Q71)</f>
        <v>287</v>
      </c>
      <c r="I120" s="12">
        <f>SUM('AD2001'!C71,'AD2001'!F71,'AD2001'!I71,'AD2001'!L71,'AD2001'!O71,'AD2001'!R71)</f>
        <v>6</v>
      </c>
      <c r="J120" s="12"/>
      <c r="K120" s="12">
        <f>SUM('AD2001'!B72,'AD2001'!E72,'AD2001'!H72,'AD2001'!K72,'AD2001'!N72,'AD2001'!Q72)</f>
        <v>90</v>
      </c>
      <c r="L120" s="12">
        <f>SUM('AD2001'!C72,'AD2001'!F72,'AD2001'!I72,'AD2001'!L72,'AD2001'!O72,'AD2001'!R72)</f>
        <v>305</v>
      </c>
      <c r="M120" s="12"/>
      <c r="N120" s="12">
        <v>0</v>
      </c>
      <c r="O120" s="12">
        <v>0</v>
      </c>
      <c r="Q120" s="12">
        <v>0</v>
      </c>
      <c r="R120" s="12">
        <v>0</v>
      </c>
    </row>
    <row r="121" spans="1:18" ht="11.25">
      <c r="A121" s="10" t="s">
        <v>23</v>
      </c>
      <c r="B121" s="12">
        <f>SUM('AD2001'!B76,'AD2001'!E76,'AD2001'!H76,'AD2001'!K76,'AD2001'!N76,'AD2001'!Q76)</f>
        <v>29</v>
      </c>
      <c r="C121" s="12">
        <f>SUM('AD2001'!C76,'AD2001'!F76,'AD2001'!I76,'AD2001'!L76,'AD2001'!O76,'AD2001'!R76)</f>
        <v>0</v>
      </c>
      <c r="D121" s="12"/>
      <c r="E121" s="12">
        <f>SUM('AD2001'!B77,'AD2001'!E77,'AD2001'!H77,'AD2001'!K77,'AD2001'!N77,'AD2001'!Q77)</f>
        <v>1</v>
      </c>
      <c r="F121" s="12">
        <f>SUM('AD2001'!C77,'AD2001'!F77,'AD2001'!I77,'AD2001'!L77,'AD2001'!O77,'AD2001'!R77)</f>
        <v>14</v>
      </c>
      <c r="G121" s="12"/>
      <c r="H121" s="12">
        <f>SUM('AD2001'!B78,'AD2001'!E78,'AD2001'!H78,'AD2001'!K78,'AD2001'!N78,'AD2001'!Q78)</f>
        <v>6</v>
      </c>
      <c r="I121" s="12">
        <f>SUM('AD2001'!C78,'AD2001'!F78,'AD2001'!I78,'AD2001'!L78,'AD2001'!O78,'AD2001'!R78)</f>
        <v>2</v>
      </c>
      <c r="J121" s="12"/>
      <c r="K121" s="12">
        <f>SUM('AD2001'!B79,'AD2001'!E79,'AD2001'!H79,'AD2001'!K79,'AD2001'!N79,'AD2001'!Q79)</f>
        <v>92</v>
      </c>
      <c r="L121" s="12">
        <f>SUM('AD2001'!C79,'AD2001'!F79,'AD2001'!I79,'AD2001'!L79,'AD2001'!O79,'AD2001'!R79)</f>
        <v>305</v>
      </c>
      <c r="M121" s="12"/>
      <c r="N121" s="12">
        <v>1</v>
      </c>
      <c r="O121" s="12">
        <v>0</v>
      </c>
      <c r="Q121" s="12">
        <v>0</v>
      </c>
      <c r="R121" s="10">
        <v>0</v>
      </c>
    </row>
    <row r="122" spans="1:18" ht="11.25">
      <c r="A122" s="10" t="s">
        <v>24</v>
      </c>
      <c r="B122" s="12">
        <f>SUM('AD2001'!B84,'AD2001'!E84,'AD2001'!H84,'AD2001'!K84,'AD2001'!N84,'AD2001'!Q84)</f>
        <v>7</v>
      </c>
      <c r="C122" s="12">
        <f>SUM('AD2001'!C84,'AD2001'!F84,'AD2001'!I84,'AD2001'!L84,'AD2001'!O84,'AD2001'!R84)</f>
        <v>0</v>
      </c>
      <c r="D122" s="12"/>
      <c r="E122" s="12">
        <f>SUM('AD2001'!B85,'AD2001'!E85,'AD2001'!H85,'AD2001'!K85,'AD2001'!N85,'AD2001'!Q85)</f>
        <v>17</v>
      </c>
      <c r="F122" s="12">
        <f>SUM('AD2001'!C85,'AD2001'!F85,'AD2001'!I85,'AD2001'!L85,'AD2001'!O85,'AD2001'!R85)</f>
        <v>63</v>
      </c>
      <c r="G122" s="12"/>
      <c r="H122" s="12">
        <f>SUM('AD2001'!B86,'AD2001'!E86,'AD2001'!H86,'AD2001'!K86,'AD2001'!N86,'AD2001'!Q86)</f>
        <v>1</v>
      </c>
      <c r="I122" s="12">
        <f>SUM('AD2001'!C86,'AD2001'!F86,'AD2001'!I86,'AD2001'!L86,'AD2001'!O86,'AD2001'!R86)</f>
        <v>0</v>
      </c>
      <c r="J122" s="12"/>
      <c r="K122" s="12">
        <f>SUM('AD2001'!B87,'AD2001'!E87,'AD2001'!H87,'AD2001'!K87,'AD2001'!N87,'AD2001'!Q87)</f>
        <v>114</v>
      </c>
      <c r="L122" s="12">
        <f>SUM('AD2001'!C87,'AD2001'!F87,'AD2001'!I87,'AD2001'!L87,'AD2001'!O87,'AD2001'!R87)</f>
        <v>348</v>
      </c>
      <c r="M122" s="12"/>
      <c r="N122" s="12">
        <v>0</v>
      </c>
      <c r="O122" s="12">
        <v>0</v>
      </c>
      <c r="Q122" s="12">
        <v>0</v>
      </c>
      <c r="R122" s="12">
        <v>0</v>
      </c>
    </row>
    <row r="124" spans="1:17" ht="12">
      <c r="A124" s="19" t="s">
        <v>46</v>
      </c>
      <c r="B124" s="11" t="s">
        <v>2</v>
      </c>
      <c r="C124" s="11"/>
      <c r="D124" s="11"/>
      <c r="E124" s="11" t="s">
        <v>1</v>
      </c>
      <c r="F124" s="11"/>
      <c r="G124" s="11"/>
      <c r="H124" s="11" t="s">
        <v>3</v>
      </c>
      <c r="K124" s="11" t="s">
        <v>4</v>
      </c>
      <c r="N124" s="11"/>
      <c r="Q124" s="11"/>
    </row>
    <row r="125" spans="2:18" s="12" customFormat="1" ht="11.25">
      <c r="B125" s="13" t="s">
        <v>7</v>
      </c>
      <c r="C125" s="13" t="s">
        <v>8</v>
      </c>
      <c r="D125" s="13"/>
      <c r="E125" s="13" t="s">
        <v>7</v>
      </c>
      <c r="F125" s="13" t="s">
        <v>8</v>
      </c>
      <c r="G125" s="13"/>
      <c r="H125" s="13" t="s">
        <v>7</v>
      </c>
      <c r="I125" s="13" t="s">
        <v>8</v>
      </c>
      <c r="J125" s="13"/>
      <c r="K125" s="13" t="s">
        <v>7</v>
      </c>
      <c r="L125" s="13" t="s">
        <v>8</v>
      </c>
      <c r="M125" s="13"/>
      <c r="N125" s="13"/>
      <c r="O125" s="13"/>
      <c r="Q125" s="13"/>
      <c r="R125" s="13"/>
    </row>
    <row r="126" spans="1:18" ht="11.25">
      <c r="A126" s="10" t="s">
        <v>0</v>
      </c>
      <c r="B126" s="12">
        <v>0</v>
      </c>
      <c r="C126" s="12">
        <v>0</v>
      </c>
      <c r="D126" s="12"/>
      <c r="E126" s="12">
        <f>SUM('J2001'!B6,'J2001'!E6,'J2001'!H6,'J2001'!K6,'J2001'!N6,'J2001'!Q6)</f>
        <v>0</v>
      </c>
      <c r="F126" s="12">
        <f>SUM('J2001'!C6,'J2001'!F6,'J2001'!I6,'J2001'!L6,'J2001'!O6,'J2001'!R6)</f>
        <v>0</v>
      </c>
      <c r="G126" s="12"/>
      <c r="H126" s="12">
        <f>SUM('J2001'!B7,'J2001'!E7,'J2001'!H7,'J2001'!K7,'J2001'!N7,'J2001'!Q7)</f>
        <v>0</v>
      </c>
      <c r="I126" s="12">
        <f>SUM('J2001'!C7,'J2001'!F7,'J2001'!I7,'J2001'!L7,'J2001'!O7,'J2001'!R7)</f>
        <v>0</v>
      </c>
      <c r="J126" s="12"/>
      <c r="K126" s="12">
        <f>SUM('J2001'!B8,'J2001'!E8,'J2001'!H8,'J2001'!K8,'J2001'!N8,'J2001'!Q8)</f>
        <v>12</v>
      </c>
      <c r="L126" s="12">
        <f>SUM('J2001'!C8,'J2001'!F8,'J2001'!I8,'J2001'!L8,'J2001'!O8,'J2001'!R8)</f>
        <v>29</v>
      </c>
      <c r="M126" s="12"/>
      <c r="N126" s="12"/>
      <c r="O126" s="12"/>
      <c r="Q126" s="12"/>
      <c r="R126" s="12"/>
    </row>
    <row r="127" spans="1:17" ht="11.25">
      <c r="A127" s="10" t="s">
        <v>13</v>
      </c>
      <c r="B127" s="12">
        <v>0</v>
      </c>
      <c r="C127" s="12">
        <v>0</v>
      </c>
      <c r="D127" s="12"/>
      <c r="E127" s="12">
        <f>SUM('J2001'!B13,'J2001'!E13,'J2001'!H13,'J2001'!K13,'J2001'!N13,'J2001'!Q13)</f>
        <v>0</v>
      </c>
      <c r="F127" s="12">
        <f>SUM('J2001'!C13,'J2001'!F13,'J2001'!I13,'J2001'!L13,'J2001'!O13,'J2001'!R13)</f>
        <v>0</v>
      </c>
      <c r="G127" s="12"/>
      <c r="H127" s="12">
        <f>SUM('J2001'!B14,'J2001'!E14,'J2001'!H14,'J2001'!K14,'J2001'!N14,'J2001'!Q14)</f>
        <v>0</v>
      </c>
      <c r="I127" s="12">
        <f>SUM('J2001'!C14,'J2001'!F14,'J2001'!I14,'J2001'!L14,'J2001'!O14,'J2001'!R14)</f>
        <v>0</v>
      </c>
      <c r="J127" s="12"/>
      <c r="K127" s="12">
        <f>SUM('J2001'!B15,'J2001'!E15,'J2001'!H15,'J2001'!K15,'J2001'!N15,'J2001'!Q15)</f>
        <v>2</v>
      </c>
      <c r="L127" s="12">
        <f>SUM('J2001'!C15,'J2001'!F15,'J2001'!I15,'J2001'!L15,'J2001'!O15,'J2001'!R15)</f>
        <v>1</v>
      </c>
      <c r="M127" s="12"/>
      <c r="N127" s="12"/>
      <c r="O127" s="12"/>
      <c r="Q127" s="12"/>
    </row>
    <row r="128" spans="1:18" ht="11.25">
      <c r="A128" s="10" t="s">
        <v>15</v>
      </c>
      <c r="B128" s="12">
        <v>0</v>
      </c>
      <c r="C128" s="12">
        <v>0</v>
      </c>
      <c r="D128" s="12"/>
      <c r="E128" s="12">
        <f>SUM('J2001'!B20,'J2001'!E20,'J2001'!H20,'J2001'!K20,'J2001'!N20,'J2001'!Q20)</f>
        <v>1</v>
      </c>
      <c r="F128" s="12">
        <f>SUM('J2001'!C20,'J2001'!F20,'J2001'!I20,'J2001'!L20,'J2001'!O20,'J2001'!R20)</f>
        <v>1</v>
      </c>
      <c r="G128" s="12"/>
      <c r="H128" s="12">
        <f>SUM('J2001'!B21,'J2001'!E21,'J2001'!H21,'J2001'!K21,'J2001'!N21,'J2001'!Q21)</f>
        <v>0</v>
      </c>
      <c r="I128" s="12">
        <f>SUM('J2001'!C21,'J2001'!F21,'J2001'!I21,'J2001'!L21,'J2001'!O21,'J2001'!R21)</f>
        <v>0</v>
      </c>
      <c r="J128" s="12"/>
      <c r="K128" s="12">
        <f>SUM('J2001'!B22,'J2001'!E22,'J2001'!H22,'J2001'!K22,'J2001'!N22,'J2001'!Q22)</f>
        <v>0</v>
      </c>
      <c r="L128" s="12">
        <f>SUM('J2001'!C22,'J2001'!F22,'J2001'!I22,'J2001'!L22,'J2001'!O22,'J2001'!R22)</f>
        <v>0</v>
      </c>
      <c r="M128" s="12"/>
      <c r="N128" s="12"/>
      <c r="O128" s="12"/>
      <c r="Q128" s="12"/>
      <c r="R128" s="12"/>
    </row>
    <row r="129" spans="1:18" ht="11.25">
      <c r="A129" s="10" t="s">
        <v>16</v>
      </c>
      <c r="B129" s="12">
        <v>0</v>
      </c>
      <c r="C129" s="12">
        <v>0</v>
      </c>
      <c r="D129" s="12"/>
      <c r="E129" s="12">
        <f>SUM('J2001'!B27,'J2001'!E27,'J2001'!H27,'J2001'!K27,'J2001'!N27,'J2001'!Q27)</f>
        <v>2</v>
      </c>
      <c r="F129" s="12">
        <f>SUM('J2001'!C27,'J2001'!F27,'J2001'!I27,'J2001'!L27,'J2001'!O27,'J2001'!R27)</f>
        <v>1</v>
      </c>
      <c r="G129" s="12"/>
      <c r="H129" s="12">
        <f>SUM('J2001'!B28,'J2001'!E28,'J2001'!H28,'J2001'!K28,'J2001'!N28,'J2001'!Q28)</f>
        <v>0</v>
      </c>
      <c r="I129" s="12">
        <f>SUM('J2001'!C28,'J2001'!F28,'J2001'!I28,'J2001'!L28,'J2001'!O28,'J2001'!R28)</f>
        <v>1</v>
      </c>
      <c r="J129" s="12"/>
      <c r="K129" s="12">
        <f>SUM('J2001'!B29,'J2001'!E29,'J2001'!H29,'J2001'!K29,'J2001'!N29,'J2001'!Q29)</f>
        <v>0</v>
      </c>
      <c r="L129" s="12">
        <f>SUM('J2001'!C29,'J2001'!F29,'J2001'!I29,'J2001'!L29,'J2001'!O29,'J2001'!R29)</f>
        <v>0</v>
      </c>
      <c r="M129" s="12"/>
      <c r="N129" s="12"/>
      <c r="O129" s="12"/>
      <c r="Q129" s="12"/>
      <c r="R129" s="12"/>
    </row>
    <row r="130" spans="1:18" ht="11.25">
      <c r="A130" s="10" t="s">
        <v>17</v>
      </c>
      <c r="B130" s="12">
        <v>0</v>
      </c>
      <c r="C130" s="12">
        <v>0</v>
      </c>
      <c r="D130" s="12"/>
      <c r="E130" s="12">
        <f>SUM('J2001'!B35,'J2001'!E35,'J2001'!H35,'J2001'!K35,'J2001'!N35,'J2001'!Q35)</f>
        <v>0</v>
      </c>
      <c r="F130" s="12">
        <f>SUM('J2001'!C35,'J2001'!F35,'J2001'!I35,'J2001'!L35,'J2001'!O35,'J2001'!R35)</f>
        <v>0</v>
      </c>
      <c r="G130" s="12"/>
      <c r="H130" s="12">
        <f>SUM('J2001'!B36,'J2001'!E36,'J2001'!H36,'J2001'!K36,'J2001'!N36,'J2001'!Q36)</f>
        <v>0</v>
      </c>
      <c r="I130" s="12">
        <f>SUM('J2001'!C36,'J2001'!F36,'J2001'!I36,'J2001'!L36,'J2001'!O36,'J2001'!R36)</f>
        <v>2</v>
      </c>
      <c r="J130" s="12"/>
      <c r="K130" s="12">
        <f>SUM('J2001'!B37,'J2001'!E37,'J2001'!H37,'J2001'!K37,'J2001'!N37,'J2001'!Q37)</f>
        <v>0</v>
      </c>
      <c r="L130" s="12">
        <f>SUM('J2001'!C37,'J2001'!F37,'J2001'!I37,'J2001'!L37,'J2001'!O37,'J2001'!R37)</f>
        <v>0</v>
      </c>
      <c r="M130" s="12"/>
      <c r="N130" s="12"/>
      <c r="O130" s="12"/>
      <c r="Q130" s="12"/>
      <c r="R130" s="12"/>
    </row>
    <row r="131" spans="1:18" ht="11.25">
      <c r="A131" s="10" t="s">
        <v>18</v>
      </c>
      <c r="B131" s="12">
        <v>0</v>
      </c>
      <c r="C131" s="12">
        <v>0</v>
      </c>
      <c r="D131" s="12"/>
      <c r="E131" s="12">
        <f>SUM('J2001'!B42,'J2001'!E42,'J2001'!H42,'J2001'!K42,'J2001'!N42,'J2001'!Q42)</f>
        <v>0</v>
      </c>
      <c r="F131" s="12">
        <f>SUM('J2001'!C42,'J2001'!F42,'J2001'!I42,'J2001'!L42,'J2001'!O42,'J2001'!R42)</f>
        <v>0</v>
      </c>
      <c r="G131" s="12"/>
      <c r="H131" s="12">
        <f>SUM('J2001'!B43,'J2001'!E43,'J2001'!H43,'J2001'!K43,'J2001'!N43,'J2001'!Q43)</f>
        <v>6</v>
      </c>
      <c r="I131" s="12">
        <f>SUM('J2001'!C43,'J2001'!F43,'J2001'!I43,'J2001'!L43,'J2001'!O43,'J2001'!R43)</f>
        <v>31</v>
      </c>
      <c r="J131" s="12"/>
      <c r="K131" s="12">
        <f>SUM('J2001'!B44,'J2001'!E44,'J2001'!H44,'J2001'!K44,'J2001'!N44,'J2001'!Q44)</f>
        <v>0</v>
      </c>
      <c r="L131" s="12">
        <f>SUM('J2001'!C44,'J2001'!F44,'J2001'!I44,'J2001'!L44,'J2001'!O44,'J2001'!R44)</f>
        <v>0</v>
      </c>
      <c r="M131" s="12"/>
      <c r="N131" s="12"/>
      <c r="O131" s="12"/>
      <c r="Q131" s="12"/>
      <c r="R131" s="12"/>
    </row>
    <row r="132" spans="1:18" ht="11.25">
      <c r="A132" s="10" t="s">
        <v>19</v>
      </c>
      <c r="B132" s="12">
        <v>0</v>
      </c>
      <c r="C132" s="12">
        <v>0</v>
      </c>
      <c r="D132" s="12"/>
      <c r="E132" s="12">
        <f>SUM('J2001'!B49,'J2001'!E49,'J2001'!H49,'J2001'!K49,'J2001'!N49,'J2001'!Q49)</f>
        <v>0</v>
      </c>
      <c r="F132" s="12">
        <f>SUM('J2001'!C49,'J2001'!F49,'J2001'!I49,'J2001'!L49,'J2001'!O49,'J2001'!R49)</f>
        <v>0</v>
      </c>
      <c r="G132" s="12"/>
      <c r="H132" s="12">
        <f>SUM('J2001'!B50,'J2001'!E50,'J2001'!H50,'J2001'!K50,'J2001'!N50,'J2001'!Q50)</f>
        <v>0</v>
      </c>
      <c r="I132" s="12">
        <f>SUM('J2001'!C50,'J2001'!F50,'J2001'!I50,'J2001'!L50,'J2001'!O50,'J2001'!R50)</f>
        <v>0</v>
      </c>
      <c r="J132" s="12"/>
      <c r="K132" s="12">
        <f>SUM('J2001'!B51,'J2001'!E51,'J2001'!H51,'J2001'!K51,'J2001'!N51,'J2001'!Q51)</f>
        <v>0</v>
      </c>
      <c r="L132" s="12">
        <f>SUM('J2001'!C51,'J2001'!F51,'J2001'!I51,'J2001'!L51,'J2001'!O51,'J2001'!R51)</f>
        <v>0</v>
      </c>
      <c r="M132" s="12"/>
      <c r="N132" s="12"/>
      <c r="O132" s="12"/>
      <c r="Q132" s="12"/>
      <c r="R132" s="12"/>
    </row>
    <row r="133" spans="1:18" ht="11.25">
      <c r="A133" s="10" t="s">
        <v>20</v>
      </c>
      <c r="B133" s="12">
        <v>0</v>
      </c>
      <c r="C133" s="12">
        <v>0</v>
      </c>
      <c r="D133" s="12"/>
      <c r="E133" s="12">
        <f>SUM('J2001'!B56,'J2001'!E56,'J2001'!H56,'J2001'!K56,'J2001'!N56,'J2001'!Q56)</f>
        <v>0</v>
      </c>
      <c r="F133" s="12">
        <f>SUM('J2001'!C56,'J2001'!F56,'J2001'!I56,'J2001'!L56,'J2001'!O56,'J2001'!R56)</f>
        <v>0</v>
      </c>
      <c r="G133" s="12"/>
      <c r="H133" s="12">
        <f>SUM('J2001'!B57,'J2001'!E57,'J2001'!H57,'J2001'!K57,'J2001'!N57,'J2001'!Q57)</f>
        <v>3</v>
      </c>
      <c r="I133" s="12">
        <f>SUM('J2001'!C57,'J2001'!F57,'J2001'!I57,'J2001'!L57,'J2001'!O57,'J2001'!R57)</f>
        <v>6</v>
      </c>
      <c r="J133" s="12"/>
      <c r="K133" s="12">
        <f>SUM('J2001'!B59,'J2001'!E59,'J2001'!H59,'J2001'!K59,'J2001'!N59,'J2001'!Q59)</f>
        <v>0</v>
      </c>
      <c r="L133" s="12">
        <f>SUM('J2001'!C59,'J2001'!F59,'J2001'!I59,'J2001'!L59,'J2001'!O59,'J2001'!R59)</f>
        <v>0</v>
      </c>
      <c r="M133" s="12"/>
      <c r="N133" s="12"/>
      <c r="O133" s="12"/>
      <c r="Q133" s="12"/>
      <c r="R133" s="12"/>
    </row>
    <row r="134" spans="1:17" ht="11.25">
      <c r="A134" s="10" t="s">
        <v>21</v>
      </c>
      <c r="B134" s="12">
        <v>0</v>
      </c>
      <c r="C134" s="12">
        <v>0</v>
      </c>
      <c r="D134" s="12"/>
      <c r="E134" s="12">
        <f>SUM('J2001'!B64,'J2001'!E64,'J2001'!H64,'J2001'!K64,'J2001'!N64,'J2001'!Q64)</f>
        <v>0</v>
      </c>
      <c r="F134" s="12">
        <f>SUM('J2001'!C64,'J2001'!F64,'J2001'!I64,'J2001'!L64,'J2001'!O64,'J2001'!R64)</f>
        <v>0</v>
      </c>
      <c r="G134" s="12"/>
      <c r="H134" s="12">
        <f>SUM('J2001'!B65,'J2001'!E65,'J2001'!H65,'J2001'!K65,'J2001'!N65,'J2001'!Q65)</f>
        <v>2</v>
      </c>
      <c r="I134" s="12">
        <f>SUM('J2001'!C65,'J2001'!F65,'J2001'!I65,'J2001'!L65,'J2001'!O65,'J2001'!R65)</f>
        <v>5</v>
      </c>
      <c r="J134" s="12"/>
      <c r="K134" s="12">
        <f>SUM('J2001'!B66,'J2001'!E66,'J2001'!H66,'J2001'!K66,'J2001'!N66,'J2001'!Q66)</f>
        <v>2</v>
      </c>
      <c r="L134" s="12">
        <f>SUM('J2001'!C66,'J2001'!F66,'J2001'!I66,'J2001'!L66,'J2001'!O66,'J2001'!R66)</f>
        <v>1</v>
      </c>
      <c r="M134" s="12"/>
      <c r="N134" s="12"/>
      <c r="O134" s="12"/>
      <c r="Q134" s="12"/>
    </row>
    <row r="135" spans="1:18" ht="11.25">
      <c r="A135" s="10" t="s">
        <v>22</v>
      </c>
      <c r="B135" s="12">
        <v>0</v>
      </c>
      <c r="C135" s="12">
        <v>0</v>
      </c>
      <c r="D135" s="12"/>
      <c r="E135" s="12">
        <f>SUM('J2001'!B71,'J2001'!E71,'J2001'!H71,'J2001'!K71,'J2001'!N71,'J2001'!Q71)</f>
        <v>0</v>
      </c>
      <c r="F135" s="12">
        <f>SUM('J2001'!C71,'J2001'!F71,'J2001'!I71,'J2001'!L71,'J2001'!O71,'J2001'!R71)</f>
        <v>0</v>
      </c>
      <c r="G135" s="12"/>
      <c r="H135" s="12">
        <f>SUM('J2001'!B72,'J2001'!E72,'J2001'!H72,'J2001'!K72,'J2001'!N72,'J2001'!Q72)</f>
        <v>3</v>
      </c>
      <c r="I135" s="12">
        <f>SUM('J2001'!C72,'J2001'!F72,'J2001'!I72,'J2001'!L72,'J2001'!O72,'J2001'!R72)</f>
        <v>0</v>
      </c>
      <c r="J135" s="12"/>
      <c r="K135" s="12">
        <f>SUM('J2001'!B73,'J2001'!E73,'J2001'!H73,'J2001'!K73,'J2001'!N73,'J2001'!Q73)</f>
        <v>14</v>
      </c>
      <c r="L135" s="12">
        <f>SUM('J2001'!C73,'J2001'!F73,'J2001'!I73,'J2001'!L73,'J2001'!O73,'J2001'!R73)</f>
        <v>1</v>
      </c>
      <c r="M135" s="12"/>
      <c r="N135" s="12"/>
      <c r="O135" s="12"/>
      <c r="Q135" s="12"/>
      <c r="R135" s="12"/>
    </row>
    <row r="136" spans="1:17" ht="11.25">
      <c r="A136" s="10" t="s">
        <v>23</v>
      </c>
      <c r="B136" s="12">
        <v>0</v>
      </c>
      <c r="C136" s="12">
        <v>0</v>
      </c>
      <c r="D136" s="12"/>
      <c r="E136" s="12">
        <f>SUM('J2001'!B78,'J2001'!E78,'J2001'!H78,'J2001'!K78,'J2001'!N78,,'J2001'!Q78)</f>
        <v>0</v>
      </c>
      <c r="F136" s="12">
        <f>SUM('J2001'!C78,'J2001'!F78,'J2001'!I78,'J2001'!L78,'J2001'!O78,'J2001'!R78)</f>
        <v>0</v>
      </c>
      <c r="G136" s="12"/>
      <c r="H136" s="12">
        <f>SUM('J2001'!B79,'J2001'!E79,'J2001'!H79,'J2001'!K79,'J2001'!N79,'J2001'!Q79)</f>
        <v>0</v>
      </c>
      <c r="I136" s="12">
        <f>SUM('J2001'!C79,'J2001'!F79,'J2001'!I79,'J2001'!L79,'J2001'!O79,'J2001'!R79)</f>
        <v>0</v>
      </c>
      <c r="J136" s="12"/>
      <c r="K136" s="12">
        <f>SUM('J2001'!B80,'J2001'!E80,'J2001'!H80,'J2001'!K80,'J2001'!N80,'J2001'!Q80)</f>
        <v>17</v>
      </c>
      <c r="L136" s="12">
        <f>SUM('J2001'!C80,'J2001'!F80,'J2001'!I80,'J2001'!L80,'J2001'!O80,'J2001'!R80)</f>
        <v>4</v>
      </c>
      <c r="M136" s="12"/>
      <c r="N136" s="12"/>
      <c r="O136" s="12"/>
      <c r="Q136" s="12"/>
    </row>
    <row r="137" spans="1:18" ht="11.25">
      <c r="A137" s="10" t="s">
        <v>24</v>
      </c>
      <c r="B137" s="12">
        <v>0</v>
      </c>
      <c r="C137" s="12">
        <v>0</v>
      </c>
      <c r="D137" s="12"/>
      <c r="E137" s="12">
        <f>SUM('J2001'!B85,'J2001'!E85,'J2001'!H85,'J2001'!K85,'J2001'!N85,'J2001'!Q85)</f>
        <v>0</v>
      </c>
      <c r="F137" s="12">
        <f>SUM('J2001'!C85,'J2001'!F85,'J2001'!I85,'J2001'!L85,'J2001'!O85,'J2001'!R85)</f>
        <v>0</v>
      </c>
      <c r="G137" s="12"/>
      <c r="H137" s="12">
        <f>SUM('J2001'!B86,'J2001'!E86,'J2001'!H86,'J2001'!K86,'J2001'!N86,'J2001'!Q86)</f>
        <v>0</v>
      </c>
      <c r="I137" s="12">
        <f>SUM('J2001'!C86,'J2001'!F86,'J2001'!I86,'J2001'!L86,'J2001'!O86,'J2001'!R86)</f>
        <v>0</v>
      </c>
      <c r="J137" s="12"/>
      <c r="K137" s="12">
        <f>SUM('J2001'!B87,'J2001'!E87,'J2001'!H87,'J2001'!K87,'J2001'!N87,'J2001'!Q87)</f>
        <v>4</v>
      </c>
      <c r="L137" s="12">
        <f>SUM('J2001'!C87,'J2001'!F87,'J2001'!I87,'J2001'!L87,'J2001'!O87,'J2001'!R87)</f>
        <v>0</v>
      </c>
      <c r="M137" s="12"/>
      <c r="N137" s="12"/>
      <c r="O137" s="12"/>
      <c r="Q137" s="12"/>
      <c r="R137" s="12"/>
    </row>
    <row r="139" ht="12">
      <c r="A139" s="9" t="s">
        <v>27</v>
      </c>
    </row>
    <row r="140" spans="1:18" ht="11.25">
      <c r="A140" s="10" t="s">
        <v>28</v>
      </c>
      <c r="B140" s="10">
        <f>SUM(B111:B122)</f>
        <v>84</v>
      </c>
      <c r="C140" s="12">
        <f>SUM(C111:C122)</f>
        <v>3</v>
      </c>
      <c r="E140" s="10">
        <f>SUM(E111:E122)</f>
        <v>63</v>
      </c>
      <c r="F140" s="10">
        <f>SUM(F111:F122)</f>
        <v>109</v>
      </c>
      <c r="H140" s="10">
        <f>SUM(H111:H122)</f>
        <v>401</v>
      </c>
      <c r="I140" s="10">
        <f>SUM(I111:I122)</f>
        <v>64</v>
      </c>
      <c r="K140" s="10">
        <f>SUM(K111:K122)</f>
        <v>347</v>
      </c>
      <c r="L140" s="10">
        <f>SUM(L111:L122)</f>
        <v>1191</v>
      </c>
      <c r="N140" s="10">
        <v>1</v>
      </c>
      <c r="O140" s="12">
        <v>0</v>
      </c>
      <c r="Q140" s="12">
        <v>1</v>
      </c>
      <c r="R140" s="10">
        <v>0</v>
      </c>
    </row>
    <row r="141" spans="1:17" ht="11.25">
      <c r="A141" s="10" t="s">
        <v>29</v>
      </c>
      <c r="B141" s="10">
        <f>SUM(B126:B137)</f>
        <v>0</v>
      </c>
      <c r="C141" s="10">
        <f>SUM(C126:C137)</f>
        <v>0</v>
      </c>
      <c r="E141" s="10">
        <f>SUM(E126:E137)</f>
        <v>3</v>
      </c>
      <c r="F141" s="10">
        <f>SUM(F126:F137)</f>
        <v>2</v>
      </c>
      <c r="H141" s="10">
        <f>SUM(H126:H137)</f>
        <v>14</v>
      </c>
      <c r="I141" s="10">
        <f>SUM(I126:I137)</f>
        <v>45</v>
      </c>
      <c r="K141" s="10">
        <f>SUM(K126:K137)</f>
        <v>51</v>
      </c>
      <c r="L141" s="10">
        <f>SUM(L126:L137)</f>
        <v>36</v>
      </c>
      <c r="Q141" s="12"/>
    </row>
    <row r="142" spans="1:9" ht="11.25">
      <c r="A142" s="10" t="s">
        <v>49</v>
      </c>
      <c r="H142" s="10">
        <f>SUM('J2001'!B58,'J2001'!E58,'J2001'!H58,'J2001'!K58,'J2001'!N58,'J2001'!Q58)</f>
        <v>0</v>
      </c>
      <c r="I142" s="10">
        <f>SUM('J2001'!C58,'J2001'!F58,'J2001'!I58,'J2001'!L58,'J2001'!O58,'J2001'!R58)</f>
        <v>5</v>
      </c>
    </row>
    <row r="145" spans="1:14" ht="12">
      <c r="A145" s="19" t="s">
        <v>50</v>
      </c>
      <c r="B145" s="11" t="s">
        <v>2</v>
      </c>
      <c r="C145" s="11"/>
      <c r="D145" s="11"/>
      <c r="E145" s="11" t="s">
        <v>1</v>
      </c>
      <c r="F145" s="11"/>
      <c r="G145" s="11"/>
      <c r="H145" s="11" t="s">
        <v>3</v>
      </c>
      <c r="K145" s="11" t="s">
        <v>4</v>
      </c>
      <c r="N145" s="11" t="s">
        <v>31</v>
      </c>
    </row>
    <row r="146" spans="2:15" s="12" customFormat="1" ht="11.25">
      <c r="B146" s="13" t="s">
        <v>7</v>
      </c>
      <c r="C146" s="13" t="s">
        <v>8</v>
      </c>
      <c r="D146" s="13"/>
      <c r="E146" s="13" t="s">
        <v>7</v>
      </c>
      <c r="F146" s="13" t="s">
        <v>8</v>
      </c>
      <c r="G146" s="13"/>
      <c r="H146" s="13" t="s">
        <v>7</v>
      </c>
      <c r="I146" s="13" t="s">
        <v>8</v>
      </c>
      <c r="J146" s="13"/>
      <c r="K146" s="13" t="s">
        <v>7</v>
      </c>
      <c r="L146" s="13" t="s">
        <v>8</v>
      </c>
      <c r="M146" s="13"/>
      <c r="N146" s="13" t="s">
        <v>7</v>
      </c>
      <c r="O146" s="13" t="s">
        <v>8</v>
      </c>
    </row>
    <row r="147" spans="1:15" ht="11.25">
      <c r="A147" s="10" t="s">
        <v>0</v>
      </c>
      <c r="B147" s="12">
        <f>SUM('AD2002'!B5,'AD2002'!E5,'AD2002'!H5,'AD2002'!K5,'AD2002'!N5,'AD2002'!Q5)</f>
        <v>17</v>
      </c>
      <c r="C147" s="12">
        <v>0</v>
      </c>
      <c r="D147" s="12"/>
      <c r="E147" s="12">
        <f>SUM('AD2002'!B6,'AD2002'!E6,'AD2002'!H6,'AD2002'!K6,'AD2002'!N6,'AD2002'!Q6)</f>
        <v>21</v>
      </c>
      <c r="F147" s="12">
        <f>SUM('AD2002'!C6,'AD2002'!F6,'AD2002'!I6,'AD2002'!L6,'AD2002'!O6,'AD2002'!R6)</f>
        <v>76</v>
      </c>
      <c r="G147" s="12"/>
      <c r="H147" s="12">
        <f>SUM('AD2002'!B7,'AD2002'!E7,'AD2002'!H7,'AD2002'!K7,'AD2002'!N7,'AD2002'!Q7)</f>
        <v>0</v>
      </c>
      <c r="I147" s="12">
        <f>SUM('AD2002'!C7,'AD2002'!F7,'AD2002'!I7,'AD2002'!L7,'AD2002'!O7,'AD2002'!R7)</f>
        <v>0</v>
      </c>
      <c r="J147" s="12"/>
      <c r="K147" s="12">
        <f>SUM('AD2002'!B8,'AD2002'!E8,'AD2002'!H8,'AD2002'!K8,'AD2002'!N8,'AD2002'!Q8)</f>
        <v>16</v>
      </c>
      <c r="L147" s="12">
        <f>SUM('AD2002'!C8,'AD2002'!F8,'AD2002'!I8,'AD2002'!L8,'AD2002'!O8,'AD2002'!R8)</f>
        <v>25</v>
      </c>
      <c r="M147" s="12"/>
      <c r="N147" s="10">
        <v>0</v>
      </c>
      <c r="O147" s="10">
        <v>0</v>
      </c>
    </row>
    <row r="148" spans="1:15" ht="11.25">
      <c r="A148" s="10" t="s">
        <v>13</v>
      </c>
      <c r="B148" s="12">
        <f>SUM('AD2002'!B12,'AD2002'!E12,'AD2002'!H12,'AD2002'!K12,'AD2002'!N12,'AD2002'!Q12)</f>
        <v>0</v>
      </c>
      <c r="C148" s="12">
        <v>0</v>
      </c>
      <c r="D148" s="12"/>
      <c r="E148" s="12">
        <f>SUM('AD2002'!B13,'AD2002'!E13,'AD2002'!H13,'AD2002'!K13,'AD2002'!N13,'AD2002'!Q13)</f>
        <v>22</v>
      </c>
      <c r="F148" s="12">
        <f>SUM('AD2002'!C13,'AD2002'!F13,'AD2002'!I13,'AD2002'!L13,'AD2002'!O13,'AD2002'!R13)</f>
        <v>31</v>
      </c>
      <c r="G148" s="12"/>
      <c r="H148" s="12">
        <f>SUM('AD2002'!B14,'AD2002'!E14,'AD2002'!H14,'AD2002'!K14,'AD2002'!N14,'AD2002'!Q14)</f>
        <v>0</v>
      </c>
      <c r="I148" s="12">
        <f>SUM('AD2002'!C14,'AD2002'!F14,'AD2002'!I14,'AD2002'!L14,'AD2002'!O14,'AD2002'!R14)</f>
        <v>0</v>
      </c>
      <c r="J148" s="12"/>
      <c r="K148" s="12">
        <f>SUM('AD2002'!B15,'AD2002'!E15,'AD2002'!H15,'AD2002'!K15,'AD2002'!N15,'AD2002'!Q15)</f>
        <v>0</v>
      </c>
      <c r="L148" s="12">
        <f>SUM('AD2002'!C15,'AD2002'!F15,'AD2002'!I15,'AD2002'!L15,'AD2002'!O15,'AD2002'!R15)</f>
        <v>0</v>
      </c>
      <c r="M148" s="12"/>
      <c r="N148" s="10">
        <v>0</v>
      </c>
      <c r="O148" s="10">
        <v>0</v>
      </c>
    </row>
    <row r="149" spans="1:15" ht="11.25">
      <c r="A149" s="10" t="s">
        <v>15</v>
      </c>
      <c r="B149" s="12">
        <f>SUM('AD2002'!B19,'AD2002'!E19,'AD2002'!H19,'AD2002'!K19,'AD2002'!N19,'AD2002'!Q19)</f>
        <v>4</v>
      </c>
      <c r="C149" s="12">
        <v>0</v>
      </c>
      <c r="D149" s="12"/>
      <c r="E149" s="12">
        <f>SUM('AD2002'!B20,'AD2002'!E20,'AD2002'!H20,'AD2002'!K20,'AD2002'!N20,'AD2002'!Q20)</f>
        <v>15</v>
      </c>
      <c r="F149" s="12">
        <f>SUM('AD2002'!C20,'AD2002'!F20,'AD2002'!I20,'AD2002'!L20,'AD2002'!O20,'AD2002'!R20)</f>
        <v>14</v>
      </c>
      <c r="G149" s="12"/>
      <c r="H149" s="12">
        <f>SUM('AD2002'!B21,'AD2002'!E21,'AD2002'!H21,'AD2002'!K21,'AD2002'!N21,'AD2002'!Q21)</f>
        <v>0</v>
      </c>
      <c r="I149" s="12">
        <f>SUM('AD2002'!C21,'AD2002'!F21,'AD2002'!I21,'AD2002'!L21,'AD2002'!O21,'AD2002'!R21)</f>
        <v>0</v>
      </c>
      <c r="J149" s="12"/>
      <c r="K149" s="12">
        <f>SUM('AD2002'!B22,'AD2002'!E22,'AD2002'!H22,'AD2002'!K22,'AD2002'!N22,'AD2002'!Q22)</f>
        <v>0</v>
      </c>
      <c r="L149" s="12">
        <f>SUM('AD2002'!C22,'AD2002'!F22,'AD2002'!I22,'AD2002'!L22,'AD2002'!O22,'AD2002'!R22)</f>
        <v>0</v>
      </c>
      <c r="M149" s="12"/>
      <c r="N149" s="10">
        <v>0</v>
      </c>
      <c r="O149" s="10">
        <v>0</v>
      </c>
    </row>
    <row r="150" spans="1:15" ht="11.25">
      <c r="A150" s="10" t="s">
        <v>16</v>
      </c>
      <c r="B150" s="12">
        <f>SUM('AD2002'!B26,'AD2002'!E26,'AD2002'!H26,'AD2002'!K26,'AD2002'!N26,'AD2002'!Q26)</f>
        <v>1</v>
      </c>
      <c r="C150" s="12">
        <v>0</v>
      </c>
      <c r="D150" s="12"/>
      <c r="E150" s="12">
        <f>SUM('AD2002'!B27,'AD2002'!E27,'AD2002'!H27,'AD2002'!K27,'AD2002'!N27,'AD2002'!Q27)</f>
        <v>11</v>
      </c>
      <c r="F150" s="12">
        <f>SUM('AD2002'!C27,'AD2002'!F27,'AD2002'!I27,'AD2002'!L27,'AD2002'!O27,'AD2002'!R27)</f>
        <v>5</v>
      </c>
      <c r="G150" s="12"/>
      <c r="H150" s="12">
        <f>SUM('AD2002'!B28,'AD2002'!E28,'AD2002'!H28,'AD2002'!K28,'AD2002'!N28,'AD2002'!Q28)</f>
        <v>0</v>
      </c>
      <c r="I150" s="12">
        <f>SUM('AD2002'!C28,'AD2002'!F28,'AD2002'!I28,'AD2002'!L28,'AD2002'!O28,'AD2002'!R28)</f>
        <v>2</v>
      </c>
      <c r="J150" s="12"/>
      <c r="K150" s="12">
        <f>SUM('AD2002'!B29,'AD2002'!E29,'AD2002'!H29,'AD2002'!K29,'AD2002'!N29,'AD2002'!Q29)</f>
        <v>0</v>
      </c>
      <c r="L150" s="12">
        <f>SUM('AD2002'!C29,'AD2002'!F29,'AD2002'!I29,'AD2002'!L29,'AD2002'!O29,'AD2002'!R29)</f>
        <v>0</v>
      </c>
      <c r="M150" s="12"/>
      <c r="N150" s="10">
        <v>0</v>
      </c>
      <c r="O150" s="10">
        <v>0</v>
      </c>
    </row>
    <row r="151" spans="1:15" ht="11.25">
      <c r="A151" s="10" t="s">
        <v>17</v>
      </c>
      <c r="B151" s="12">
        <f>SUM('AD2002'!B33,'AD2002'!E33,'AD2002'!H33,'AD2002'!K33,'AD2002'!N33,'AD2002'!Q33)</f>
        <v>2</v>
      </c>
      <c r="C151" s="12">
        <v>0</v>
      </c>
      <c r="D151" s="12"/>
      <c r="E151" s="12">
        <f>SUM('AD2002'!B34,'AD2002'!E34,'AD2002'!H34,'AD2002'!K34,'AD2002'!N34,'AD2002'!Q34)</f>
        <v>1</v>
      </c>
      <c r="F151" s="12">
        <f>SUM('AD2002'!C34,'AD2002'!F34,'AD2002'!I34,'AD2002'!L34,'AD2002'!O34,'AD2002'!R34)</f>
        <v>1</v>
      </c>
      <c r="G151" s="12"/>
      <c r="H151" s="12">
        <f>SUM('AD2002'!B35,'AD2002'!E35,'AD2002'!H35,'AD2002'!K35,'AD2002'!N35,'AD2002'!Q35)</f>
        <v>2</v>
      </c>
      <c r="I151" s="12">
        <f>SUM('AD2002'!C35,'AD2002'!F35,'AD2002'!I35,'AD2002'!L35,'AD2002'!O35,'AD2002'!R35)</f>
        <v>2</v>
      </c>
      <c r="J151" s="12"/>
      <c r="K151" s="12">
        <f>SUM('AD2002'!B36,'AD2002'!E36,'AD2002'!H36,'AD2002'!K36,'AD2002'!N36,'AD2002'!Q36)</f>
        <v>0</v>
      </c>
      <c r="L151" s="12">
        <f>SUM('AD2002'!C36,'AD2002'!F36,'AD2002'!I36,'AD2002'!L36,'AD2002'!O36,'AD2002'!R36)</f>
        <v>0</v>
      </c>
      <c r="M151" s="12"/>
      <c r="N151" s="10">
        <v>0</v>
      </c>
      <c r="O151" s="10">
        <v>0</v>
      </c>
    </row>
    <row r="152" spans="1:15" ht="11.25">
      <c r="A152" s="10" t="s">
        <v>18</v>
      </c>
      <c r="B152" s="12">
        <f>SUM('AD2002'!B40,'AD2002'!E40,'AD2002'!H40,'AD2002'!K40,'AD2002'!N40,'AD2002'!Q40)</f>
        <v>2</v>
      </c>
      <c r="C152" s="12">
        <v>0</v>
      </c>
      <c r="D152" s="12"/>
      <c r="E152" s="12">
        <f>SUM('AD2002'!B41,'AD2002'!E41,'AD2002'!H41,'AD2002'!K41,'AD2002'!N41,'AD2002'!Q41)</f>
        <v>2</v>
      </c>
      <c r="F152" s="12">
        <f>SUM('AD2002'!C41,'AD2002'!F41,'AD2002'!I41,'AD2002'!L41,'AD2002'!O41,'AD2002'!R41)</f>
        <v>0</v>
      </c>
      <c r="G152" s="12"/>
      <c r="H152" s="12">
        <f>SUM('AD2002'!B42,'AD2002'!E42,'AD2002'!H42,'AD2002'!K42,'AD2002'!N42,'AD2002'!Q42)</f>
        <v>3</v>
      </c>
      <c r="I152" s="12">
        <f>SUM('AD2002'!C42,'AD2002'!F42,'AD2002'!I42,'AD2002'!L42,'AD2002'!O42,'AD2002'!R42)</f>
        <v>2</v>
      </c>
      <c r="J152" s="12"/>
      <c r="K152" s="12">
        <f>SUM('AD2002'!B43,'AD2002'!E43,'AD2002'!H43,'AD2002'!K43,'AD2002'!N43,'AD2002'!Q43)</f>
        <v>0</v>
      </c>
      <c r="L152" s="12">
        <f>SUM('AD2002'!C43,'AD2002'!F43,'AD2002'!I43,'AD2002'!L43,'AD2002'!O43,'AD2002'!R43)</f>
        <v>0</v>
      </c>
      <c r="M152" s="12"/>
      <c r="N152" s="10">
        <v>0</v>
      </c>
      <c r="O152" s="10">
        <v>0</v>
      </c>
    </row>
    <row r="153" spans="1:15" ht="11.25">
      <c r="A153" s="10" t="s">
        <v>19</v>
      </c>
      <c r="B153" s="12">
        <f>SUM('AD2002'!B47,'AD2002'!E47,'AD2002'!H47,'AD2002'!K47,'AD2002'!N47,'AD2002'!Q47)</f>
        <v>0</v>
      </c>
      <c r="C153" s="12">
        <v>0</v>
      </c>
      <c r="D153" s="12"/>
      <c r="E153" s="12">
        <f>SUM('AD2002'!B48,'AD2002'!E48,'AD2002'!H48,'AD2002'!K48,'AD2002'!N48,'AD2002'!Q48)</f>
        <v>0</v>
      </c>
      <c r="F153" s="12">
        <f>SUM('AD2002'!C48,'AD2002'!F48,'AD2002'!I48,'AD2002'!L48,'AD2002'!O48,'AD2002'!R48)</f>
        <v>0</v>
      </c>
      <c r="G153" s="12"/>
      <c r="H153" s="12">
        <f>SUM('AD2002'!B49,'AD2002'!E49,'AD2002'!H49,'AD2002'!K49,'AD2002'!N49,'AD2002'!Q49)</f>
        <v>1</v>
      </c>
      <c r="I153" s="12">
        <f>SUM('AD2002'!C49,'AD2002'!F49,'AD2002'!I49,'AD2002'!L49,'AD2002'!O49,'AD2002'!R49)</f>
        <v>2</v>
      </c>
      <c r="J153" s="12"/>
      <c r="K153" s="12">
        <f>SUM('AD2002'!B50,'AD2002'!E50,'AD2002'!H50,'AD2002'!K50,'AD2002'!N50,'AD2002'!Q50)</f>
        <v>0</v>
      </c>
      <c r="L153" s="12">
        <f>SUM('AD2002'!C50,'AD2002'!F50,'AD2002'!I50,'AD2002'!L50,'AD2002'!O50,'AD2002'!R50)</f>
        <v>0</v>
      </c>
      <c r="M153" s="12"/>
      <c r="N153" s="10">
        <v>0</v>
      </c>
      <c r="O153" s="10">
        <v>0</v>
      </c>
    </row>
    <row r="154" spans="1:15" ht="11.25">
      <c r="A154" s="10" t="s">
        <v>20</v>
      </c>
      <c r="B154" s="12">
        <f>SUM('AD2002'!B54,'AD2002'!E54,'AD2002'!H54,'AD2002'!K54,'AD2002'!N54,'AD2002'!Q54)</f>
        <v>0</v>
      </c>
      <c r="C154" s="12">
        <v>0</v>
      </c>
      <c r="D154" s="12"/>
      <c r="E154" s="12">
        <f>SUM('AD2002'!B55,'AD2002'!E55,'AD2002'!H55,'AD2002'!K55,'AD2002'!N55,'AD2002'!Q55)</f>
        <v>0</v>
      </c>
      <c r="F154" s="12">
        <f>SUM('AD2002'!C55,'AD2002'!F55,'AD2002'!I55,'AD2002'!L55,'AD2002'!O55,'AD2002'!R55)</f>
        <v>0</v>
      </c>
      <c r="G154" s="12"/>
      <c r="H154" s="12">
        <f>SUM('AD2002'!B56,'AD2002'!E56,'AD2002'!H56,'AD2002'!K56,'AD2002'!N56,'AD2002'!Q56)</f>
        <v>0</v>
      </c>
      <c r="I154" s="12">
        <f>SUM('AD2002'!C56,'AD2002'!F56,'AD2002'!I56,'AD2002'!L56,'AD2002'!O56,'AD2002'!R56)</f>
        <v>1</v>
      </c>
      <c r="J154" s="12"/>
      <c r="K154" s="12">
        <f>SUM('AD2002'!B57,'AD2002'!E57,'AD2002'!H57,'AD2002'!K57,'AD2002'!N57,'AD2002'!Q57)</f>
        <v>0</v>
      </c>
      <c r="L154" s="12">
        <f>SUM('AD2002'!C57,'AD2002'!F57,'AD2002'!I57,'AD2002'!L57,'AD2002'!O57,'AD2002'!R57)</f>
        <v>0</v>
      </c>
      <c r="M154" s="12"/>
      <c r="N154" s="10">
        <v>0</v>
      </c>
      <c r="O154" s="10">
        <v>0</v>
      </c>
    </row>
    <row r="155" spans="1:15" ht="11.25">
      <c r="A155" s="10" t="s">
        <v>21</v>
      </c>
      <c r="B155" s="12">
        <f>SUM('AD2002'!B61,'AD2002'!E61,'AD2002'!H61,'AD2002'!K61,'AD2002'!N61,'AD2002'!Q61)</f>
        <v>19</v>
      </c>
      <c r="C155" s="12">
        <v>0</v>
      </c>
      <c r="D155" s="12"/>
      <c r="E155" s="12">
        <f>SUM('AD2002'!B62,'AD2002'!E62,'AD2002'!H62,'AD2002'!K62,'AD2002'!N62,'AD2002'!Q62)</f>
        <v>0</v>
      </c>
      <c r="F155" s="12">
        <f>SUM('AD2002'!C62,'AD2002'!F62,'AD2002'!I62,'AD2002'!L62,'AD2002'!O62,'AD2002'!R62)</f>
        <v>0</v>
      </c>
      <c r="G155" s="12"/>
      <c r="H155" s="12">
        <f>SUM('AD2002'!B63,'AD2002'!E63,'AD2002'!H63,'AD2002'!K63,'AD2002'!N63,'AD2002'!Q63)</f>
        <v>70</v>
      </c>
      <c r="I155" s="12">
        <f>SUM('AD2002'!C63,'AD2002'!F63,'AD2002'!I63,'AD2002'!L63,'AD2002'!O63,'AD2002'!R63)</f>
        <v>63</v>
      </c>
      <c r="J155" s="12"/>
      <c r="K155" s="12">
        <f>SUM('AD2002'!B64,'AD2002'!E64,'AD2002'!H64,'AD2002'!K64,'AD2002'!N64,'AD2002'!Q64)</f>
        <v>2</v>
      </c>
      <c r="L155" s="12">
        <f>SUM('AD2002'!C64,'AD2002'!F64,'AD2002'!I64,'AD2002'!L64,'AD2002'!O64,'AD2002'!R64)</f>
        <v>0</v>
      </c>
      <c r="M155" s="12"/>
      <c r="N155" s="10">
        <v>0</v>
      </c>
      <c r="O155" s="10">
        <v>0</v>
      </c>
    </row>
    <row r="156" spans="1:15" ht="11.25">
      <c r="A156" s="10" t="s">
        <v>22</v>
      </c>
      <c r="B156" s="12">
        <f>SUM('AD2002'!B68,'AD2002'!E68,'AD2002'!H68,'AD2002'!K68,'AD2002'!N68,'AD2002'!Q68)</f>
        <v>18</v>
      </c>
      <c r="C156" s="12">
        <v>0</v>
      </c>
      <c r="D156" s="12"/>
      <c r="E156" s="12">
        <f>SUM('AD2002'!B69,'AD2002'!E69,'AD2002'!H69,'AD2002'!K69,'AD2002'!N69,'AD2002'!Q69)</f>
        <v>7</v>
      </c>
      <c r="F156" s="12">
        <f>SUM('AD2002'!C69,'AD2002'!F69,'AD2002'!I69,'AD2002'!L69,'AD2002'!O69,'AD2002'!R69)</f>
        <v>3</v>
      </c>
      <c r="G156" s="12"/>
      <c r="H156" s="12">
        <f>SUM('AD2002'!B70,'AD2002'!E70,'AD2002'!H70,'AD2002'!K70,'AD2002'!N70,'AD2002'!Q70)</f>
        <v>276</v>
      </c>
      <c r="I156" s="12">
        <f>SUM('AD2002'!C70,'AD2002'!F70,'AD2002'!I70,'AD2002'!L70,'AD2002'!O70,'AD2002'!R70)</f>
        <v>7</v>
      </c>
      <c r="J156" s="12"/>
      <c r="K156" s="12">
        <f>SUM('AD2002'!B71,'AD2002'!E71,'AD2002'!H71,'AD2002'!K71,'AD2002'!N71,'AD2002'!Q71)</f>
        <v>86</v>
      </c>
      <c r="L156" s="12">
        <f>SUM('AD2002'!C71,'AD2002'!F71,'AD2002'!I71,'AD2002'!L71,'AD2002'!O71,'AD2002'!R71)</f>
        <v>49</v>
      </c>
      <c r="M156" s="12"/>
      <c r="N156" s="10">
        <v>0</v>
      </c>
      <c r="O156" s="10">
        <v>0</v>
      </c>
    </row>
    <row r="157" spans="1:15" ht="11.25">
      <c r="A157" s="10" t="s">
        <v>23</v>
      </c>
      <c r="B157" s="12">
        <f>SUM('AD2002'!B75,'AD2002'!E75,'AD2002'!H75,'AD2002'!K75,'AD2002'!N75,'AD2002'!Q75)</f>
        <v>105</v>
      </c>
      <c r="C157" s="12">
        <v>0</v>
      </c>
      <c r="D157" s="12"/>
      <c r="E157" s="12">
        <f>SUM('AD2002'!B76,'AD2002'!E76,'AD2002'!H76,'AD2002'!K76,'AD2002'!N76,'AD2002'!Q76)</f>
        <v>8</v>
      </c>
      <c r="F157" s="12">
        <f>SUM('AD2002'!C76,'AD2002'!F76,'AD2002'!I76,'AD2002'!L76,'AD2002'!O76,'AD2002'!R76)</f>
        <v>16</v>
      </c>
      <c r="G157" s="12"/>
      <c r="H157" s="12">
        <f>SUM('AD2002'!B77,'AD2002'!E77,'AD2002'!H77,'AD2002'!K77,'AD2002'!N77,'AD2002'!Q77)</f>
        <v>2</v>
      </c>
      <c r="I157" s="12">
        <f>SUM('AD2002'!C77,'AD2002'!F77,'AD2002'!I77,'AD2002'!L77,'AD2002'!O77,'AD2002'!R77)</f>
        <v>0</v>
      </c>
      <c r="J157" s="12"/>
      <c r="K157" s="12">
        <f>SUM('AD2002'!B78,'AD2002'!E78,'AD2002'!H78,'AD2002'!K78,'AD2002'!N78,'AD2002'!Q78)</f>
        <v>255</v>
      </c>
      <c r="L157" s="12">
        <f>SUM('AD2002'!C78,'AD2002'!F78,'AD2002'!I78,'AD2002'!L78,'AD2002'!O78,'AD2002'!R78)</f>
        <v>66</v>
      </c>
      <c r="M157" s="12"/>
      <c r="N157" s="10">
        <v>0</v>
      </c>
      <c r="O157" s="12">
        <v>1</v>
      </c>
    </row>
    <row r="158" spans="1:15" ht="11.25">
      <c r="A158" s="10" t="s">
        <v>24</v>
      </c>
      <c r="B158" s="12">
        <f>SUM('AD2002'!B83,'AD2002'!E83,'AD2002'!H83,'AD2002'!K83,'AD2002'!N83,'AD2002'!Q83)</f>
        <v>34</v>
      </c>
      <c r="C158" s="12">
        <v>0</v>
      </c>
      <c r="D158" s="12"/>
      <c r="E158" s="12">
        <f>SUM('AD2002'!B84,'AD2002'!E84,'AD2002'!H84,'AD2002'!K84,'AD2002'!N84,'AD2002'!Q84)</f>
        <v>2</v>
      </c>
      <c r="F158" s="12">
        <f>SUM('AD2002'!C84,'AD2002'!F84,'AD2002'!I84,'AD2002'!L84,'AD2002'!O84,'AD2002'!R84)</f>
        <v>15</v>
      </c>
      <c r="G158" s="12"/>
      <c r="H158" s="12">
        <f>SUM('AD2002'!B85,'AD2002'!E85,'AD2002'!H85,'AD2002'!K85,'AD2002'!N85,'AD2002'!Q85)</f>
        <v>0</v>
      </c>
      <c r="I158" s="12">
        <f>SUM('AD2002'!C85,'AD2002'!F85,'AD2002'!I85,'AD2002'!L85,'AD2002'!O85,'AD2002'!R85)</f>
        <v>0</v>
      </c>
      <c r="J158" s="12"/>
      <c r="K158" s="12">
        <f>SUM('AD2002'!B86,'AD2002'!E86,'AD2002'!H86,'AD2002'!K86,'AD2002'!N86,'AD2002'!Q86)</f>
        <v>253</v>
      </c>
      <c r="L158" s="12">
        <f>SUM('AD2002'!C86,'AD2002'!F86,'AD2002'!I86,'AD2002'!L86,'AD2002'!O86,'AD2002'!R86)</f>
        <v>87</v>
      </c>
      <c r="M158" s="12"/>
      <c r="N158" s="10">
        <v>0</v>
      </c>
      <c r="O158" s="10">
        <v>0</v>
      </c>
    </row>
    <row r="159" spans="2:15" ht="11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7" ht="12">
      <c r="A160" s="19" t="s">
        <v>51</v>
      </c>
      <c r="B160" s="11" t="s">
        <v>2</v>
      </c>
      <c r="C160" s="11"/>
      <c r="D160" s="11"/>
      <c r="E160" s="11" t="s">
        <v>1</v>
      </c>
      <c r="F160" s="11"/>
      <c r="G160" s="11"/>
      <c r="H160" s="11" t="s">
        <v>3</v>
      </c>
      <c r="K160" s="11" t="s">
        <v>4</v>
      </c>
      <c r="N160" s="11"/>
      <c r="Q160" s="11"/>
    </row>
    <row r="161" spans="2:18" s="12" customFormat="1" ht="11.25">
      <c r="B161" s="13" t="s">
        <v>7</v>
      </c>
      <c r="C161" s="13" t="s">
        <v>8</v>
      </c>
      <c r="D161" s="13"/>
      <c r="E161" s="13" t="s">
        <v>7</v>
      </c>
      <c r="F161" s="13" t="s">
        <v>8</v>
      </c>
      <c r="G161" s="13"/>
      <c r="H161" s="13" t="s">
        <v>7</v>
      </c>
      <c r="I161" s="13" t="s">
        <v>8</v>
      </c>
      <c r="J161" s="13"/>
      <c r="K161" s="13" t="s">
        <v>7</v>
      </c>
      <c r="L161" s="13" t="s">
        <v>8</v>
      </c>
      <c r="M161" s="13"/>
      <c r="N161" s="13"/>
      <c r="O161" s="13"/>
      <c r="Q161" s="13"/>
      <c r="R161" s="13"/>
    </row>
    <row r="162" spans="1:15" ht="11.25">
      <c r="A162" s="10" t="s">
        <v>0</v>
      </c>
      <c r="B162" s="12">
        <v>0</v>
      </c>
      <c r="C162" s="12">
        <v>0</v>
      </c>
      <c r="D162" s="12"/>
      <c r="E162" s="12">
        <f>SUM('J2002'!B6,'J2002'!E6,'J2002'!H6,'J2002'!K6,'J2002'!N6,'J2002'!Q6)</f>
        <v>0</v>
      </c>
      <c r="F162" s="12">
        <f>SUM('J2002'!C6,'J2002'!F6,'J2002'!I6,'J2002'!L6,'J2002'!O6,'J2002'!R6)</f>
        <v>0</v>
      </c>
      <c r="G162" s="12"/>
      <c r="H162" s="12">
        <f>SUM('J2002'!B7,'J2002'!E7,'J2002'!H7,'J2002'!K7,'J2002'!N7,'J2002'!Q7)</f>
        <v>0</v>
      </c>
      <c r="I162" s="12">
        <f>SUM('J2002'!C7,'J2002'!F7,'J2002'!I7,'J2002'!L7,'J2002'!O7,'J2002'!R7)</f>
        <v>0</v>
      </c>
      <c r="J162" s="12"/>
      <c r="K162" s="12">
        <f>SUM('J2002'!B8,'J2002'!E8,'J2002'!H8,'J2002'!K8,'J2002'!N8,'J2002'!Q8)</f>
        <v>0</v>
      </c>
      <c r="L162" s="12">
        <f>SUM('J2002'!C8,'J2002'!F8,'J2002'!I8,'J2002'!L8,'J2002'!O8,'J2002'!R8)</f>
        <v>0</v>
      </c>
      <c r="M162" s="12"/>
      <c r="N162" s="12"/>
      <c r="O162" s="12"/>
    </row>
    <row r="163" spans="1:15" ht="11.25">
      <c r="A163" s="10" t="s">
        <v>13</v>
      </c>
      <c r="B163" s="12">
        <v>0</v>
      </c>
      <c r="C163" s="12">
        <v>0</v>
      </c>
      <c r="D163" s="12"/>
      <c r="E163" s="12">
        <f>SUM('J2002'!B13,'J2002'!E13,'J2002'!H13,'J2002'!K13,'J2002'!N13,'J2002'!Q13)</f>
        <v>0</v>
      </c>
      <c r="F163" s="12">
        <f>SUM('J2002'!C13,'J2002'!F13,'J2002'!I13,'J2002'!L13,'J2002'!O13,'J2002'!R13)</f>
        <v>0</v>
      </c>
      <c r="G163" s="12"/>
      <c r="H163" s="12">
        <f>SUM('J2002'!B14,'J2002'!E14,'J2002'!H14,'J2002'!K14,'J2002'!N14,'J2002'!Q14)</f>
        <v>0</v>
      </c>
      <c r="I163" s="12">
        <f>SUM('J2002'!C14,'J2002'!F14,'J2002'!I14,'J2002'!L14,'J2002'!O14,'J2002'!R14)</f>
        <v>0</v>
      </c>
      <c r="J163" s="12"/>
      <c r="K163" s="12">
        <f>SUM('J2002'!B15,'J2002'!E15,'J2002'!H15,'J2002'!K15,'J2002'!N15,'J2002'!Q15)</f>
        <v>0</v>
      </c>
      <c r="L163" s="12">
        <f>SUM('J2002'!C15,'J2002'!F15,'J2002'!I15,'J2002'!L15,'J2002'!O15,'J2002'!R15)</f>
        <v>0</v>
      </c>
      <c r="M163" s="12"/>
      <c r="N163" s="12"/>
      <c r="O163" s="12"/>
    </row>
    <row r="164" spans="1:15" ht="11.25">
      <c r="A164" s="10" t="s">
        <v>15</v>
      </c>
      <c r="B164" s="12">
        <v>0</v>
      </c>
      <c r="C164" s="12">
        <v>0</v>
      </c>
      <c r="D164" s="12"/>
      <c r="E164" s="12">
        <f>SUM('J2002'!B20,'J2002'!E20,'J2002'!H20,'J2002'!K20,'J2002'!N20,'J2002'!Q20)</f>
        <v>2</v>
      </c>
      <c r="F164" s="12">
        <f>SUM('J2002'!C20,'J2002'!F20,'J2002'!I20,'J2002'!L20,'J2002'!O20,'J2002'!R20)</f>
        <v>0</v>
      </c>
      <c r="G164" s="12"/>
      <c r="H164" s="12">
        <f>SUM('J2002'!B21,'J2002'!E21,'J2002'!H21,'J2002'!K21,'J2002'!N21,'J2002'!Q21)</f>
        <v>0</v>
      </c>
      <c r="I164" s="12">
        <f>SUM('J2002'!C21,'J2002'!F21,'J2002'!I21,'J2002'!L21,'J2002'!O21,'J2002'!R21)</f>
        <v>0</v>
      </c>
      <c r="J164" s="12"/>
      <c r="K164" s="12">
        <f>SUM('J2002'!B22,'J2002'!E22,'J2002'!H22,'J2002'!K22,'J2002'!N22,'J2002'!Q22)</f>
        <v>0</v>
      </c>
      <c r="L164" s="12">
        <f>SUM('J2002'!C22,'J2002'!F22,'J2002'!I22,'J2002'!L22,'J2002'!O22,'J2002'!R22)</f>
        <v>0</v>
      </c>
      <c r="M164" s="12"/>
      <c r="N164" s="12"/>
      <c r="O164" s="12"/>
    </row>
    <row r="165" spans="1:15" ht="11.25">
      <c r="A165" s="10" t="s">
        <v>16</v>
      </c>
      <c r="B165" s="12">
        <v>0</v>
      </c>
      <c r="C165" s="12">
        <v>0</v>
      </c>
      <c r="D165" s="12"/>
      <c r="E165" s="12">
        <f>SUM('J2002'!B27,'J2002'!E27,'J2002'!H27,'J2002'!K27,'J2002'!N27,'J2002'!Q27)</f>
        <v>0</v>
      </c>
      <c r="F165" s="12">
        <f>SUM('J2002'!C27,'J2002'!F27,'J2002'!I27,'J2002'!L27,'J2002'!O27,'J2002'!R27)</f>
        <v>0</v>
      </c>
      <c r="G165" s="12"/>
      <c r="H165" s="12">
        <f>SUM('J2002'!B28,'J2002'!E28,'J2002'!H28,'J2002'!K28,'J2002'!N28,'J2002'!Q28)</f>
        <v>1</v>
      </c>
      <c r="I165" s="12">
        <f>SUM('J2002'!C28,'J2002'!F28,'J2002'!I28,'J2002'!L28,'J2002'!O28,'J2002'!R28)</f>
        <v>0</v>
      </c>
      <c r="J165" s="12"/>
      <c r="K165" s="12">
        <f>SUM('J2002'!B29,'J2002'!E29,'J2002'!H29,'J2002'!K29,'J2002'!N29,'J2002'!Q29)</f>
        <v>0</v>
      </c>
      <c r="L165" s="12">
        <f>SUM('J2002'!C29,'J2002'!F29,'J2002'!I29,'J2002'!L29,'J2002'!O29,'J2002'!R29)</f>
        <v>0</v>
      </c>
      <c r="M165" s="12"/>
      <c r="N165" s="12"/>
      <c r="O165" s="12"/>
    </row>
    <row r="166" spans="1:15" ht="11.25">
      <c r="A166" s="10" t="s">
        <v>17</v>
      </c>
      <c r="B166" s="12">
        <v>0</v>
      </c>
      <c r="C166" s="12">
        <v>0</v>
      </c>
      <c r="D166" s="12"/>
      <c r="E166" s="12">
        <f>SUM('J2002'!B34,'J2002'!E34,'J2002'!H34,'J2002'!K34,'J2002'!N34,'J2002'!Q34)</f>
        <v>0</v>
      </c>
      <c r="F166" s="12">
        <f>SUM('J2002'!C34,'J2002'!F34,'J2002'!I34,'J2002'!L34,'J2002'!O34,'J2002'!R34)</f>
        <v>0</v>
      </c>
      <c r="G166" s="12"/>
      <c r="H166" s="12">
        <f>SUM('J2002'!B35,'J2002'!E35,'J2002'!H35,'J2002'!K35,'J2002'!N35,'J2002'!Q35)</f>
        <v>0</v>
      </c>
      <c r="I166" s="12">
        <f>SUM('J2002'!C35,'J2002'!F35,'J2002'!I35,'J2002'!L35,'J2002'!O35,'J2002'!R35)</f>
        <v>0</v>
      </c>
      <c r="J166" s="12"/>
      <c r="K166" s="12">
        <f>SUM('J2002'!B36,'J2002'!E36,'J2002'!H36,'J2002'!K36,'J2002'!N36,'J2002'!Q36)</f>
        <v>0</v>
      </c>
      <c r="L166" s="12">
        <f>SUM('J2002'!C36,'J2002'!F36,'J2002'!I36,'J2002'!L36,'J2002'!O36,'J2002'!R36)</f>
        <v>0</v>
      </c>
      <c r="M166" s="12"/>
      <c r="N166" s="12"/>
      <c r="O166" s="12"/>
    </row>
    <row r="167" spans="1:15" ht="11.25">
      <c r="A167" s="10" t="s">
        <v>18</v>
      </c>
      <c r="B167" s="12">
        <v>0</v>
      </c>
      <c r="C167" s="12">
        <v>0</v>
      </c>
      <c r="D167" s="12"/>
      <c r="E167" s="12">
        <f>SUM('J2002'!B41,'J2002'!E41,'J2002'!H41,'J2002'!K41,'J2002'!N41,'J2002'!Q41)</f>
        <v>0</v>
      </c>
      <c r="F167" s="12">
        <f>SUM('J2002'!C41,'J2002'!F41,'J2002'!I41,'J2002'!L41,'J2002'!O41,'J2002'!R41)</f>
        <v>0</v>
      </c>
      <c r="G167" s="12"/>
      <c r="H167" s="12">
        <f>SUM('J2002'!B42,'J2002'!E42,'J2002'!H42,'J2002'!K42,'J2002'!N42,'J2002'!Q42)</f>
        <v>0</v>
      </c>
      <c r="I167" s="12">
        <f>SUM('J2002'!C42,'J2002'!F42,'J2002'!I42,'J2002'!L42,'J2002'!O42,'J2002'!R42)</f>
        <v>0</v>
      </c>
      <c r="J167" s="12"/>
      <c r="K167" s="12">
        <f>SUM('J2002'!B43,'J2002'!E43,'J2002'!H43,'J2002'!K43,'J2002'!N43,'J2002'!Q43)</f>
        <v>0</v>
      </c>
      <c r="L167" s="12">
        <f>SUM('J2002'!C43,'J2002'!F43,'J2002'!I43,'J2002'!L43,'J2002'!O43,'J2002'!R43)</f>
        <v>0</v>
      </c>
      <c r="M167" s="12"/>
      <c r="N167" s="12"/>
      <c r="O167" s="12"/>
    </row>
    <row r="168" spans="1:15" ht="11.25">
      <c r="A168" s="10" t="s">
        <v>19</v>
      </c>
      <c r="B168" s="12">
        <v>0</v>
      </c>
      <c r="C168" s="12">
        <v>0</v>
      </c>
      <c r="D168" s="12"/>
      <c r="E168" s="12">
        <f>SUM('J2002'!B48,'J2002'!E48,'J2002'!H48,'J2002'!K48,'J2002'!N48,'J2002'!Q48)</f>
        <v>0</v>
      </c>
      <c r="F168" s="12">
        <f>SUM('J2002'!C48,'J2002'!F48,'J2002'!I48,'J2002'!L48,'J2002'!O48,'J2002'!R48)</f>
        <v>0</v>
      </c>
      <c r="G168" s="12"/>
      <c r="H168" s="12">
        <f>SUM('J2002'!B49,'J2002'!E49,'J2002'!H49,'J2002'!K49,'J2002'!N49,'J2002'!Q49)</f>
        <v>0</v>
      </c>
      <c r="I168" s="12">
        <f>SUM('J2002'!C49,'J2002'!F49,'J2002'!I49,'J2002'!L49,'J2002'!O49,'J2002'!R49)</f>
        <v>0</v>
      </c>
      <c r="J168" s="12"/>
      <c r="K168" s="12">
        <f>SUM('J2002'!B50,'J2002'!E50,'J2002'!H50,'J2002'!K50,'J2002'!N50,'J2002'!Q50)</f>
        <v>0</v>
      </c>
      <c r="L168" s="12">
        <f>SUM('J2002'!C50,'J2002'!F50,'J2002'!I50,'J2002'!L50,'J2002'!O50,'J2002'!R50)</f>
        <v>0</v>
      </c>
      <c r="M168" s="12"/>
      <c r="N168" s="12"/>
      <c r="O168" s="12"/>
    </row>
    <row r="169" spans="1:15" ht="11.25">
      <c r="A169" s="10" t="s">
        <v>20</v>
      </c>
      <c r="B169" s="12">
        <v>0</v>
      </c>
      <c r="C169" s="12">
        <v>0</v>
      </c>
      <c r="D169" s="12"/>
      <c r="E169" s="12">
        <f>SUM('J2002'!B55,'J2002'!E55,'J2002'!H55,'J2002'!K55,'J2002'!N55,'J2002'!Q55)</f>
        <v>0</v>
      </c>
      <c r="F169" s="12">
        <f>SUM('J2002'!C55,'J2002'!F55,'J2002'!I55,'J2002'!L55,'J2002'!O55,'J2002'!R55)</f>
        <v>0</v>
      </c>
      <c r="G169" s="12"/>
      <c r="H169" s="12">
        <f>SUM('J2002'!B56,'J2002'!E56,'J2002'!H56,'J2002'!K56,'J2002'!N56,'J2002'!Q56)</f>
        <v>0</v>
      </c>
      <c r="I169" s="12">
        <f>SUM('J2002'!C56,'J2002'!F56,'J2002'!I56,'J2002'!L56,'J2002'!O56,'J2002'!R56)</f>
        <v>0</v>
      </c>
      <c r="J169" s="12"/>
      <c r="K169" s="12">
        <f>SUM('J2002'!B57,'J2002'!E57,'J2002'!H57,'J2002'!K57,'J2002'!N57,'J2002'!Q57)</f>
        <v>0</v>
      </c>
      <c r="L169" s="12">
        <f>SUM('J2002'!C57,'J2002'!F57,'J2002'!I57,'J2002'!L57,'J2002'!O57,'J2002'!R57)</f>
        <v>0</v>
      </c>
      <c r="M169" s="12"/>
      <c r="N169" s="12"/>
      <c r="O169" s="12"/>
    </row>
    <row r="170" spans="1:15" ht="11.25">
      <c r="A170" s="10" t="s">
        <v>21</v>
      </c>
      <c r="B170" s="12">
        <v>0</v>
      </c>
      <c r="C170" s="12">
        <v>0</v>
      </c>
      <c r="D170" s="12"/>
      <c r="E170" s="12">
        <f>SUM('J2002'!B62,'J2002'!E62,'J2002'!H62,'J2002'!K62,'J2002'!N62,'J2002'!Q62)</f>
        <v>0</v>
      </c>
      <c r="F170" s="12">
        <f>SUM('J2002'!C62,'J2002'!F62,'J2002'!I62,'J2002'!L62,'J2002'!O62,'J2002'!R62)</f>
        <v>0</v>
      </c>
      <c r="G170" s="12"/>
      <c r="H170" s="12">
        <f>SUM('J2002'!B63,'J2002'!E63,'J2002'!H63,'J2002'!K63,'J2002'!N63,'J2002'!Q63)</f>
        <v>0</v>
      </c>
      <c r="I170" s="12">
        <f>SUM('J2002'!C63,'J2002'!F63,'J2002'!I63,'J2002'!L63,'J2002'!O63,'J2002'!R63)</f>
        <v>0</v>
      </c>
      <c r="J170" s="12"/>
      <c r="K170" s="12">
        <f>SUM('J2002'!B65,'J2002'!E65,'J2002'!H65,'J2002'!K65,'J2002'!N65,'J2002'!Q65)</f>
        <v>6</v>
      </c>
      <c r="L170" s="12">
        <f>SUM('J2002'!C65,'J2002'!F65,'J2002'!I65,'J2002'!L65,'J2002'!O65,'J2002'!R65)</f>
        <v>4</v>
      </c>
      <c r="M170" s="12"/>
      <c r="N170" s="12"/>
      <c r="O170" s="12"/>
    </row>
    <row r="171" spans="1:15" ht="11.25">
      <c r="A171" s="10" t="s">
        <v>22</v>
      </c>
      <c r="B171" s="12">
        <v>0</v>
      </c>
      <c r="C171" s="12">
        <v>0</v>
      </c>
      <c r="D171" s="12"/>
      <c r="E171" s="12">
        <f>SUM('J2002'!B70,'J2002'!E70,'J2002'!H70,'J2002'!K70,'J2002'!N70,'J2002'!Q70)</f>
        <v>0</v>
      </c>
      <c r="F171" s="12">
        <f>SUM('J2002'!C70,'J2002'!F70,'J2002'!I70,'J2002'!L70,'J2002'!O70,'J2002'!R70)</f>
        <v>0</v>
      </c>
      <c r="G171" s="12"/>
      <c r="H171" s="12">
        <f>SUM('J2002'!B71,'J2002'!E71,'J2002'!H71,'J2002'!K71,'J2002'!N71,'J2002'!Q71)</f>
        <v>1</v>
      </c>
      <c r="I171" s="12">
        <f>SUM('J2002'!C71,'J2002'!F71,'J2002'!I71,'J2002'!L71,'J2002'!O71,'J2002'!R71)</f>
        <v>0</v>
      </c>
      <c r="J171" s="12"/>
      <c r="K171" s="12">
        <f>SUM('J2002'!B72,'J2002'!E72,'J2002'!H72,'J2002'!K72,'J2002'!N72,'J2002'!Q72)</f>
        <v>99</v>
      </c>
      <c r="L171" s="12">
        <f>SUM('J2002'!C72,'J2002'!F72,'J2002'!I72,'J2002'!L72,'J2002'!O72,'J2002'!R72)</f>
        <v>16</v>
      </c>
      <c r="M171" s="12"/>
      <c r="N171" s="12"/>
      <c r="O171" s="12"/>
    </row>
    <row r="172" spans="1:18" ht="11.25">
      <c r="A172" s="10" t="s">
        <v>23</v>
      </c>
      <c r="B172" s="12">
        <v>0</v>
      </c>
      <c r="C172" s="12">
        <v>0</v>
      </c>
      <c r="D172" s="12"/>
      <c r="E172" s="12">
        <f>SUM('J2002'!B77,'J2002'!E77,'J2002'!H77,'J2002'!K77,'J2002'!N77,'J2002'!Q77)</f>
        <v>0</v>
      </c>
      <c r="F172" s="12">
        <f>SUM('J2002'!C77,'J2002'!F77,'J2002'!I77,'J2002'!L77,'J2002'!O77,'J2002'!R77)</f>
        <v>0</v>
      </c>
      <c r="G172" s="12"/>
      <c r="H172" s="12">
        <f>SUM('J2002'!B78,'J2002'!E78,'J2002'!H78,'J2002'!K78,'J2002'!N78,'J2002'!Q78)</f>
        <v>0</v>
      </c>
      <c r="I172" s="12">
        <f>SUM('J2002'!C78,'J2002'!F78,'J2002'!I78,'J2002'!L78,'J2002'!O78,'J2002'!R78)</f>
        <v>0</v>
      </c>
      <c r="J172" s="12"/>
      <c r="K172" s="12">
        <f>SUM('J2002'!B79,'J2002'!E79,'J2002'!H79,'J2002'!K79,'J2002'!N79,'J2002'!P79:Q79)</f>
        <v>106</v>
      </c>
      <c r="L172" s="12">
        <f>SUM('J2002'!C79,'J2002'!F79,'J2002'!I79,'J2002'!L79,'J2002'!O79,'J2002'!R79)</f>
        <v>24</v>
      </c>
      <c r="M172" s="12"/>
      <c r="N172" s="12"/>
      <c r="O172" s="12"/>
      <c r="R172" s="12"/>
    </row>
    <row r="173" spans="1:15" ht="11.25">
      <c r="A173" s="10" t="s">
        <v>24</v>
      </c>
      <c r="B173" s="12">
        <v>0</v>
      </c>
      <c r="C173" s="12">
        <v>0</v>
      </c>
      <c r="D173" s="12"/>
      <c r="E173" s="12">
        <f>SUM('J2002'!B84,'J2002'!E84,'J2002'!H84,'J2002'!K84,'J2002'!N84,'J2002'!Q84)</f>
        <v>1</v>
      </c>
      <c r="F173" s="12">
        <f>SUM('J2002'!C84,'J2002'!F84,'J2002'!I84,'J2002'!L84,'J2002'!O84,'J2002'!R84)</f>
        <v>0</v>
      </c>
      <c r="G173" s="12"/>
      <c r="H173" s="12">
        <f>SUM('J2002'!B85,'J2002'!E85,'J2002'!H85,'J2002'!K85,'J2002'!N85,'J2002'!Q85)</f>
        <v>0</v>
      </c>
      <c r="I173" s="12">
        <f>SUM('J2002'!C85,'J2002'!F85,'J2002'!I85,'J2002'!L85,'J2002'!O85,'J2002'!R85)</f>
        <v>0</v>
      </c>
      <c r="J173" s="12"/>
      <c r="K173" s="12">
        <f>SUM('J2002'!B86,'J2002'!E86,'J2002'!H86,'J2002'!K86,'J2002'!N86,'J2002'!Q86)</f>
        <v>105</v>
      </c>
      <c r="L173" s="12">
        <f>SUM('J2002'!C86,'J2002'!F86,'J2002'!I86,'J2002'!L86,'J2002'!O86,'J2002'!R86)</f>
        <v>20</v>
      </c>
      <c r="M173" s="12"/>
      <c r="N173" s="12"/>
      <c r="O173" s="12"/>
    </row>
    <row r="174" spans="2:15" ht="11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ht="12">
      <c r="A175" s="9" t="s">
        <v>27</v>
      </c>
    </row>
    <row r="176" spans="1:15" ht="11.25">
      <c r="A176" s="10" t="s">
        <v>28</v>
      </c>
      <c r="B176" s="10">
        <f>SUM(B147:B158)</f>
        <v>202</v>
      </c>
      <c r="C176" s="10">
        <v>0</v>
      </c>
      <c r="E176" s="10">
        <f>SUM(E147:E158)</f>
        <v>89</v>
      </c>
      <c r="F176" s="10">
        <f>SUM(F147:F158)</f>
        <v>161</v>
      </c>
      <c r="H176" s="10">
        <f>SUM(H147:H158)</f>
        <v>354</v>
      </c>
      <c r="I176" s="10">
        <f>SUM(I147:I158)</f>
        <v>79</v>
      </c>
      <c r="K176" s="10">
        <f>SUM(K147:K158)</f>
        <v>612</v>
      </c>
      <c r="L176" s="10">
        <f>SUM(L147:L158)</f>
        <v>227</v>
      </c>
      <c r="N176" s="10">
        <f>SUM(N147:N158)</f>
        <v>0</v>
      </c>
      <c r="O176" s="10">
        <f>SUM(O147:O158)</f>
        <v>1</v>
      </c>
    </row>
    <row r="177" spans="1:12" ht="11.25">
      <c r="A177" s="10" t="s">
        <v>29</v>
      </c>
      <c r="B177" s="10">
        <v>0</v>
      </c>
      <c r="C177" s="10">
        <v>0</v>
      </c>
      <c r="E177" s="10">
        <f>SUM(E162:E173)</f>
        <v>3</v>
      </c>
      <c r="F177" s="10">
        <f>SUM(F162:F173)</f>
        <v>0</v>
      </c>
      <c r="H177" s="10">
        <f>SUM(H162:H173)</f>
        <v>2</v>
      </c>
      <c r="I177" s="10">
        <f>SUM(I162:I173)</f>
        <v>0</v>
      </c>
      <c r="K177" s="10">
        <f>SUM(K162:K173)</f>
        <v>316</v>
      </c>
      <c r="L177" s="10">
        <f>SUM(L162:L173)</f>
        <v>64</v>
      </c>
    </row>
    <row r="178" spans="1:9" ht="11.25">
      <c r="A178" s="10" t="s">
        <v>49</v>
      </c>
      <c r="H178" s="10">
        <f>SUM('J2002'!B64,'J2002'!E64,'J2002'!H64,'J2002'!K64,'J2002'!N64,'J2002'!Q64)</f>
        <v>0</v>
      </c>
      <c r="I178" s="10">
        <f>SUM('J2002'!C64,'J2002'!F64,'J2002'!I64,'J2002'!L64,'J2002'!O64,'J2002'!R64)</f>
        <v>12</v>
      </c>
    </row>
    <row r="179" ht="10.5" customHeight="1"/>
    <row r="181" spans="1:17" ht="12">
      <c r="A181" s="19" t="s">
        <v>54</v>
      </c>
      <c r="B181" s="11" t="s">
        <v>2</v>
      </c>
      <c r="C181" s="11"/>
      <c r="D181" s="11"/>
      <c r="E181" s="11" t="s">
        <v>1</v>
      </c>
      <c r="F181" s="11"/>
      <c r="G181" s="11"/>
      <c r="H181" s="11" t="s">
        <v>3</v>
      </c>
      <c r="K181" s="11" t="s">
        <v>4</v>
      </c>
      <c r="N181" s="11"/>
      <c r="Q181" s="11"/>
    </row>
    <row r="182" spans="2:18" s="12" customFormat="1" ht="11.25">
      <c r="B182" s="13" t="s">
        <v>7</v>
      </c>
      <c r="C182" s="13" t="s">
        <v>8</v>
      </c>
      <c r="D182" s="13"/>
      <c r="E182" s="13" t="s">
        <v>7</v>
      </c>
      <c r="F182" s="13" t="s">
        <v>8</v>
      </c>
      <c r="G182" s="13"/>
      <c r="H182" s="13" t="s">
        <v>7</v>
      </c>
      <c r="I182" s="13" t="s">
        <v>8</v>
      </c>
      <c r="J182" s="13"/>
      <c r="K182" s="13" t="s">
        <v>7</v>
      </c>
      <c r="L182" s="13" t="s">
        <v>8</v>
      </c>
      <c r="M182" s="13"/>
      <c r="N182" s="13"/>
      <c r="O182" s="13"/>
      <c r="Q182" s="13"/>
      <c r="R182" s="13"/>
    </row>
    <row r="183" spans="1:12" ht="11.25">
      <c r="A183" s="10" t="s">
        <v>0</v>
      </c>
      <c r="B183" s="10">
        <f>SUM('AD2003'!B5,'AD2003'!E5,'AD2003'!H5,'AD2003'!K5,'AD2003'!N5,'AD2003'!Q5)</f>
        <v>8</v>
      </c>
      <c r="C183" s="10">
        <f>SUM('AD2003'!C5,'AD2003'!F5,'AD2003'!I5,'AD2003'!L5,'AD2003'!O5,'AD2003'!R5)</f>
        <v>0</v>
      </c>
      <c r="E183" s="10">
        <f>SUM('AD2003'!B6,'AD2003'!E6,'AD2003'!H6,'AD2003'!K6,'AD2003'!N6,'AD2003'!Q6)</f>
        <v>16</v>
      </c>
      <c r="F183" s="10">
        <f>SUM('AD2003'!C6,'AD2003'!F6,'AD2003'!I6,'AD2003'!L6,'AD2003'!O6,'AD2003'!R6)</f>
        <v>26</v>
      </c>
      <c r="H183" s="10">
        <f>SUM('AD2003'!B7,'AD2003'!E7,'AD2003'!H7,'AD2003'!K7,'AD2003'!N7,'AD2003'!Q7)</f>
        <v>0</v>
      </c>
      <c r="I183" s="10">
        <f>SUM('AD2003'!C7,'AD2003'!F7,'AD2003'!I7,'AD2003'!L7,'AD2003'!O7,'AD2003'!R7)</f>
        <v>0</v>
      </c>
      <c r="K183" s="10">
        <f>SUM('AD2003'!B8,'AD2003'!E8,'AD2003'!H8,'AD2003'!K8,'AD2003'!N8,'AD2003'!Q8)</f>
        <v>15</v>
      </c>
      <c r="L183" s="10">
        <f>SUM('AD2003'!C8,'AD2003'!F8,'AD2003'!I8,'AD2003'!L8,'AD2003'!O8,'AD2003'!R8)</f>
        <v>10</v>
      </c>
    </row>
    <row r="184" spans="1:12" ht="11.25">
      <c r="A184" s="10" t="s">
        <v>13</v>
      </c>
      <c r="B184" s="10">
        <f>SUM('AD2003'!B12,'AD2003'!E12,'AD2003'!H12,'AD2003'!K12,'AD2003'!N12,'AD2003'!Q12)</f>
        <v>3</v>
      </c>
      <c r="C184" s="10">
        <f>SUM('AD2003'!C12,'AD2003'!F12,'AD2003'!I12,'AD2003'!L12,'AD2003'!O12,'AD2003'!R12)</f>
        <v>0</v>
      </c>
      <c r="E184" s="10">
        <f>SUM('AD2003'!B13,'AD2003'!E13,'AD2003'!H13,'AD2003'!K13,'AD2003'!N13,'AD2003'!Q13)</f>
        <v>12</v>
      </c>
      <c r="F184" s="10">
        <f>SUM('AD2003'!C13,'AD2003'!F13,'AD2003'!I13,'AD2003'!L13,'AD2003'!O13,'AD2003'!R13)</f>
        <v>17</v>
      </c>
      <c r="H184" s="10">
        <f>SUM('AD2003'!B14,'AD2003'!E14,'AD2003'!H14,'AD2003'!K14,'AD2003'!N14,'AD2003'!Q14)</f>
        <v>0</v>
      </c>
      <c r="I184" s="10">
        <f>SUM('AD2003'!C14,'AD2003'!F14,'AD2003'!I14,'AD2003'!L14,'AD2003'!O14,'AD2003'!R14)</f>
        <v>0</v>
      </c>
      <c r="K184" s="10">
        <f>SUM('AD2003'!B15,'AD2003'!E15,'AD2003'!H15,'AD2003'!K15,'AD2003'!N15,'AD2003'!Q15)</f>
        <v>0</v>
      </c>
      <c r="L184" s="10">
        <f>SUM('AD2003'!C15,'AD2003'!F15,'AD2003'!I15,'AD2003'!L15,'AD2003'!O15,'AD2003'!R15)</f>
        <v>0</v>
      </c>
    </row>
    <row r="185" spans="1:12" ht="11.25">
      <c r="A185" s="10" t="s">
        <v>15</v>
      </c>
      <c r="B185" s="10">
        <f>SUM('AD2003'!B19,'AD2003'!E19,'AD2003'!H19,'AD2003'!K19,'AD2003'!N19,'AD2003'!Q19)</f>
        <v>5</v>
      </c>
      <c r="C185" s="10">
        <f>SUM('AD2003'!C19,'AD2003'!F19,'AD2003'!I19,'AD2003'!L19,'AD2003'!O19,'AD2003'!R19)</f>
        <v>0</v>
      </c>
      <c r="E185" s="10">
        <f>SUM('AD2003'!B20,'AD2003'!E20,'AD2003'!H20,'AD2003'!K20,'AD2003'!N20,'AD2003'!Q20)</f>
        <v>22</v>
      </c>
      <c r="F185" s="10">
        <f>SUM('AD2003'!C20,'AD2003'!F20,'AD2003'!I20,'AD2003'!L20,'AD2003'!O20,'AD2003'!R20)</f>
        <v>1</v>
      </c>
      <c r="H185" s="10">
        <f>SUM('AD2003'!B21,'AD2003'!E21,'AD2003'!H21,'AD2003'!K21,'AD2003'!N21,'AD2003'!Q21)</f>
        <v>0</v>
      </c>
      <c r="I185" s="10">
        <f>SUM('AD2003'!C21,'AD2003'!F21,'AD2003'!I21,'AD2003'!L21,'AD2003'!O21,'AD2003'!R21)</f>
        <v>0</v>
      </c>
      <c r="K185" s="10">
        <f>SUM('AD2003'!B22,'AD2003'!E22,'AD2003'!H22,'AD2003'!K22,'AD2003'!N22,'AD2003'!Q22)</f>
        <v>0</v>
      </c>
      <c r="L185" s="10">
        <f>SUM('AD2003'!C22,'AD2003'!F22,'AD2003'!I22,'AD2003'!L22,'AD2003'!O22,'AD2003'!R22)</f>
        <v>0</v>
      </c>
    </row>
    <row r="186" spans="1:12" ht="11.25">
      <c r="A186" s="10" t="s">
        <v>16</v>
      </c>
      <c r="B186" s="10">
        <f>SUM('AD2003'!B26,'AD2003'!E26,'AD2003'!H26,'AD2003'!K26,'AD2003'!N26,'AD2003'!Q26)</f>
        <v>2</v>
      </c>
      <c r="C186" s="10">
        <f>SUM('AD2003'!C26,'AD2003'!F26,'AD2003'!I26,'AD2003'!L26,'AD2003'!O26,'AD2003'!R26)</f>
        <v>0</v>
      </c>
      <c r="E186" s="10">
        <f>SUM('AD2003'!B27,'AD2003'!E27,'AD2003'!H27,'AD2003'!K27,'AD2003'!N27,'AD2003'!Q27)</f>
        <v>13</v>
      </c>
      <c r="F186" s="10">
        <f>SUM('AD2003'!C27,'AD2003'!F27,'AD2003'!I27,'AD2003'!L27,'AD2003'!O27,'AD2003'!R27)</f>
        <v>4</v>
      </c>
      <c r="H186" s="10">
        <f>SUM('AD2003'!B28,'AD2003'!E28,'AD2003'!H28,'AD2003'!K28,'AD2003'!N28,'AD2003'!Q28)</f>
        <v>1</v>
      </c>
      <c r="I186" s="10">
        <f>SUM('AD2003'!C28,'AD2003'!F28,'AD2003'!I28,'AD2003'!L28,'AD2003'!O28,'AD2003'!R28)</f>
        <v>11</v>
      </c>
      <c r="K186" s="10">
        <f>SUM('AD2003'!B29,'AD2003'!E29,'AD2003'!H29,'AD2003'!K29,'AD2003'!N29,'AD2003'!Q29)</f>
        <v>0</v>
      </c>
      <c r="L186" s="10">
        <f>SUM('AD2003'!C29,'AD2003'!F29,'AD2003'!I29,'AD2003'!L29,'AD2003'!O29,'AD2003'!R29)</f>
        <v>0</v>
      </c>
    </row>
    <row r="187" spans="1:12" ht="11.25">
      <c r="A187" s="10" t="s">
        <v>17</v>
      </c>
      <c r="B187" s="10">
        <f>SUM('AD2003'!B33,'AD2003'!E33,'AD2003'!H33,'AD2003'!K33,'AD2003'!N33,'AD2003'!Q33)</f>
        <v>0</v>
      </c>
      <c r="C187" s="10">
        <f>SUM('AD2003'!C33,'AD2003'!F33,'AD2003'!I33,'AD2003'!L33,'AD2003'!O33,'AD2003'!R33)</f>
        <v>0</v>
      </c>
      <c r="E187" s="10">
        <f>SUM('AD2003'!B34,'AD2003'!E34,'AD2003'!H34,'AD2003'!K34,'AD2003'!N34,'AD2003'!Q34)</f>
        <v>2</v>
      </c>
      <c r="F187" s="10">
        <f>SUM('AD2003'!C34,'AD2003'!F34,'AD2003'!I34,'AD2003'!L34,'AD2003'!O34,'AD2003'!R34)</f>
        <v>0</v>
      </c>
      <c r="H187" s="10">
        <f>SUM('AD2003'!B35,'AD2003'!E35,'AD2003'!H35,'AD2003'!K35,'AD2003'!N35,'AD2003'!Q35)</f>
        <v>10</v>
      </c>
      <c r="I187" s="10">
        <f>SUM('AD2003'!C35,'AD2003'!F35,'AD2003'!I35,'AD2003'!L35,'AD2003'!O35,'AD2003'!R35)</f>
        <v>25</v>
      </c>
      <c r="K187" s="10">
        <f>SUM('AD2003'!B36,'AD2003'!E36,'AD2003'!H36,'AD2003'!K36,'AD2003'!N36,'AD2003'!Q36)</f>
        <v>0</v>
      </c>
      <c r="L187" s="10">
        <f>SUM('AD2003'!C36,'AD2003'!F36,'AD2003'!I36,'AD2003'!L36,'AD2003'!O36,'AD2003'!R36)</f>
        <v>0</v>
      </c>
    </row>
    <row r="188" spans="1:12" ht="11.25">
      <c r="A188" s="10" t="s">
        <v>18</v>
      </c>
      <c r="B188" s="10">
        <f>SUM('AD2003'!B40,'AD2003'!E40,'AD2003'!H40,'AD2003'!K40,'AD2003'!N40,'AD2003'!Q40)</f>
        <v>0</v>
      </c>
      <c r="C188" s="10">
        <f>SUM('AD2003'!C40,'AD2003'!F40,'AD2003'!I40,'AD2003'!L40,'AD2003'!O40,'AD2003'!R40)</f>
        <v>0</v>
      </c>
      <c r="E188" s="10">
        <f>SUM('AD2003'!B41,'AD2003'!E41,'AD2003'!H41,'AD2003'!K41,'AD2003'!N41,'AD2003'!Q41)</f>
        <v>0</v>
      </c>
      <c r="F188" s="10">
        <f>SUM('AD2003'!C41,'AD2003'!F41,'AD2003'!I41,'AD2003'!L41,'AD2003'!O41,'AD2003'!R41)</f>
        <v>0</v>
      </c>
      <c r="H188" s="10">
        <f>SUM('AD2003'!B42,'AD2003'!E42,'AD2003'!H42,'AD2003'!K42,'AD2003'!N42,'AD2003'!Q42)</f>
        <v>2</v>
      </c>
      <c r="I188" s="10">
        <f>SUM('AD2003'!C42,'AD2003'!F42,'AD2003'!I42,'AD2003'!L42,'AD2003'!O42,'AD2003'!R42)</f>
        <v>7</v>
      </c>
      <c r="K188" s="10">
        <f>SUM('AD2003'!B43,'AD2003'!E43,'AD2003'!H43,'AD2003'!K43,'AD2003'!N43,'AD2003'!Q43)</f>
        <v>0</v>
      </c>
      <c r="L188" s="10">
        <f>SUM('AD2003'!C43,'AD2003'!F43,'AD2003'!I43,'AD2003'!L43,'AD2003'!O43,'AD2003'!R43)</f>
        <v>0</v>
      </c>
    </row>
    <row r="189" spans="1:12" ht="11.25">
      <c r="A189" s="10" t="s">
        <v>19</v>
      </c>
      <c r="B189" s="10">
        <f>SUM('AD2003'!B47,'AD2003'!E47,'AD2003'!H47,'AD2003'!K47,'AD2003'!N47,'AD2003'!Q47)</f>
        <v>0</v>
      </c>
      <c r="C189" s="10">
        <f>SUM('AD2003'!C47,'AD2003'!F47,'AD2003'!I47,'AD2003'!L47,'AD2003'!O47,'AD2003'!R47)</f>
        <v>0</v>
      </c>
      <c r="E189" s="10">
        <f>SUM('AD2003'!B48,'AD2003'!E48,'AD2003'!H48,'AD2003'!K48,'AD2003'!N48,'AD2003'!Q48)</f>
        <v>0</v>
      </c>
      <c r="F189" s="10">
        <f>SUM('AD2003'!C48,'AD2003'!F48,'AD2003'!I48,'AD2003'!L48,'AD2003'!O48,'AD2003'!R48)</f>
        <v>0</v>
      </c>
      <c r="H189" s="10">
        <f>SUM('AD2003'!B49,'AD2003'!E49,'AD2003'!H49,'AD2003'!K49,'AD2003'!N49,'AD2003'!Q49)</f>
        <v>0</v>
      </c>
      <c r="I189" s="10">
        <f>SUM('AD2003'!C49,'AD2003'!F49,'AD2003'!I49,'AD2003'!L49,'AD2003'!O49,'AD2003'!R49)</f>
        <v>0</v>
      </c>
      <c r="K189" s="10">
        <f>SUM('AD2003'!B50,'AD2003'!E50,'AD2003'!H50,'AD2003'!K50,'AD2003'!N50,'AD2003'!Q50)</f>
        <v>0</v>
      </c>
      <c r="L189" s="10">
        <f>SUM('AD2003'!C50,'AD2003'!F50,'AD2003'!I50,'AD2003'!L50,'AD2003'!O50,'AD2003'!R50)</f>
        <v>0</v>
      </c>
    </row>
    <row r="190" spans="1:12" ht="11.25">
      <c r="A190" s="10" t="s">
        <v>20</v>
      </c>
      <c r="B190" s="10">
        <f>SUM('AD2003'!B54,'AD2003'!E54,'AD2003'!H54,'AD2003'!K54,'AD2003'!N54,'AD2003'!Q54)</f>
        <v>0</v>
      </c>
      <c r="C190" s="10">
        <f>SUM('AD2003'!C54,'AD2003'!F54,'AD2003'!I54,'AD2003'!L54,'AD2003'!O54,'AD2003'!R54)</f>
        <v>0</v>
      </c>
      <c r="E190" s="10">
        <f>SUM('AD2003'!B55,'AD2003'!E55,'AD2003'!H55,'AD2003'!K55,'AD2003'!N55,'AD2003'!Q55)</f>
        <v>0</v>
      </c>
      <c r="F190" s="10">
        <f>SUM('AD2003'!C55,'AD2003'!F55,'AD2003'!I55,'AD2003'!L55,'AD2003'!O55,'AD2003'!R55)</f>
        <v>0</v>
      </c>
      <c r="H190" s="10">
        <f>SUM('AD2003'!B56,'AD2003'!E56,'AD2003'!H56,'AD2003'!K56,'AD2003'!N56,'AD2003'!Q56)</f>
        <v>0</v>
      </c>
      <c r="I190" s="10">
        <f>SUM('AD2003'!C56,'AD2003'!F56,'AD2003'!I56,'AD2003'!L56,'AD2003'!O56,'AD2003'!R56,)</f>
        <v>0</v>
      </c>
      <c r="K190" s="10">
        <f>SUM('AD2003'!B57,'AD2003'!E57,'AD2003'!H57,'AD2003'!K57,'AD2003'!N57,'AD2003'!Q57)</f>
        <v>0</v>
      </c>
      <c r="L190" s="10">
        <f>SUM('AD2003'!C57,'AD2003'!F57,'AD2003'!I57,'AD2003'!L57,'AD2003'!O57,'AD2003'!R57)</f>
        <v>0</v>
      </c>
    </row>
    <row r="191" spans="1:12" ht="11.25">
      <c r="A191" s="10" t="s">
        <v>21</v>
      </c>
      <c r="B191" s="10">
        <f>SUM('AD2003'!B61,'AD2003'!E61,'AD2003'!H61,'AD2003'!K61,'AD2003'!N61,'AD2003'!Q61)</f>
        <v>0</v>
      </c>
      <c r="C191" s="10">
        <f>SUM('AD2003'!C61,'AD2003'!F61,'AD2003'!I61,'AD2003'!L61,'AD2003'!O61,'AD2003'!R61)</f>
        <v>0</v>
      </c>
      <c r="E191" s="10">
        <f>SUM('AD2003'!B62,'AD2003'!E62,'AD2003'!H62,'AD2003'!K62,'AD2003'!N62,'AD2003'!Q62)</f>
        <v>0</v>
      </c>
      <c r="F191" s="10">
        <f>SUM('AD2003'!C62,'AD2003'!F62,'AD2003'!I62,'AD2003'!L62,'AD2003'!O62,'AD2003'!R62)</f>
        <v>0</v>
      </c>
      <c r="H191" s="10">
        <f>SUM('AD2003'!B63,'AD2003'!E63,'AD2003'!H63,'AD2003'!K63,'AD2003'!N63,'AD2003'!Q63)</f>
        <v>0</v>
      </c>
      <c r="I191" s="10">
        <f>SUM('AD2003'!C63,'AD2003'!F63,'AD2003'!I63,'AD2003'!L63,'AD2003'!O63,'AD2003'!R63)</f>
        <v>0</v>
      </c>
      <c r="K191" s="10">
        <f>SUM('AD2003'!B64,'AD2003'!E64,'AD2003'!H64,'AD2003'!K64,'AD2003'!N64,'AD2003'!Q64)</f>
        <v>0</v>
      </c>
      <c r="L191" s="10">
        <f>SUM('AD2003'!C64,'AD2003'!F64,'AD2003'!I64,'AD2003'!L64,'AD2003'!O64,'AD2003'!R64)</f>
        <v>0</v>
      </c>
    </row>
    <row r="192" spans="1:12" ht="11.25">
      <c r="A192" s="10" t="s">
        <v>22</v>
      </c>
      <c r="B192" s="10">
        <f>SUM('AD2003'!B68,'AD2003'!E68,'AD2003'!H68,'AD2003'!K68,'AD2003'!N68,'AD2003'!Q68)</f>
        <v>0</v>
      </c>
      <c r="C192" s="10">
        <f>SUM('AD2003'!C68,'AD2003'!F68,'AD2003'!I68,'AD2003'!L68,'AD2003'!O68,'AD2003'!R68)</f>
        <v>0</v>
      </c>
      <c r="E192" s="10">
        <f>SUM('AD2003'!B69,'AD2003'!E69,'AD2003'!H69,'AD2003'!K69,'AD2003'!N69,'AD2003'!Q69)</f>
        <v>0</v>
      </c>
      <c r="F192" s="10">
        <f>SUM('AD2003'!C69,'AD2003'!F69,'AD2003'!I69,'AD2003'!L69,'AD2003'!O69,'AD2003'!R69)</f>
        <v>0</v>
      </c>
      <c r="H192" s="10">
        <f>SUM('AD2003'!B70,'AD2003'!E70,'AD2003'!H70,'AD2003'!K70,'AD2003'!N70,'AD2003'!Q70)</f>
        <v>0</v>
      </c>
      <c r="I192" s="10">
        <f>SUM('AD2003'!C70,'AD2003'!F70,'AD2003'!I70,'AD2003'!L70,'AD2003'!O70,'AD2003'!R70)</f>
        <v>0</v>
      </c>
      <c r="K192" s="10">
        <f>SUM('AD2003'!B71,'AD2003'!E71,'AD2003'!H71,'AD2003'!K71,'AD2003'!N71,'AD2003'!Q71)</f>
        <v>0</v>
      </c>
      <c r="L192" s="10">
        <f>SUM('AD2003'!C71,'AD2003'!F71,'AD2003'!I71,'AD2003'!L71,'AD2003'!O71,'AD2003'!R71)</f>
        <v>0</v>
      </c>
    </row>
    <row r="193" spans="1:12" ht="11.25">
      <c r="A193" s="10" t="s">
        <v>23</v>
      </c>
      <c r="B193" s="10">
        <f>SUM('AD2003'!B75,'AD2003'!E75,'AD2003'!H75,'AD2003'!K75,'AD2003'!N75,'AD2003'!Q75)</f>
        <v>36</v>
      </c>
      <c r="C193" s="10">
        <f>SUM('AD2003'!C75,'AD2003'!F75,'AD2003'!I75,'AD2003'!L75,'AD2003'!O75,'AD2003'!R75)</f>
        <v>0</v>
      </c>
      <c r="E193" s="10">
        <f>SUM('AD2003'!B76,'AD2003'!E76,'AD2003'!H76,'AD2003'!K76,'AD2003'!N76,'AD2003'!Q76)</f>
        <v>2</v>
      </c>
      <c r="F193" s="10">
        <f>SUM('AD2003'!C76,'AD2003'!F76,'AD2003'!I76,'AD2003'!L76,'AD2003'!O76,'AD2003'!R76)</f>
        <v>0</v>
      </c>
      <c r="H193" s="10">
        <f>SUM('AD2003'!B77,'AD2003'!E77,'AD2003'!H77,'AD2003'!K77,'AD2003'!N77,'AD2003'!Q77)</f>
        <v>3</v>
      </c>
      <c r="I193" s="10">
        <f>SUM('AD2003'!C77,'AD2003'!F77,'AD2003'!I77,'AD2003'!L77,'AD2003'!O77,'AD2003'!R77)</f>
        <v>0</v>
      </c>
      <c r="K193" s="10">
        <f>SUM('AD2003'!B78,'AD2003'!E78,'AD2003'!H78,'AD2003'!K78,'AD2003'!N78,'AD2003'!Q78)</f>
        <v>98</v>
      </c>
      <c r="L193" s="10">
        <f>SUM('AD2003'!C78,'AD2003'!F78,'AD2003'!I78,'AD2003'!L78,'AD2003'!O78,'AD2003'!R78)</f>
        <v>19</v>
      </c>
    </row>
    <row r="194" spans="1:12" ht="11.25">
      <c r="A194" s="10" t="s">
        <v>24</v>
      </c>
      <c r="B194" s="10">
        <f>SUM('AD2003'!B82,'AD2003'!E82,'AD2003'!H82,'AD2003'!K82,'AD2003'!N82,'AD2003'!Q82)</f>
        <v>32</v>
      </c>
      <c r="C194" s="10">
        <f>SUM('AD2003'!C82,'AD2003'!F82,'AD2003'!I82,'AD2003'!L82,'AD2003'!O82,'AD2003'!R82)</f>
        <v>0</v>
      </c>
      <c r="E194" s="10">
        <f>SUM('AD2003'!B83,'AD2003'!E83,'AD2003'!H83,'AD2003'!K83,'AD2003'!N83,'AD2003'!Q83)</f>
        <v>5</v>
      </c>
      <c r="F194" s="10">
        <f>SUM('AD2003'!C83,'AD2003'!F83,'AD2003'!I83,'AD2003'!L83,'AD2003'!O83,'AD2003'!R83)</f>
        <v>9</v>
      </c>
      <c r="H194" s="10">
        <f>SUM('AD2003'!B84,'AD2003'!E84,'AD2003'!H84,'AD2003'!K84,'AD2003'!N84,'AD2003'!Q84)</f>
        <v>0</v>
      </c>
      <c r="I194" s="10">
        <f>SUM('AD2003'!C84,'AD2003'!F84,'AD2003'!I84,'AD2003'!L84,'AD2003'!O84,'AD2003'!R84)</f>
        <v>0</v>
      </c>
      <c r="K194" s="10">
        <f>SUM('AD2003'!B85,'AD2003'!E85,'AD2003'!H85,'AD2003'!K85,'AD2003'!N85,'AD2003'!Q85)</f>
        <v>770</v>
      </c>
      <c r="L194" s="10">
        <f>SUM('AD2003'!C85,'AD2003'!F85,'AD2003'!I85,'AD2003'!L85,'AD2003'!O85,'AD2003'!R85)</f>
        <v>125</v>
      </c>
    </row>
    <row r="196" spans="1:17" ht="12">
      <c r="A196" s="19" t="s">
        <v>55</v>
      </c>
      <c r="B196" s="11" t="s">
        <v>2</v>
      </c>
      <c r="C196" s="11"/>
      <c r="D196" s="11"/>
      <c r="E196" s="11" t="s">
        <v>1</v>
      </c>
      <c r="F196" s="11"/>
      <c r="G196" s="11"/>
      <c r="H196" s="11" t="s">
        <v>3</v>
      </c>
      <c r="K196" s="11" t="s">
        <v>4</v>
      </c>
      <c r="N196" s="11"/>
      <c r="Q196" s="11"/>
    </row>
    <row r="197" spans="2:18" s="12" customFormat="1" ht="11.25">
      <c r="B197" s="13" t="s">
        <v>7</v>
      </c>
      <c r="C197" s="13" t="s">
        <v>8</v>
      </c>
      <c r="D197" s="13"/>
      <c r="E197" s="13" t="s">
        <v>7</v>
      </c>
      <c r="F197" s="13" t="s">
        <v>8</v>
      </c>
      <c r="G197" s="13"/>
      <c r="H197" s="13" t="s">
        <v>7</v>
      </c>
      <c r="I197" s="13" t="s">
        <v>8</v>
      </c>
      <c r="J197" s="13"/>
      <c r="K197" s="13" t="s">
        <v>7</v>
      </c>
      <c r="L197" s="13" t="s">
        <v>8</v>
      </c>
      <c r="M197" s="13"/>
      <c r="N197" s="13"/>
      <c r="O197" s="13"/>
      <c r="Q197" s="13"/>
      <c r="R197" s="13"/>
    </row>
    <row r="198" spans="1:12" ht="11.25">
      <c r="A198" s="10" t="s">
        <v>0</v>
      </c>
      <c r="B198" s="10">
        <f>SUM('J2003'!B5,'J2003'!E5,'J2003'!H5,'J2003'!K5,'J2003'!N5,'J2003'!Q5)</f>
        <v>0</v>
      </c>
      <c r="C198" s="10">
        <f>SUM('J2003'!C5,'J2003'!F5,'J2003'!I5,'J2003'!L5,'J2003'!O5,'J2003'!R5)</f>
        <v>0</v>
      </c>
      <c r="E198" s="10">
        <f>SUM('J2003'!B6,'J2003'!E6,'J2003'!H6,'J2003'!K6,'J2003'!N6,'J2003'!Q6)</f>
        <v>0</v>
      </c>
      <c r="F198" s="10">
        <f>SUM('J2003'!C6,'J2003'!F6,'J2003'!I6,'J2003'!L6,'J2003'!O6,'J2003'!R6)</f>
        <v>0</v>
      </c>
      <c r="H198" s="10">
        <f>SUM('J2003'!B7,'J2003'!E7,'J2003'!H7,'J2003'!K7,'J2003'!N7,'J2003'!Q7)</f>
        <v>0</v>
      </c>
      <c r="I198" s="10">
        <f>SUM('J2003'!C7,'J2003'!F7,'J2003'!I7,'J2003'!L7,'J2003'!O7,'J2003'!R7)</f>
        <v>0</v>
      </c>
      <c r="K198" s="10">
        <f>SUM('J2003'!B8,'J2003'!E8,'J2003'!H8,'J2003'!K8,'J2003'!N8,'J2003'!Q8,)</f>
        <v>11</v>
      </c>
      <c r="L198" s="10">
        <f>SUM('J2003'!C8,'J2003'!F8,'J2003'!I8,'J2003'!L8,'J2003'!O8,'J2003'!R8)</f>
        <v>2</v>
      </c>
    </row>
    <row r="199" spans="1:12" ht="11.25">
      <c r="A199" s="10" t="s">
        <v>13</v>
      </c>
      <c r="B199" s="10">
        <f>SUM('J2003'!B12,'J2003'!E12,'J2003'!H12,'J2003'!K12,'J2003'!N12,'J2003'!Q12)</f>
        <v>0</v>
      </c>
      <c r="C199" s="10">
        <f>SUM('J2003'!C12,'J2003'!F12,'J2003'!I12,'J2003'!L12,'J2003'!O12,'J2003'!R12)</f>
        <v>0</v>
      </c>
      <c r="E199" s="10">
        <f>SUM('J2003'!B13,'J2003'!E13,'J2003'!H13,'J2003'!K13,'J2003'!N13,'J2003'!Q13)</f>
        <v>0</v>
      </c>
      <c r="F199" s="10">
        <f>SUM('J2003'!C13,'J2003'!F13,'J2003'!I13,'J2003'!L13,'J2003'!O13,'J2003'!R13)</f>
        <v>0</v>
      </c>
      <c r="H199" s="10">
        <f>SUM('J2003'!B14,'J2003'!E14,'J2003'!H14,'J2003'!K14,'J2003'!N14,'J2003'!Q14)</f>
        <v>0</v>
      </c>
      <c r="I199" s="10">
        <f>SUM('J2003'!C14,'J2003'!F14,'J2003'!I14,'J2003'!L14,'J2003'!O14,'J2003'!R14)</f>
        <v>0</v>
      </c>
      <c r="K199" s="10">
        <f>SUM('J2003'!B15,'J2003'!E15,'J2003'!H15,'J2003'!K15,'J2003'!N15,'J2003'!Q15)</f>
        <v>0</v>
      </c>
      <c r="L199" s="10">
        <f>SUM('J2003'!C15,'J2003'!F15,'J2003'!I15,'J2003'!L15,'J2003'!R15,)</f>
        <v>0</v>
      </c>
    </row>
    <row r="200" spans="1:12" ht="11.25">
      <c r="A200" s="10" t="s">
        <v>15</v>
      </c>
      <c r="B200" s="10">
        <f>SUM('J2003'!B19,'J2003'!E19,'J2003'!H19,'J2003'!K19,'J2003'!N19,'J2003'!Q19)</f>
        <v>0</v>
      </c>
      <c r="C200" s="10">
        <f>SUM('J2003'!C19,'J2003'!F19,'J2003'!I19,'J2003'!L19,'J2003'!O19,'J2003'!R19)</f>
        <v>0</v>
      </c>
      <c r="E200" s="10">
        <f>SUM('J2003'!B20,'J2003'!E20,'J2003'!H20,'J2003'!K20,'J2003'!N20,'J2003'!Q13)</f>
        <v>2</v>
      </c>
      <c r="F200" s="10">
        <f>SUM('J2003'!C20,'J2003'!F20,'J2003'!I20,'J2003'!L20,'J2003'!O20,'J2003'!R20)</f>
        <v>0</v>
      </c>
      <c r="H200" s="10">
        <f>SUM('J2003'!B21,'J2003'!E21,'J2003'!H21,'J2003'!K21,'J2003'!N21,'J2003'!Q21)</f>
        <v>0</v>
      </c>
      <c r="I200" s="10">
        <f>SUM('J2003'!C21,'J2003'!F21,'J2003'!I21,'J2003'!L21,'J2003'!O21,'J2003'!R21)</f>
        <v>0</v>
      </c>
      <c r="K200" s="10">
        <f>SUM('J2003'!B22,'J2003'!E22,'J2003'!H22,'J2003'!K22,'J2003'!N22,'J2003'!Q22)</f>
        <v>0</v>
      </c>
      <c r="L200" s="10">
        <f>SUM('J2003'!C22,'J2003'!F22,'J2003'!I22,'J2003'!L22,'J2003'!O22,'J2003'!R22)</f>
        <v>0</v>
      </c>
    </row>
    <row r="201" spans="1:12" ht="11.25">
      <c r="A201" s="10" t="s">
        <v>16</v>
      </c>
      <c r="B201" s="10">
        <f>SUM('J2003'!B26,'J2003'!E26,'J2003'!H26,'J2003'!K26,'J2003'!N26,'J2003'!Q26)</f>
        <v>0</v>
      </c>
      <c r="C201" s="10">
        <f>SUM('J2003'!C26,'J2003'!F26,'J2003'!I26,'J2003'!L26,'J2003'!O26,'J2003'!R26)</f>
        <v>0</v>
      </c>
      <c r="E201" s="10">
        <f>SUM('J2003'!B27,'J2003'!E27,'J2003'!H27,'J2003'!K27,'J2003'!N27,'J2003'!Q27)</f>
        <v>0</v>
      </c>
      <c r="F201" s="10">
        <f>SUM('J2003'!C27,'J2003'!F27,'J2003'!I27,'J2003'!L27,'J2003'!O27,'J2003'!R27)</f>
        <v>0</v>
      </c>
      <c r="H201" s="10">
        <f>SUM('J2003'!B28,'J2003'!E28,'J2003'!H28,'J2003'!K28,'J2003'!N28,'J2003'!Q28)</f>
        <v>0</v>
      </c>
      <c r="I201" s="10">
        <f>SUM('J2003'!C28,'J2003'!F28,'J2003'!I28,'J2003'!L28,'J2003'!O28,'J2003'!R28)</f>
        <v>1</v>
      </c>
      <c r="K201" s="10">
        <f>SUM('J2003'!B29,'J2003'!E29,'J2003'!H29,'J2003'!K29,'J2003'!N29,'J2003'!Q29)</f>
        <v>0</v>
      </c>
      <c r="L201" s="10">
        <f>SUM('J2003'!C29,'J2003'!F29,'J2003'!I29,'J2003'!L29,'J2003'!O29,'J2003'!R29)</f>
        <v>0</v>
      </c>
    </row>
    <row r="202" spans="1:12" ht="11.25">
      <c r="A202" s="10" t="s">
        <v>17</v>
      </c>
      <c r="B202" s="10">
        <f>SUM('J2003'!B33,'J2003'!E33,'J2003'!H33,'J2003'!K33,'J2003'!N33,'J2003'!Q33)</f>
        <v>0</v>
      </c>
      <c r="C202" s="10">
        <f>SUM('J2003'!C33,'J2003'!F33,'J2003'!I33,'J2003'!L33,'J2003'!O33,'J2003'!R33)</f>
        <v>0</v>
      </c>
      <c r="E202" s="10">
        <f>SUM('J2003'!B34,'J2003'!E34,'J2003'!H34,'J2003'!K34,'J2003'!N34,'J2003'!Q34)</f>
        <v>0</v>
      </c>
      <c r="F202" s="10">
        <f>SUM('J2003'!C34,'J2003'!F34,'J2003'!I34,'J2003'!L34,'J2003'!O34,'J2003'!R34)</f>
        <v>0</v>
      </c>
      <c r="H202" s="10">
        <f>SUM('J2003'!B35,'J2003'!E35,'J2003'!H35,'J2003'!K35,'J2003'!N35,'J2003'!Q35)</f>
        <v>0</v>
      </c>
      <c r="I202" s="10">
        <f>SUM('J2003'!C35,'J2003'!F35,'J2003'!I35,'J2003'!L35,'J2003'!O35,'J2003'!R35)</f>
        <v>2</v>
      </c>
      <c r="K202" s="10">
        <f>SUM('J2003'!B36,'J2003'!E36,'J2003'!H36,'J2003'!K36,'J2003'!N36,'J2003'!Q36,)</f>
        <v>0</v>
      </c>
      <c r="L202" s="10">
        <f>SUM('J2003'!C36,'J2003'!F36,'J2003'!I36,'J2003'!L36,'J2003'!O36,'J2003'!R36)</f>
        <v>0</v>
      </c>
    </row>
    <row r="203" spans="1:12" ht="11.25">
      <c r="A203" s="10" t="s">
        <v>18</v>
      </c>
      <c r="B203" s="10">
        <f>SUM('J2003'!B40,'J2003'!E40,'J2003'!H40,'J2003'!K40,'J2003'!N40,'J2003'!Q40)</f>
        <v>0</v>
      </c>
      <c r="C203" s="10">
        <f>SUM('J2003'!C40,'J2003'!F40,'J2003'!I40,'J2003'!L40,'J2003'!O40,'J2003'!R40)</f>
        <v>0</v>
      </c>
      <c r="E203" s="10">
        <f>SUM('J2003'!B41,'J2003'!E41,'J2003'!H41,'J2003'!K41,'J2003'!N41,'J2003'!Q41)</f>
        <v>1</v>
      </c>
      <c r="F203" s="10">
        <f>SUM('J2003'!C41,'J2003'!F41,'J2003'!I41,'J2003'!L41,'J2003'!O41,'J2003'!R41)</f>
        <v>0</v>
      </c>
      <c r="H203" s="10">
        <f>SUM('J2003'!B42,'J2003'!E42,'J2003'!H42,'J2003'!K42,'J2003'!N42,'J2003'!Q42)</f>
        <v>0</v>
      </c>
      <c r="I203" s="10">
        <f>SUM('J2003'!C42,'J2003'!F42,'J2003'!I42,'J2003'!L42,'J2003'!O42,'J2003'!R42)</f>
        <v>0</v>
      </c>
      <c r="K203" s="10">
        <f>SUM('J2003'!B43,'J2003'!E43,'J2003'!H43,'J2003'!K43,'J2003'!N43,'J2003'!Q43)</f>
        <v>0</v>
      </c>
      <c r="L203" s="10">
        <f>SUM('J2003'!C43,'J2003'!F43,'J2003'!I43,'J2003'!L43,'J2003'!O43,'J2003'!R43)</f>
        <v>0</v>
      </c>
    </row>
    <row r="204" spans="1:12" ht="11.25">
      <c r="A204" s="10" t="s">
        <v>19</v>
      </c>
      <c r="B204" s="10">
        <f>SUM('J2003'!B47,'J2003'!E47,'J2003'!H47,'J2003'!K47,'J2003'!N47,'J2003'!Q47)</f>
        <v>0</v>
      </c>
      <c r="C204" s="10">
        <f>SUM('J2003'!C47,'J2003'!F47,'J2003'!I47,'J2003'!L47,'J2003'!O47,'J2003'!R47)</f>
        <v>0</v>
      </c>
      <c r="E204" s="10">
        <f>SUM('J2003'!B48,'J2003'!E48,'J2003'!H48,'J2003'!K48,'J2003'!N48,'J2003'!Q48)</f>
        <v>0</v>
      </c>
      <c r="F204" s="10">
        <f>SUM('J2003'!C48,'J2003'!F48,'J2003'!I48,'J2003'!L48,'J2003'!O48,'J2003'!R48)</f>
        <v>0</v>
      </c>
      <c r="H204" s="10">
        <f>SUM('J2003'!B49,'J2003'!E49,'J2003'!H49,'J2003'!K49,'J2003'!N49,'J2003'!Q49)</f>
        <v>0</v>
      </c>
      <c r="I204" s="10">
        <f>SUM('J2003'!C49,'J2003'!F49,'J2003'!I49,'J2003'!L49,'J2003'!O49,'J2003'!R49)</f>
        <v>0</v>
      </c>
      <c r="K204" s="10">
        <f>SUM('J2003'!B50,'J2003'!E50,'J2003'!H50,'J2003'!K50,'J2003'!N50,'J2003'!Q50)</f>
        <v>0</v>
      </c>
      <c r="L204" s="10">
        <f>SUM('J2003'!C50,'J2003'!F50,'J2003'!I50,'J2003'!L50,'J2003'!O50,'J2003'!R50)</f>
        <v>0</v>
      </c>
    </row>
    <row r="205" spans="1:12" ht="11.25">
      <c r="A205" s="10" t="s">
        <v>20</v>
      </c>
      <c r="B205" s="10">
        <f>SUM('J2003'!B54,'J2003'!E54,'J2003'!H54,'J2003'!K54,'J2003'!N54,'J2003'!Q54)</f>
        <v>0</v>
      </c>
      <c r="C205" s="10">
        <f>SUM('J2003'!C54,'J2003'!F54,'J2003'!I54,'J2003'!L54,'J2003'!O54,'J2003'!R54)</f>
        <v>0</v>
      </c>
      <c r="E205" s="10">
        <f>SUM('J2003'!B55,'J2003'!E55,'J2003'!H55,'J2003'!K55,'J2003'!N55,'J2003'!Q55)</f>
        <v>0</v>
      </c>
      <c r="F205" s="10">
        <f>SUM('J2003'!C55,'J2003'!F55,'J2003'!I55,'J2003'!L55,'J2003'!O55,'J2003'!R55)</f>
        <v>0</v>
      </c>
      <c r="H205" s="10">
        <f>SUM('J2003'!B56,'J2003'!E56,'J2003'!H56,'J2003'!K56,'J2003'!N56,'J2003'!Q56)</f>
        <v>0</v>
      </c>
      <c r="I205" s="10">
        <f>SUM('J2003'!C56,'J2003'!F56,'J2003'!I56,'J2003'!L56,'J2003'!O56,'J2003'!R56)</f>
        <v>0</v>
      </c>
      <c r="K205" s="10">
        <f>SUM('J2003'!B57,'J2003'!E57,'J2003'!H57,'J2003'!K57,'J2003'!N57,'J2003'!Q57)</f>
        <v>0</v>
      </c>
      <c r="L205" s="10">
        <f>SUM('J2003'!C57,'J2003'!F57,'J2003'!I57,'J2003'!L57,'J2003'!O57,'J2003'!R57)</f>
        <v>0</v>
      </c>
    </row>
    <row r="206" spans="1:12" ht="11.25">
      <c r="A206" s="10" t="s">
        <v>21</v>
      </c>
      <c r="B206" s="10">
        <f>SUM('J2003'!B61,'J2003'!E61,'J2003'!H61,'J2003'!K61,'J2003'!N61,'J2003'!Q61)</f>
        <v>0</v>
      </c>
      <c r="C206" s="10">
        <f>SUM('J2003'!C61,'J2003'!F61,'J2003'!I61,'J2003'!L61,'J2003'!O61,'J2003'!R61)</f>
        <v>0</v>
      </c>
      <c r="E206" s="10">
        <f>SUM('J2003'!B62,'J2003'!E62,'J2003'!H62,'J2003'!K62,'J2003'!N62,'J2003'!Q62)</f>
        <v>0</v>
      </c>
      <c r="F206" s="10">
        <f>SUM('J2003'!C62,'J2003'!F62,'J2003'!I62,'J2003'!L62,'J2003'!O62,'J2003'!R62)</f>
        <v>0</v>
      </c>
      <c r="H206" s="10">
        <f>SUM('J2003'!B63,'J2003'!E63,'J2003'!H63,'J2003'!K63,'J2003'!N63,'J2003'!Q63)</f>
        <v>0</v>
      </c>
      <c r="I206" s="10">
        <f>SUM('J2003'!C63,'J2003'!F63,'J2003'!I63,'J2003'!L63,'J2003'!O63,'J2003'!R63)</f>
        <v>0</v>
      </c>
      <c r="K206" s="10">
        <f>SUM('J2003'!B64,'J2003'!E64,'J2003'!H64,'J2003'!K64,'J2003'!N64,'J2003'!Q64)</f>
        <v>0</v>
      </c>
      <c r="L206" s="10">
        <f>SUM('J2003'!C64,'J2003'!F64,'J2003'!I64,'J2003'!L64,'J2003'!O64,'J2003'!R64)</f>
        <v>0</v>
      </c>
    </row>
    <row r="207" spans="1:12" ht="11.25">
      <c r="A207" s="10" t="s">
        <v>22</v>
      </c>
      <c r="B207" s="10">
        <f>SUM('J2003'!B68,'J2003'!E68,'J2003'!H68,'J2003'!K68,'J2003'!N68,'J2003'!Q68,)</f>
        <v>0</v>
      </c>
      <c r="C207" s="10">
        <f>SUM('J2003'!C68,'J2003'!F68,'J2003'!I68,'J2003'!L68,'J2003'!O68,'J2003'!R68)</f>
        <v>0</v>
      </c>
      <c r="E207" s="10">
        <f>SUM('J2003'!B69,'J2003'!E69,'J2003'!H69,'J2003'!K69,'J2003'!N69,'J2003'!Q69)</f>
        <v>0</v>
      </c>
      <c r="F207" s="10">
        <f>SUM('J2003'!C69,'J2003'!F69,'J2003'!I69,'J2003'!L69,'J2003'!O69,'J2003'!R69)</f>
        <v>0</v>
      </c>
      <c r="H207" s="10">
        <f>SUM('J2003'!B70,'J2003'!E70,'J2003'!H70,'J2003'!K70,'J2003'!N70,'J2003'!Q70)</f>
        <v>0</v>
      </c>
      <c r="I207" s="10">
        <f>SUM('J2003'!C70,'J2003'!F70,'J2003'!I70,'J2003'!L70,'J2003'!O70,'J2003'!R70)</f>
        <v>0</v>
      </c>
      <c r="K207" s="10">
        <f>SUM('J2003'!B71,'J2003'!E71,'J2003'!H71,'J2003'!K71,'J2003'!N71,'J2003'!Q71)</f>
        <v>0</v>
      </c>
      <c r="L207" s="10">
        <f>SUM('J2003'!C71,'J2003'!F71,'J2003'!I71,'J2003'!L71,'J2003'!O71,'J2003'!R71)</f>
        <v>0</v>
      </c>
    </row>
    <row r="208" spans="1:12" ht="11.25">
      <c r="A208" s="10" t="s">
        <v>23</v>
      </c>
      <c r="B208" s="10">
        <f>SUM('J2003'!B75,'J2003'!E75,'J2003'!H75,'J2003'!K75,'J2003'!N75,'J2003'!Q75)</f>
        <v>0</v>
      </c>
      <c r="C208" s="10">
        <f>SUM('J2003'!C75,'J2003'!F75,'J2003'!I75,'J2003'!L75,'J2003'!O75,'J2003'!R75)</f>
        <v>0</v>
      </c>
      <c r="E208" s="10">
        <f>SUM('J2003'!B76,'J2003'!E76,'J2003'!H76,'J2003'!K76,'J2003'!N76,'J2003'!Q76)</f>
        <v>0</v>
      </c>
      <c r="F208" s="10">
        <f>SUM('J2003'!C76,'J2003'!F76,'J2003'!I76,'J2003'!L76,'J2003'!O76,'J2003'!R76)</f>
        <v>0</v>
      </c>
      <c r="H208" s="10">
        <f>SUM('J2003'!B77,'J2003'!E77,'J2003'!H77,'J2003'!K77,'J2003'!N77,'J2003'!Q77)</f>
        <v>0</v>
      </c>
      <c r="I208" s="10">
        <f>SUM('J2003'!C77,'J2003'!F77,'J2003'!I77,'J2003'!L77,'J2003'!O77,'J2003'!R77)</f>
        <v>0</v>
      </c>
      <c r="K208" s="10">
        <f>SUM('J2003'!B78,'J2003'!E78,'J2003'!H78,'J2003'!K78,'J2003'!N78,'J2003'!Q78)</f>
        <v>42</v>
      </c>
      <c r="L208" s="10">
        <f>SUM('J2003'!C78,'J2003'!F78,'J2003'!I78,'J2003'!L78,'J2003'!O78,'J2003'!R78)</f>
        <v>6</v>
      </c>
    </row>
    <row r="209" spans="1:12" ht="11.25">
      <c r="A209" s="10" t="s">
        <v>24</v>
      </c>
      <c r="B209" s="10">
        <f>SUM('J2003'!B82,'J2003'!E82,'J2003'!H82,'J2003'!K82,'J2003'!N82,'J2003'!Q82)</f>
        <v>0</v>
      </c>
      <c r="C209" s="10">
        <f>SUM('J2003'!C82,'J2003'!F82,'J2003'!I82,'J2003'!L82,'J2003'!O82,'J2003'!R82)</f>
        <v>0</v>
      </c>
      <c r="E209" s="10">
        <f>SUM('J2003'!B83,'J2003'!E83,'J2003'!H83,'J2003'!K83,'J2003'!N83,'J2003'!Q83)</f>
        <v>0</v>
      </c>
      <c r="F209" s="10">
        <f>SUM('J2003'!C83,'J2003'!F83,'J2003'!I83,'J2003'!L83,,'J2003'!O83,'J2003'!R83)</f>
        <v>0</v>
      </c>
      <c r="H209" s="10">
        <f>SUM('J2003'!B84,'J2003'!E84,'J2003'!H84,'J2003'!K84,'J2003'!N84,'J2003'!Q84)</f>
        <v>0</v>
      </c>
      <c r="I209" s="10">
        <f>SUM('J2003'!C84,'J2003'!F84,'J2003'!I84,'J2003'!L84,'J2003'!O84,'J2003'!R84)</f>
        <v>0</v>
      </c>
      <c r="K209" s="10">
        <f>SUM('J2003'!B85,'J2003'!E85,'J2003'!H85,'J2003'!K85,'J2003'!N85,'J2003'!Q85)</f>
        <v>139</v>
      </c>
      <c r="L209" s="10">
        <f>SUM('J2003'!C85,'J2003'!F85,'J2003'!I85,'J2003'!L85,'J2003'!O85,'J2003'!R85)</f>
        <v>9</v>
      </c>
    </row>
    <row r="212" ht="12">
      <c r="A212" s="9" t="s">
        <v>27</v>
      </c>
    </row>
    <row r="213" spans="1:12" ht="11.25">
      <c r="A213" s="10" t="s">
        <v>28</v>
      </c>
      <c r="B213" s="10">
        <f>SUM(B183:B194)</f>
        <v>86</v>
      </c>
      <c r="C213" s="10">
        <f>SUM(C183:C194)</f>
        <v>0</v>
      </c>
      <c r="E213" s="10">
        <f>SUM(E183:E194)</f>
        <v>72</v>
      </c>
      <c r="F213" s="10">
        <f>SUM(F183:F194)</f>
        <v>57</v>
      </c>
      <c r="H213" s="10">
        <f>SUM(H183:H194)</f>
        <v>16</v>
      </c>
      <c r="I213" s="10">
        <f>SUM(I183:I194)</f>
        <v>43</v>
      </c>
      <c r="K213" s="10">
        <f>SUM(K183:K194)</f>
        <v>883</v>
      </c>
      <c r="L213" s="10">
        <f>SUM(L183:L194)</f>
        <v>154</v>
      </c>
    </row>
    <row r="214" spans="1:12" ht="11.25">
      <c r="A214" s="10" t="s">
        <v>29</v>
      </c>
      <c r="B214" s="10">
        <f>SUM(B198:B209)</f>
        <v>0</v>
      </c>
      <c r="C214" s="10">
        <f>SUM(C198:C209)</f>
        <v>0</v>
      </c>
      <c r="E214" s="10">
        <f>SUM(E198:E209)</f>
        <v>3</v>
      </c>
      <c r="F214" s="10">
        <f>SUM(F198:F209)</f>
        <v>0</v>
      </c>
      <c r="H214" s="10">
        <f>SUM(H198:H209)</f>
        <v>0</v>
      </c>
      <c r="I214" s="10">
        <f>SUM(I198:I209)</f>
        <v>3</v>
      </c>
      <c r="K214" s="10">
        <f>SUM(K198:K209)</f>
        <v>192</v>
      </c>
      <c r="L214" s="10">
        <f>SUM(L198:L209)</f>
        <v>17</v>
      </c>
    </row>
    <row r="217" spans="1:17" ht="12">
      <c r="A217" s="19" t="s">
        <v>60</v>
      </c>
      <c r="B217" s="11" t="s">
        <v>2</v>
      </c>
      <c r="C217" s="11"/>
      <c r="D217" s="11"/>
      <c r="E217" s="11" t="s">
        <v>1</v>
      </c>
      <c r="F217" s="11"/>
      <c r="G217" s="11"/>
      <c r="H217" s="11" t="s">
        <v>3</v>
      </c>
      <c r="K217" s="11" t="s">
        <v>4</v>
      </c>
      <c r="N217" s="11"/>
      <c r="Q217" s="11"/>
    </row>
    <row r="218" spans="2:18" s="12" customFormat="1" ht="11.25">
      <c r="B218" s="13" t="s">
        <v>7</v>
      </c>
      <c r="C218" s="13" t="s">
        <v>8</v>
      </c>
      <c r="D218" s="13"/>
      <c r="E218" s="13" t="s">
        <v>7</v>
      </c>
      <c r="F218" s="13" t="s">
        <v>8</v>
      </c>
      <c r="G218" s="13"/>
      <c r="H218" s="13" t="s">
        <v>7</v>
      </c>
      <c r="I218" s="13" t="s">
        <v>8</v>
      </c>
      <c r="J218" s="13"/>
      <c r="K218" s="13" t="s">
        <v>7</v>
      </c>
      <c r="L218" s="13" t="s">
        <v>8</v>
      </c>
      <c r="M218" s="13"/>
      <c r="N218" s="13"/>
      <c r="O218" s="13"/>
      <c r="Q218" s="13"/>
      <c r="R218" s="13"/>
    </row>
    <row r="219" spans="1:12" ht="11.25">
      <c r="A219" s="10" t="s">
        <v>0</v>
      </c>
      <c r="B219" s="10">
        <f>SUM('AD2004'!B5+'AD2004'!E5+'AD2004'!H5+'AD2004'!K5+'AD2004'!N5+'AD2004'!Q5)</f>
        <v>8</v>
      </c>
      <c r="C219" s="10">
        <f>SUM('AD2004'!C5+'AD2004'!F5+'AD2004'!I5+'AD2004'!L5+'AD2004'!O5+'AD2004'!R5)</f>
        <v>0</v>
      </c>
      <c r="E219" s="10">
        <f>SUM('AD2004'!B6+'AD2004'!E6+'AD2004'!H6+'AD2004'!K6+'AD2004'!N6+'AD2004'!Q6)</f>
        <v>11</v>
      </c>
      <c r="F219" s="10">
        <f>SUM('AD2004'!C6+'AD2004'!F6+'AD2004'!I6+'AD2004'!L6+'AD2004'!O6+'AD2004'!R6)</f>
        <v>8</v>
      </c>
      <c r="H219" s="10">
        <f>SUM('AD2004'!B7+'AD2004'!E7+'AD2004'!H7+'AD2004'!K7+'AD2004'!N7+'AD2004'!Q7)</f>
        <v>0</v>
      </c>
      <c r="I219" s="10">
        <f>SUM('AD2004'!C7+'AD2004'!F7+'AD2004'!I7+'AD2004'!L7+'AD2004'!O7+'AD2004'!R7)</f>
        <v>0</v>
      </c>
      <c r="K219" s="10">
        <f>SUM('AD2004'!B8+'AD2004'!H8+'AD2004'!K8+'AD2004'!N8+'AD2004'!Q8)</f>
        <v>9</v>
      </c>
      <c r="L219" s="10">
        <f>SUM('AD2004'!C8+'AD2004'!F8+'AD2004'!I8+'AD2004'!L8+'AD2004'!O8+'AD2004'!R8)</f>
        <v>1</v>
      </c>
    </row>
    <row r="220" spans="1:12" ht="11.25">
      <c r="A220" s="10" t="s">
        <v>13</v>
      </c>
      <c r="B220" s="10">
        <f>SUM('AD2004'!B12+'AD2004'!E12+'AD2004'!H12+'AD2004'!K12+'AD2004'!N12+'AD2004'!Q12)</f>
        <v>1</v>
      </c>
      <c r="C220" s="10">
        <f>SUM('AD2004'!C12+'AD2004'!F12+'AD2004'!I12+'AD2004'!L12+'AD2004'!O12+'AD2004'!R12)</f>
        <v>0</v>
      </c>
      <c r="E220" s="10">
        <f>SUM('AD2004'!B13+'AD2004'!E13+'AD2004'!H13+'AD2004'!K13+'AD2004'!N13+'AD2004'!Q13)</f>
        <v>13</v>
      </c>
      <c r="F220" s="10">
        <f>SUM('AD2004'!C13+'AD2004'!F13+'AD2004'!I13+'AD2004'!L13+'AD2004'!O13+'AD2004'!R13)</f>
        <v>6</v>
      </c>
      <c r="H220" s="10">
        <f>SUM('AD2004'!B14+'AD2004'!E14+'AD2004'!H14+'AD2004'!K14+'AD2004'!N14+'AD2004'!Q14)</f>
        <v>0</v>
      </c>
      <c r="I220" s="10">
        <f>SUM('AD2004'!C14+'AD2004'!F14+'AD2004'!I14+'AD2004'!L14+'AD2004'!O14+'AD2004'!R14)</f>
        <v>0</v>
      </c>
      <c r="K220" s="10">
        <f>SUM('AD2004'!B15+'AD2004'!E15+'AD2004'!H15+'AD2004'!K15+'AD2004'!N15+'AD2004'!Q15)</f>
        <v>0</v>
      </c>
      <c r="L220" s="10">
        <f>SUM('AD2004'!C15+'AD2004'!F15+'AD2004'!I15+'AD2004'!L15+'AD2004'!O15+'AD2004'!R15)</f>
        <v>0</v>
      </c>
    </row>
    <row r="221" spans="1:12" ht="11.25">
      <c r="A221" s="10" t="s">
        <v>15</v>
      </c>
      <c r="B221" s="10">
        <f>SUM('AD2004'!B19+'AD2004'!E19+'AD2004'!H19+'AD2004'!K19+'AD2004'!N19+'AD2004'!Q19)</f>
        <v>1</v>
      </c>
      <c r="C221" s="10">
        <f>SUM('AD2004'!C19+'AD2004'!F19+'AD2004'!I19+'AD2004'!L19+'AD2004'!O19+'AD2004'!R19)</f>
        <v>0</v>
      </c>
      <c r="E221" s="10">
        <f>SUM('AD2004'!B20+'AD2004'!E20+'AD2004'!H20+'AD2004'!K20+'AD2004'!N20+'AD2004'!Q20)</f>
        <v>8</v>
      </c>
      <c r="F221" s="10">
        <f>SUM('AD2004'!C20+'AD2004'!F20+'AD2004'!I20+'AD2004'!L20+'AD2004'!O20+'AD2004'!R20)</f>
        <v>1</v>
      </c>
      <c r="H221" s="10">
        <f>SUM('AD2004'!B21+'AD2004'!E21+'AD2004'!H21+'AD2004'!K21+'AD2004'!N21+'AD2004'!Q21)</f>
        <v>0</v>
      </c>
      <c r="I221" s="10">
        <f>SUM('AD2004'!C21+'AD2004'!F21+'AD2004'!I21+'AD2004'!L21+'AD2004'!O21+'AD2004'!R21)</f>
        <v>0</v>
      </c>
      <c r="K221" s="10">
        <f>SUM('AD2004'!B22+'AD2004'!E22+'AD2004'!H22+'AD2004'!K22+'AD2004'!N22+'AD2004'!Q22)</f>
        <v>0</v>
      </c>
      <c r="L221" s="10">
        <f>SUM('AD2004'!C22+'AD2004'!F22+'AD2004'!I22+'AD2004'!L22+'AD2004'!O22+'AD2004'!R22)</f>
        <v>0</v>
      </c>
    </row>
    <row r="222" spans="1:12" ht="11.25">
      <c r="A222" s="10" t="s">
        <v>16</v>
      </c>
      <c r="B222" s="10">
        <f>SUM('AD2004'!B26+'AD2004'!E26+'AD2004'!H26+'AD2004'!K26+'AD2004'!N26+'AD2004'!Q26)</f>
        <v>3</v>
      </c>
      <c r="C222" s="10">
        <f>SUM('AD2004'!C26+'AD2004'!F26+'AD2004'!I26+'AD2004'!L26+'AD2004'!O26+'AD2004'!R26)</f>
        <v>0</v>
      </c>
      <c r="E222" s="23">
        <f>SUM('AD2004'!B27+'AD2004'!E27+'AD2004'!H27+'AD2004'!K27+'AD2004'!N27+'AD2004'!Q27)</f>
        <v>13</v>
      </c>
      <c r="F222" s="10">
        <f>SUM('AD2004'!C27+'AD2004'!F27+'AD2004'!I27+'AD2004'!L27+'AD2004'!O27+'AD2004'!R27)</f>
        <v>2</v>
      </c>
      <c r="H222" s="10">
        <f>SUM('AD2004'!B28+'AD2004'!E28+'AD2004'!H28+'AD2004'!K28+'AD2004'!N28+'AD2004'!Q28)</f>
        <v>2</v>
      </c>
      <c r="I222" s="10">
        <f>SUM('AD2004'!C28+'AD2004'!F28+'AD2004'!I28+'AD2004'!L28+'AD2004'!O28+'AD2004'!R28)</f>
        <v>0</v>
      </c>
      <c r="K222" s="10">
        <f>SUM('AD2004'!B29+'AD2004'!E29+'AD2004'!H29+'AD2004'!K29+'AD2004'!N29+'AD2004'!Q29)</f>
        <v>0</v>
      </c>
      <c r="L222" s="10">
        <f>SUM('AD2004'!C29+'AD2004'!F29+'AD2004'!I29+'AD2004'!L29+'AD2004'!O29+'AD2004'!R29)</f>
        <v>0</v>
      </c>
    </row>
    <row r="223" spans="1:12" ht="11.25">
      <c r="A223" s="10" t="s">
        <v>17</v>
      </c>
      <c r="B223" s="10">
        <f>SUM('AD2004'!B33+'AD2004'!E33+'AD2004'!H33+'AD2004'!K33+'AD2004'!N33+'AD2004'!Q33)</f>
        <v>0</v>
      </c>
      <c r="C223" s="10">
        <f>SUM('AD2004'!C33+'AD2004'!F33+'AD2004'!I33+'AD2004'!L33+'AD2004'!O33+'AD2004'!R33)</f>
        <v>0</v>
      </c>
      <c r="E223" s="10">
        <f>SUM('AD2004'!B34+'AD2004'!E34+'AD2004'!H34+'AD2004'!K34+'AD2004'!N34+'AD2004'!Q34)</f>
        <v>4</v>
      </c>
      <c r="F223" s="10">
        <f>SUM('AD2004'!C34+'AD2004'!F34+'AD2004'!I34+'AD2004'!L34+'AD2004'!O34+'AD2004'!R34)</f>
        <v>0</v>
      </c>
      <c r="H223" s="10">
        <f>SUM('AD2004'!B35+'AD2004'!E35+'AD2004'!H35+'AD2004'!K35+'AD2004'!N35+'AD2004'!Q35)</f>
        <v>13</v>
      </c>
      <c r="I223" s="10">
        <f>SUM('AD2004'!C35+'AD2004'!F35+'AD2004'!I35+'AD2004'!L35+'AD2004'!O35+'AD2004'!R35)</f>
        <v>45</v>
      </c>
      <c r="K223" s="10">
        <f>SUM('AD2004'!B36+'AD2004'!E36+'AD2004'!H36+'AD2004'!K36+'AD2004'!N36+'AD2004'!Q36)</f>
        <v>0</v>
      </c>
      <c r="L223" s="10">
        <f>SUM('AD2004'!C36+'AD2004'!F36+'AD2004'!I36+'AD2004'!L36+'AD2004'!O36+'AD2004'!R36)</f>
        <v>0</v>
      </c>
    </row>
    <row r="224" spans="1:12" ht="11.25">
      <c r="A224" s="10" t="s">
        <v>18</v>
      </c>
      <c r="B224" s="10">
        <f>SUM('AD2004'!B40+'AD2004'!E40+'AD2004'!H40+'AD2004'!K40+'AD2004'!N40+'AD2004'!Q40)</f>
        <v>1</v>
      </c>
      <c r="C224" s="10">
        <f>SUM('AD2004'!C40+'AD2004'!F40+'AD2004'!I40+'AD2004'!L40+'AD2004'!O40+'AD2004'!R40)</f>
        <v>0</v>
      </c>
      <c r="E224" s="10">
        <f>SUM('AD2004'!B41+'AD2004'!E41+'AD2004'!H41+'AD2004'!K41+'AD2004'!N41+'AD2004'!Q41)</f>
        <v>0</v>
      </c>
      <c r="F224" s="10">
        <f>SUM('AD2004'!C41+'AD2004'!F41+'AD2004'!I41+'AD2004'!L41+'AD2004'!O41+'AD2004'!R41)</f>
        <v>1</v>
      </c>
      <c r="H224" s="23">
        <f>SUM('AD2004'!B42+'AD2004'!E42+'AD2004'!H42+'AD2004'!K42+'AD2004'!N42+'AD2004'!Q42)</f>
        <v>3</v>
      </c>
      <c r="I224" s="23">
        <f>SUM('AD2004'!C42+'AD2004'!F42+'AD2004'!I42+'AD2004'!L42+'AD2004'!O42+'AD2004'!R42)</f>
        <v>11</v>
      </c>
      <c r="K224" s="10">
        <f>SUM('AD2004'!B43+'AD2004'!E43+'AD2004'!H43+'AD2004'!K43+'AD2004'!N43+'AD2004'!Q43)</f>
        <v>0</v>
      </c>
      <c r="L224" s="10">
        <f>SUM('AD2004'!C43+'AD2004'!F43+'AD2004'!I43+'AD2004'!L43+'AD2004'!O43+'AD2004'!R43)</f>
        <v>0</v>
      </c>
    </row>
    <row r="225" spans="1:12" ht="11.25">
      <c r="A225" s="10" t="s">
        <v>19</v>
      </c>
      <c r="B225" s="10">
        <f>SUM('AD2004'!B47+'AD2004'!E47+'AD2004'!H47+'AD2004'!K47+'AD2004'!N47+'AD2004'!Q47)</f>
        <v>0</v>
      </c>
      <c r="C225" s="10">
        <f>SUM('AD2004'!C47+'AD2004'!F47+'AD2004'!I47+'AD2004'!L47+'AD2004'!O47+'AD2004'!R47)</f>
        <v>0</v>
      </c>
      <c r="E225" s="10">
        <f>SUM('AD2004'!B48+'AD2004'!E48+'AD2004'!H48+'AD2004'!K48+'AD2004'!N48+'AD2004'!Q48)</f>
        <v>0</v>
      </c>
      <c r="F225" s="10">
        <f>SUM('AD2004'!C48+'AD2004'!F48+'AD2004'!I48+'AD2004'!L48+'AD2004'!O48+'AD2004'!R48)</f>
        <v>0</v>
      </c>
      <c r="H225" s="10">
        <f>SUM('AD2004'!B49+'AD2004'!E49+'AD2004'!H49+'AD2004'!K49+'AD2004'!N49+'AD2004'!Q49)</f>
        <v>0</v>
      </c>
      <c r="I225" s="10">
        <f>SUM('AD2004'!C49+'AD2004'!F49+'AD2004'!I49+'AD2004'!L49+'AD2004'!O49+'AD2004'!R49)</f>
        <v>0</v>
      </c>
      <c r="K225" s="10">
        <f>SUM('AD2004'!B50+'AD2004'!E50+'AD2004'!H50+'AD2004'!K50+'AD2004'!N50+'AD2004'!Q50)</f>
        <v>0</v>
      </c>
      <c r="L225" s="10">
        <f>SUM('AD2004'!C50+'AD2004'!F50+'AD2004'!I50+'AD2004'!L50+'AD2004'!O50+'AD2004'!R50)</f>
        <v>0</v>
      </c>
    </row>
    <row r="226" spans="1:12" ht="11.25">
      <c r="A226" s="10" t="s">
        <v>20</v>
      </c>
      <c r="B226" s="10">
        <f>SUM('AD2004'!B54+'AD2004'!E54+'AD2004'!H54+'AD2004'!K54+'AD2004'!N54+'AD2004'!Q54)</f>
        <v>2</v>
      </c>
      <c r="C226" s="10">
        <f>SUM('AD2004'!C54+'AD2004'!F54+'AD2004'!I54+'AD2004'!L54+'AD2004'!O54+'AD2004'!R54)</f>
        <v>0</v>
      </c>
      <c r="E226" s="10">
        <f>SUM('AD2004'!B55+'AD2004'!E55+'AD2004'!H55+'AD2004'!K55+'AD2004'!N55+'AD2004'!Q55)</f>
        <v>0</v>
      </c>
      <c r="F226" s="10">
        <f>SUM('AD2004'!C55+'AD2004'!F55+'AD2004'!I55+'AD2004'!L55+'AD2004'!O55+'AD2004'!R55)</f>
        <v>0</v>
      </c>
      <c r="H226" s="10">
        <f>SUM('AD2004'!B56+'AD2004'!E56+'AD2004'!H56+'AD2004'!K56+'AD2004'!N56+'AD2004'!Q56)</f>
        <v>26</v>
      </c>
      <c r="I226" s="10">
        <f>SUM('AD2004'!C56+'AD2004'!F56+'AD2004'!I56+'AD2004'!L56+'AD2004'!O56+'AD2004'!R56)</f>
        <v>122</v>
      </c>
      <c r="K226" s="10">
        <f>SUM('AD2004'!B57+'AD2004'!E57+'AD2004'!H57+'AD2004'!K57+'AD2004'!N57+'AD2004'!Q57)</f>
        <v>0</v>
      </c>
      <c r="L226" s="10">
        <f>SUM('AD2004'!C57+'AD2004'!F57+'AD2004'!I57+'AD2004'!L57+'AD2004'!O57+'AD2004'!R57)</f>
        <v>1</v>
      </c>
    </row>
    <row r="227" spans="1:12" ht="11.25">
      <c r="A227" s="10" t="s">
        <v>21</v>
      </c>
      <c r="B227" s="10">
        <f>SUM('AD2004'!B61+'AD2004'!E61+'AD2004'!H61+'AD2004'!K61+'AD2004'!N61+'AD2004'!Q61)</f>
        <v>0</v>
      </c>
      <c r="C227" s="10">
        <f>SUM('AD2004'!C61+'AD2004'!F61+'AD2004'!I61+'AD2004'!L61+'AD2004'!O61+'AD2004'!R61)</f>
        <v>0</v>
      </c>
      <c r="E227" s="10">
        <f>SUM('AD2004'!B62+'AD2004'!E62+'AD2004'!H62+'AD2004'!K62+'AD2004'!N62+'AD2004'!Q62)</f>
        <v>0</v>
      </c>
      <c r="F227" s="10">
        <f>SUM('AD2004'!C62+'AD2004'!F62+'AD2004'!I62+'AD2004'!L62+'AD2004'!O62+'AD2004'!R62)</f>
        <v>1</v>
      </c>
      <c r="H227" s="10">
        <f>SUM('AD2004'!B63+'AD2004'!E63+'AD2004'!H63+'AD2004'!K63+'AD2004'!N63+'AD2004'!Q63)</f>
        <v>34</v>
      </c>
      <c r="I227" s="10">
        <f>SUM('AD2004'!C63+'AD2004'!F63+'AD2004'!I63+'AD2004'!L63+'AD2004'!O63+'AD2004'!R63)</f>
        <v>50</v>
      </c>
      <c r="K227" s="10">
        <f>SUM('AD2004'!B64+'AD2004'!E64+'AD2004'!H64+'AD2004'!K64+'AD2004'!N64+'AD2004'!Q64)</f>
        <v>9</v>
      </c>
      <c r="L227" s="10">
        <f>SUM('AD2004'!C64+'AD2004'!F64+'AD2004'!I64+'AD2004'!L64+'AD2004'!O64+'AD2004'!R64)</f>
        <v>29</v>
      </c>
    </row>
    <row r="228" spans="1:12" ht="11.25">
      <c r="A228" s="10" t="s">
        <v>22</v>
      </c>
      <c r="B228" s="10">
        <f>SUM('AD2004'!B68+'AD2004'!E68+'AD2004'!H68+'AD2004'!K68+'AD2004'!N68+'AD2004'!Q68)</f>
        <v>29</v>
      </c>
      <c r="C228" s="10">
        <f>SUM('AD2004'!C68+'AD2004'!F68+'AD2004'!I68+'AD2004'!L68+'AD2004'!O68+'AD2004'!R68)</f>
        <v>0</v>
      </c>
      <c r="E228" s="10">
        <f>SUM('AD2004'!B69+'AD2004'!E69+'AD2004'!H69+'AD2004'!K69+'AD2004'!N69+'AD2004'!Q69)</f>
        <v>4</v>
      </c>
      <c r="F228" s="10">
        <f>SUM('AD2004'!C69+'AD2004'!F69+'AD2004'!I69+'AD2004'!L69+'AD2004'!O69+'AD2004'!R69)</f>
        <v>11</v>
      </c>
      <c r="H228" s="10">
        <f>SUM('AD2004'!B70+'AD2004'!E70+'AD2004'!H70+'AD2004'!K70+'AD2004'!N70+'AD2004'!Q70)</f>
        <v>78</v>
      </c>
      <c r="I228" s="10">
        <f>SUM('AD2004'!C70+'AD2004'!F70+'AD2004'!I70+'AD2004'!L70+'AD2004'!O70+'AD2004'!R70)</f>
        <v>4</v>
      </c>
      <c r="K228" s="10">
        <f>SUM('AD2004'!B71+'AD2004'!E71+'AD2004'!H71+'AD2004'!K71+'AD2004'!N71+'AD2004'!Q71)</f>
        <v>197</v>
      </c>
      <c r="L228" s="10">
        <f>SUM('AD2004'!C71+'AD2004'!F71+'AD2004'!I71+'AD2004'!L71+'AD2004'!O71+'AD2004'!R71)</f>
        <v>349</v>
      </c>
    </row>
    <row r="229" spans="1:12" ht="11.25">
      <c r="A229" s="10" t="s">
        <v>23</v>
      </c>
      <c r="B229" s="10">
        <f>SUM('AD2004'!B75+'AD2004'!E75+'AD2004'!H75+'AD2004'!K75+'AD2004'!N75+'AD2004'!Q75)</f>
        <v>16</v>
      </c>
      <c r="C229" s="10">
        <f>SUM('AD2004'!C75+'AD2004'!F75+'AD2004'!I75+'AD2004'!L75+'AD2004'!O75+'AD2004'!R75)</f>
        <v>0</v>
      </c>
      <c r="E229" s="10">
        <f>SUM('AD2004'!B76+'AD2004'!E76+'AD2004'!H76+'AD2004'!K76+'AD2004'!N76+'AD2004'!Q76)</f>
        <v>4</v>
      </c>
      <c r="F229" s="10">
        <f>SUM('AD2004'!C76+'AD2004'!F76+'AD2004'!I76+'AD2004'!L76+'AD2004'!O76+'AD2004'!R76)</f>
        <v>1</v>
      </c>
      <c r="H229" s="10">
        <f>SUM('AD2004'!B77+'AD2004'!E77+'AD2004'!H77+'AD2004'!K77+'AD2004'!N77+'AD2004'!Q77)</f>
        <v>4</v>
      </c>
      <c r="I229" s="10">
        <f>SUM('AD2004'!C77+'AD2004'!F77+'AD2004'!I77+'AD2004'!L77+'AD2004'!O77+'AD2004'!R77)</f>
        <v>1</v>
      </c>
      <c r="K229" s="10">
        <f>SUM('AD2004'!B78+'AD2004'!E78+'AD2004'!H78+'AD2004'!K78+'AD2004'!N78+'AD2004'!Q78)</f>
        <v>33</v>
      </c>
      <c r="L229" s="10">
        <f>SUM('AD2004'!C78+'AD2004'!F78+'AD2004'!I78+'AD2004'!L78+'AD2004'!O78+'AD2004'!R78)</f>
        <v>23</v>
      </c>
    </row>
    <row r="230" spans="1:12" ht="11.25">
      <c r="A230" s="10" t="s">
        <v>24</v>
      </c>
      <c r="B230" s="10">
        <f>SUM('AD2004'!B82+'AD2004'!E82+'AD2004'!H82+'AD2004'!K82+'AD2004'!N82+'AD2004'!Q82)</f>
        <v>4</v>
      </c>
      <c r="C230" s="10">
        <f>SUM('AD2004'!C82+'AD2004'!F82+'AD2004'!I82+'AD2004'!L82+'AD2004'!O82+'AD2004'!R82)</f>
        <v>0</v>
      </c>
      <c r="E230" s="10">
        <f>SUM('AD2004'!B83+'AD2004'!E83+'AD2004'!H83+'AD2004'!K83+'AD2004'!N83+'AD2004'!Q83)</f>
        <v>3</v>
      </c>
      <c r="F230" s="10">
        <f>SUM('AD2004'!C83+'AD2004'!F83+'AD2004'!I83+'AD2004'!L83+'AD2004'!O83+'AD2004'!R83)</f>
        <v>7</v>
      </c>
      <c r="H230" s="10">
        <f>SUM('AD2004'!B84+'AD2004'!E84+'AD2004'!H84+'AD2004'!K84+'AD2004'!N84+'AD2004'!Q84)</f>
        <v>0</v>
      </c>
      <c r="I230" s="10">
        <f>SUM('AD2004'!C84+'AD2004'!F84+'AD2004'!I84+'AD2004'!L84+'AD2004'!O84+'AD2004'!R84)</f>
        <v>0</v>
      </c>
      <c r="K230" s="10">
        <f>SUM('AD2004'!B85+'AD2004'!E85+'AD2004'!H85+'AD2004'!K85+'AD2004'!N85+'AD2004'!Q85)</f>
        <v>442</v>
      </c>
      <c r="L230" s="10">
        <f>SUM('AD2004'!C85+'AD2004'!F85+'AD2004'!I85+'AD2004'!L85+'AD2004'!O85+'AD2004'!R85)</f>
        <v>130</v>
      </c>
    </row>
    <row r="232" spans="1:17" ht="12">
      <c r="A232" s="19" t="s">
        <v>61</v>
      </c>
      <c r="B232" s="11" t="s">
        <v>2</v>
      </c>
      <c r="C232" s="11"/>
      <c r="D232" s="11"/>
      <c r="E232" s="11" t="s">
        <v>1</v>
      </c>
      <c r="F232" s="11"/>
      <c r="G232" s="11"/>
      <c r="H232" s="11" t="s">
        <v>3</v>
      </c>
      <c r="K232" s="11" t="s">
        <v>4</v>
      </c>
      <c r="N232" s="11"/>
      <c r="Q232" s="11"/>
    </row>
    <row r="233" spans="2:18" s="12" customFormat="1" ht="11.25">
      <c r="B233" s="13" t="s">
        <v>7</v>
      </c>
      <c r="C233" s="13" t="s">
        <v>8</v>
      </c>
      <c r="D233" s="13"/>
      <c r="E233" s="13" t="s">
        <v>7</v>
      </c>
      <c r="F233" s="13" t="s">
        <v>8</v>
      </c>
      <c r="G233" s="13"/>
      <c r="H233" s="13" t="s">
        <v>7</v>
      </c>
      <c r="I233" s="13" t="s">
        <v>8</v>
      </c>
      <c r="J233" s="13"/>
      <c r="K233" s="13" t="s">
        <v>7</v>
      </c>
      <c r="L233" s="13" t="s">
        <v>8</v>
      </c>
      <c r="M233" s="13"/>
      <c r="N233" s="13"/>
      <c r="O233" s="13"/>
      <c r="Q233" s="13"/>
      <c r="R233" s="13"/>
    </row>
    <row r="234" spans="1:12" ht="11.25">
      <c r="A234" s="10" t="s">
        <v>0</v>
      </c>
      <c r="B234" s="10">
        <f>SUM('J2004'!B5+'J2004'!E5+'J2004'!H5+'J2004'!K5+'J2004'!N5+'J2004'!Q5)</f>
        <v>0</v>
      </c>
      <c r="C234" s="10">
        <f>SUM('J2004'!C5+'J2004'!F5+'J2004'!I5+'J2004'!L5+'J2004'!O5+'J2004'!R5)</f>
        <v>0</v>
      </c>
      <c r="E234" s="10">
        <f>SUM('J2004'!B6+'J2004'!E6+'J2004'!H6+'J2004'!K6+'J2004'!N6+'J2004'!Q6)</f>
        <v>0</v>
      </c>
      <c r="F234" s="10">
        <f>SUM('J2004'!C6+'J2004'!F6+'J2004'!I6+'J2004'!L6+'J2004'!O6+'J2004'!R6)</f>
        <v>0</v>
      </c>
      <c r="H234" s="10">
        <f>SUM('J2004'!B7+'J2004'!E7+'J2004'!H7+'J2004'!K7+'J2004'!N7+'J2004'!Q7)</f>
        <v>0</v>
      </c>
      <c r="I234" s="10">
        <f>SUM('J2004'!C7+'J2004'!F7+'J2004'!I7+'J2004'!L7+'J2004'!O7+'J2004'!R7)</f>
        <v>0</v>
      </c>
      <c r="K234" s="10">
        <f>SUM('J2004'!B8+'J2004'!E8+'J2004'!H8+'J2004'!K8+'J2004'!N8+'J2004'!Q8)</f>
        <v>9</v>
      </c>
      <c r="L234" s="10">
        <f>SUM('J2004'!C8+'J2004'!F8+'J2004'!I8+'J2004'!L8+'J2004'!O8+'J2004'!R8)</f>
        <v>0</v>
      </c>
    </row>
    <row r="235" spans="1:12" ht="11.25">
      <c r="A235" s="10" t="s">
        <v>13</v>
      </c>
      <c r="B235" s="10">
        <f>SUM('J2004'!B12+'J2004'!E12+'J2004'!H12+'J2004'!K12+'J2004'!N12+'J2004'!Q12)</f>
        <v>0</v>
      </c>
      <c r="C235" s="10">
        <f>SUM('J2004'!C12+'J2004'!F12+'J2004'!I12+'J2004'!L12+'J2004'!O12+'J2004'!R12)</f>
        <v>0</v>
      </c>
      <c r="E235" s="10">
        <f>SUM('J2004'!B13+'J2004'!E13+'J2004'!H13+'J2004'!K13+'J2004'!N13+'J2004'!Q13)</f>
        <v>0</v>
      </c>
      <c r="F235" s="10">
        <f>SUM('J2004'!C13+'J2004'!F13+'J2004'!I13+'J2004'!L13+'J2004'!O13+'J2004'!R13)</f>
        <v>0</v>
      </c>
      <c r="H235" s="10">
        <f>SUM('J2004'!B14+'J2004'!E14+'J2004'!H14+'J2004'!K14+'J2004'!N14+'J2004'!Q14)</f>
        <v>0</v>
      </c>
      <c r="I235" s="10">
        <f>SUM('J2004'!C14+'J2004'!F14+'J2004'!I14+'J2004'!L14+'J2004'!O14+'J2004'!R14)</f>
        <v>0</v>
      </c>
      <c r="K235" s="10">
        <f>SUM('J2004'!B15+'J2004'!E15+'J2004'!H15+'J2004'!K15+'J2004'!N15+'J2004'!Q15)</f>
        <v>0</v>
      </c>
      <c r="L235" s="10">
        <f>SUM('J2004'!C15+'J2004'!F15+'J2004'!I15+'J2004'!L15+'J2004'!O15+'J2004'!R15)</f>
        <v>0</v>
      </c>
    </row>
    <row r="236" spans="1:12" ht="11.25">
      <c r="A236" s="10" t="s">
        <v>15</v>
      </c>
      <c r="B236" s="10">
        <f>SUM('J2004'!B19+'J2004'!E19+'J2004'!H19+'J2004'!K19+'J2004'!N19+'J2004'!Q19)</f>
        <v>0</v>
      </c>
      <c r="C236" s="10">
        <f>SUM('J2004'!C19+'J2004'!F19+'J2004'!I19+'J2004'!L19+'J2004'!O19+'J2004'!R19)</f>
        <v>0</v>
      </c>
      <c r="E236" s="10">
        <f>SUM('J2004'!B20+'J2004'!E20+'J2004'!H20+'J2004'!K20+'J2004'!N20+'J2004'!Q20)</f>
        <v>0</v>
      </c>
      <c r="F236" s="10">
        <f>SUM('J2004'!C20+'J2004'!F20+'J2004'!I20+'J2004'!L20+'J2004'!O20+'J2004'!R20)</f>
        <v>0</v>
      </c>
      <c r="H236" s="10">
        <f>SUM('J2004'!B21+'J2004'!E21+'J2004'!H21+'J2004'!K21+'J2004'!N21+'J2004'!Q21)</f>
        <v>0</v>
      </c>
      <c r="I236" s="10">
        <f>SUM('J2004'!C21+'J2004'!F21+'J2004'!I21+'J2004'!L21+'J2004'!O21+'J2004'!R21)</f>
        <v>0</v>
      </c>
      <c r="K236" s="10">
        <f>SUM('J2004'!B22+'J2004'!E22+'J2004'!H22+'J2004'!K22+'J2004'!N22+'J2004'!Q22)</f>
        <v>0</v>
      </c>
      <c r="L236" s="10">
        <f>SUM('J2004'!C22+'J2004'!F22+'J2004'!I22+'J2004'!L22+'J2004'!O22+'J2004'!R22)</f>
        <v>0</v>
      </c>
    </row>
    <row r="237" spans="1:12" ht="11.25">
      <c r="A237" s="10" t="s">
        <v>16</v>
      </c>
      <c r="B237" s="10">
        <f>SUM('J2004'!B26+'J2004'!E26+'J2004'!H26+'J2004'!K26+'J2004'!N26+'J2004'!Q26)</f>
        <v>0</v>
      </c>
      <c r="C237" s="10">
        <f>SUM('J2004'!C26+'J2004'!F26+'J2004'!I26+'J2004'!L26+'J2004'!O26+'J2004'!R26)</f>
        <v>0</v>
      </c>
      <c r="E237" s="10">
        <f>SUM('J2004'!B27+'J2004'!E27+'J2004'!H27+'J2004'!K27+'J2004'!N27+'J2004'!Q27)</f>
        <v>0</v>
      </c>
      <c r="F237" s="10">
        <f>SUM('J2004'!C27+'J2004'!F27+'J2004'!I27+'J2004'!L27+'J2004'!O27+'J2004'!R27)</f>
        <v>0</v>
      </c>
      <c r="H237" s="10">
        <f>SUM('J2004'!B28+'J2004'!E28+'J2004'!H28+'J2004'!K28+'J2004'!N28+'J2004'!Q28)</f>
        <v>0</v>
      </c>
      <c r="I237" s="10">
        <f>SUM('J2004'!C28+'J2004'!F28+'J2004'!I28+'J2004'!L28+'J2004'!O28+'J2004'!R28)</f>
        <v>0</v>
      </c>
      <c r="K237" s="10">
        <f>SUM('J2004'!B29+'J2004'!E29+'J2004'!H29+'J2004'!K29+'J2004'!N29+'J2004'!Q29)</f>
        <v>0</v>
      </c>
      <c r="L237" s="10">
        <f>SUM('J2004'!C29+'J2004'!F29+'J2004'!I29+'J2004'!L29+'J2004'!O29+'J2004'!R29)</f>
        <v>0</v>
      </c>
    </row>
    <row r="238" spans="1:12" ht="11.25">
      <c r="A238" s="10" t="s">
        <v>17</v>
      </c>
      <c r="B238" s="10">
        <f>SUM('J2004'!B33+'J2004'!E33+'J2004'!H33+'J2004'!K33+'J2004'!N33+'J2004'!Q33)</f>
        <v>0</v>
      </c>
      <c r="C238" s="10">
        <f>SUM('J2004'!C33+'J2004'!F33+'J2004'!I33+'J2004'!L33+'J2004'!O33+'J2004'!R33)</f>
        <v>0</v>
      </c>
      <c r="E238" s="10">
        <f>SUM('J2004'!B34+'J2004'!E34+'J2004'!H34+'J2004'!K34+'J2004'!N34+'J2004'!Q34)</f>
        <v>0</v>
      </c>
      <c r="F238" s="10">
        <f>SUM('J2004'!C34+'J2004'!F34+'J2004'!I34+'J2004'!L34+'J2004'!O34+'J2004'!R34)</f>
        <v>0</v>
      </c>
      <c r="H238" s="10">
        <f>SUM('J2004'!B35+'J2004'!E35+'J2004'!H35+'J2004'!K35+'J2004'!N35+'J2004'!Q35)</f>
        <v>0</v>
      </c>
      <c r="I238" s="10">
        <f>SUM('J2004'!C35+'J2004'!F35+'J2004'!I35+'J2004'!L35+'J2004'!O35+'J2004'!R35)</f>
        <v>0</v>
      </c>
      <c r="K238" s="10">
        <f>SUM('J2004'!B36+'J2004'!E36+'J2004'!H36+'J2004'!K36+'J2004'!N36+'J2004'!Q36)</f>
        <v>0</v>
      </c>
      <c r="L238" s="10">
        <f>SUM('J2004'!C36+'J2004'!F36+'J2004'!I36+'J2004'!L36+'J2004'!O36+'J2004'!R36)</f>
        <v>0</v>
      </c>
    </row>
    <row r="239" spans="1:12" ht="11.25">
      <c r="A239" s="10" t="s">
        <v>18</v>
      </c>
      <c r="B239" s="10">
        <f>SUM('J2004'!B40+'J2004'!E40+'J2004'!H40+'J2004'!K40+'J2004'!N40+'J2004'!Q40)</f>
        <v>0</v>
      </c>
      <c r="C239" s="10">
        <f>SUM('J2004'!C40+'J2004'!F40+'J2004'!I40+'J2004'!L40+'J2004'!O40+'J2004'!R40)</f>
        <v>0</v>
      </c>
      <c r="E239" s="10">
        <f>SUM('J2004'!B41+'J2004'!E41+'J2004'!H41+'J2004'!K41+'J2004'!N41+'J2004'!Q41)</f>
        <v>0</v>
      </c>
      <c r="F239" s="10">
        <f>SUM('J2004'!C41+'J2004'!F41+'J2004'!I41+'J2004'!L41+'J2004'!O41+'J2004'!R41)</f>
        <v>0</v>
      </c>
      <c r="H239" s="10">
        <f>SUM('J2004'!B42+'J2004'!E42+'J2004'!H42+'J2004'!K42+'J2004'!N42+'J2004'!Q42)</f>
        <v>0</v>
      </c>
      <c r="I239" s="10">
        <f>SUM('J2004'!C42+'J2004'!F42+'J2004'!I42+'J2004'!L42+'J2004'!O42+'J2004'!R42)</f>
        <v>0</v>
      </c>
      <c r="K239" s="10">
        <f>SUM('J2004'!B43+'J2004'!E43+'J2004'!H43+'J2004'!K43+'J2004'!N43+'J2004'!Q43)</f>
        <v>0</v>
      </c>
      <c r="L239" s="10">
        <f>SUM('J2004'!C43+'J2004'!F43+'J2004'!I43+'J2004'!L43+'J2004'!O43+'J2004'!R43)</f>
        <v>0</v>
      </c>
    </row>
    <row r="240" spans="1:12" ht="11.25">
      <c r="A240" s="10" t="s">
        <v>19</v>
      </c>
      <c r="B240" s="10">
        <f>SUM('J2004'!B47+'J2004'!E47+'J2004'!H47+'J2004'!K47+'J2004'!N47+'J2004'!Q47)</f>
        <v>0</v>
      </c>
      <c r="C240" s="10">
        <f>SUM('J2004'!C47+'J2004'!F47+'J2004'!I47+'J2004'!L47+'J2004'!O47+'J2004'!R47)</f>
        <v>0</v>
      </c>
      <c r="E240" s="10">
        <f>SUM('J2004'!B48+'J2004'!E48+'J2004'!H48+'J2004'!K48+'J2004'!N48+'J2004'!Q48)</f>
        <v>0</v>
      </c>
      <c r="F240" s="10">
        <f>SUM('J2004'!C48+'J2004'!F48+'J2004'!I48+'J2004'!L48+'J2004'!O48+'J2004'!R48)</f>
        <v>0</v>
      </c>
      <c r="H240" s="10">
        <f>SUM('J2004'!B49+'J2004'!E49+'J2004'!H49+'J2004'!K49+'J2004'!N49+'J2004'!Q49)</f>
        <v>0</v>
      </c>
      <c r="I240" s="10">
        <f>SUM('J2004'!C49+'J2004'!F49+'J2004'!I49+'J2004'!L49+'J2004'!O49+'J2004'!R49)</f>
        <v>0</v>
      </c>
      <c r="K240" s="10">
        <f>SUM('J2004'!B50+'J2004'!E50+'J2004'!H50+'J2004'!K50+'J2004'!N50+'J2004'!Q50)</f>
        <v>0</v>
      </c>
      <c r="L240" s="10">
        <f>SUM('J2004'!C50+'J2004'!F50+'J2004'!I50+'J2004'!L50+'J2004'!O50+'J2004'!R50)</f>
        <v>0</v>
      </c>
    </row>
    <row r="241" spans="1:12" ht="11.25">
      <c r="A241" s="10" t="s">
        <v>20</v>
      </c>
      <c r="B241" s="10">
        <f>SUM('J2004'!B54+'J2004'!E54+'J2004'!H54+'J2004'!K54+'J2004'!N54+'J2004'!Q54)</f>
        <v>0</v>
      </c>
      <c r="C241" s="10">
        <f>SUM('J2004'!C54+'J2004'!F54+'J2004'!I54+'J2004'!L54+'J2004'!O54+'J2004'!R54)</f>
        <v>0</v>
      </c>
      <c r="E241" s="10">
        <f>SUM('J2004'!B55+'J2004'!E55+'J2004'!H55+'J2004'!K55+'J2004'!N55+'J2004'!Q55)</f>
        <v>0</v>
      </c>
      <c r="F241" s="10">
        <f>SUM('J2004'!C55+'J2004'!F55+'J2004'!I55+'J2004'!L55+'J2004'!O55+'J2004'!R55)</f>
        <v>0</v>
      </c>
      <c r="H241" s="10">
        <f>SUM('J2004'!B56+'J2004'!E56+'J2004'!H56+'J2004'!K56+'J2004'!N56+'J2004'!Q56)</f>
        <v>0</v>
      </c>
      <c r="I241" s="10">
        <f>SUM('J2004'!C56+'J2004'!F56+'J2004'!I56+'J2004'!L56+'J2004'!O56+'J2004'!R56)</f>
        <v>4</v>
      </c>
      <c r="K241" s="10">
        <f>SUM('J2004'!B57+'J2004'!E57+'J2004'!H57+'J2004'!K57+'J2004'!N57+'J2004'!Q57)</f>
        <v>0</v>
      </c>
      <c r="L241" s="10">
        <f>SUM('J2004'!C57+'J2004'!F57+'J2004'!I57+'J2004'!L57+'J2004'!O57+'J2004'!R57)</f>
        <v>0</v>
      </c>
    </row>
    <row r="242" spans="1:12" ht="11.25">
      <c r="A242" s="10" t="s">
        <v>21</v>
      </c>
      <c r="B242" s="10">
        <f>SUM('J2004'!B61+'J2004'!E61+'J2004'!H61+'J2004'!K61+'J2004'!N61+'J2004'!Q61)</f>
        <v>0</v>
      </c>
      <c r="C242" s="10">
        <f>SUM('J2004'!C61+'J2004'!F61+'J2004'!I61+'J2004'!L61+'J2004'!O61+'J2004'!R61)</f>
        <v>0</v>
      </c>
      <c r="E242" s="10">
        <f>SUM('J2004'!B62+'J2004'!E62+'J2004'!H62+'J2004'!K62+'J2004'!N62+'J2004'!Q62)</f>
        <v>0</v>
      </c>
      <c r="F242" s="10">
        <f>SUM('J2004'!C62+'J2004'!F62+'J2004'!I62+'J2004'!L62+'J2004'!O62+'J2004'!R62)</f>
        <v>0</v>
      </c>
      <c r="H242" s="10">
        <f>SUM('J2004'!B63+'J2004'!E63+'J2004'!H63+'J2004'!K63+'J2004'!N63+'J2004'!Q63)</f>
        <v>4</v>
      </c>
      <c r="I242" s="10">
        <f>SUM('J2004'!C63+'J2004'!F63+'J2004'!I63+'J2004'!L63+'J2004'!O63+'J2004'!R63)</f>
        <v>8</v>
      </c>
      <c r="K242" s="10">
        <f>SUM('J2004'!B64+'J2004'!E64+'J2004'!H64+'J2004'!K64+'J2004'!N64+'J2004'!Q64)</f>
        <v>4</v>
      </c>
      <c r="L242" s="10">
        <f>SUM('J2004'!C64+'J2004'!F64+'J2004'!I64+'J2004'!L64+'J2004'!O64+'J2004'!R64)</f>
        <v>3</v>
      </c>
    </row>
    <row r="243" spans="1:12" ht="11.25">
      <c r="A243" s="10" t="s">
        <v>22</v>
      </c>
      <c r="B243" s="10">
        <f>SUM('J2004'!B68+'J2004'!E68+'J2004'!H68+'J2004'!K68+'J2004'!N68+'J2004'!Q68)</f>
        <v>0</v>
      </c>
      <c r="C243" s="10">
        <f>SUM('J2004'!C68+'J2004'!F68+'J2004'!I68+'J2004'!L68+'J2004'!O68+'J2004'!R68)</f>
        <v>0</v>
      </c>
      <c r="E243" s="10">
        <f>SUM('J2004'!B69+'J2004'!E69+'J2004'!H69+'J2004'!K69+'J2004'!N69+'J2004'!Q69)</f>
        <v>0</v>
      </c>
      <c r="F243" s="10">
        <f>SUM('J2004'!C69+'J2004'!F69+'J2004'!I69+'J2004'!L69+'J2004'!O69+'J2004'!R69)</f>
        <v>0</v>
      </c>
      <c r="H243" s="10">
        <f>SUM('J2004'!B70+'J2004'!E70+'J2004'!H70+'J2004'!K70+'J2004'!N70+'J2004'!Q70)</f>
        <v>2</v>
      </c>
      <c r="I243" s="10">
        <f>SUM('J2004'!C70+'J2004'!F70+'J2004'!I70+'J2004'!L70+'J2004'!O70+'J2004'!R70)</f>
        <v>0</v>
      </c>
      <c r="K243" s="10">
        <f>SUM('J2004'!B71+'J2004'!E71+'J2004'!H71+'J2004'!K71+'J2004'!N71+'J2004'!Q71)</f>
        <v>118</v>
      </c>
      <c r="L243" s="10">
        <f>SUM('J2004'!C71+'J2004'!F71+'J2004'!I71+'J2004'!L71+'J2004'!O71+'J2004'!R71)</f>
        <v>14</v>
      </c>
    </row>
    <row r="244" spans="1:12" ht="11.25">
      <c r="A244" s="10" t="s">
        <v>23</v>
      </c>
      <c r="B244" s="10">
        <f>SUM('J2004'!B75+'J2004'!E75+'J2004'!H75+'J2004'!K75+'J2004'!N75+'J2004'!Q75)</f>
        <v>0</v>
      </c>
      <c r="C244" s="10">
        <f>SUM('J2004'!C75+'J2004'!F75+'J2004'!I75+'J2004'!L75+'J2004'!O75+'J2004'!R75)</f>
        <v>0</v>
      </c>
      <c r="E244" s="10">
        <f>SUM('J2004'!B76+'J2004'!E76+'J2004'!H76+'J2004'!K76+'J2004'!N76+'J2004'!Q76)</f>
        <v>0</v>
      </c>
      <c r="F244" s="10">
        <f>SUM('J2004'!C76+'J2004'!F76+'J2004'!I76+'J2004'!L76+'J2004'!O76+'J2004'!R76)</f>
        <v>0</v>
      </c>
      <c r="H244" s="10">
        <f>SUM('J2004'!B77+'J2004'!E77+'J2004'!H77+'J2004'!K77+'J2004'!N77+'J2004'!Q77)</f>
        <v>0</v>
      </c>
      <c r="I244" s="10">
        <f>SUM('J2004'!C77+'J2004'!F77+'J2004'!I77+'J2004'!L77+'J2004'!O77+'J2004'!R77)</f>
        <v>0</v>
      </c>
      <c r="K244" s="10">
        <f>SUM('J2004'!B78+'J2004'!E78+'J2004'!H78+'J2004'!K78+'J2004'!N78+'J2004'!Q78)</f>
        <v>33</v>
      </c>
      <c r="L244" s="10">
        <f>SUM('J2004'!C78+'J2004'!F78+'J2004'!I78+'J2004'!L78+'J2004'!O78+'J2004'!R78)</f>
        <v>5</v>
      </c>
    </row>
    <row r="245" spans="1:12" ht="11.25">
      <c r="A245" s="10" t="s">
        <v>24</v>
      </c>
      <c r="B245" s="10">
        <f>SUM('J2004'!B82+'J2004'!E82+'J2004'!H82+'J2004'!K82+'J2004'!N82+'J2004'!Q82)</f>
        <v>0</v>
      </c>
      <c r="C245" s="10">
        <f>SUM('J2004'!C82+'J2004'!F82+'J2004'!I82+'J2004'!L82+'J2004'!O82+'J2004'!R82)</f>
        <v>0</v>
      </c>
      <c r="E245" s="10">
        <f>SUM('J2004'!B83+'J2004'!E83+'J2004'!H83+'J2004'!K83+'J2004'!N83+'J2004'!Q83)</f>
        <v>0</v>
      </c>
      <c r="F245" s="10">
        <f>SUM('J2004'!C83+'J2004'!F83+'J2004'!I83+'J2004'!L83+'J2004'!O83+'J2004'!R83)</f>
        <v>0</v>
      </c>
      <c r="H245" s="10">
        <f>SUM('J2004'!B84+'J2004'!E84+'J2004'!H84+'J2004'!K84+'J2004'!N84+'J2004'!Q84)</f>
        <v>0</v>
      </c>
      <c r="I245" s="10">
        <f>SUM('J2004'!C84+'J2004'!F84+'J2004'!I84+'J2004'!L84+'J2004'!O84+'J2004'!R84)</f>
        <v>0</v>
      </c>
      <c r="K245" s="10">
        <f>SUM('J2004'!B85+'J2004'!E85+'J2004'!H85+'J2004'!K85+'J2004'!N85+'J2004'!Q85)</f>
        <v>43</v>
      </c>
      <c r="L245" s="10">
        <f>SUM('J2004'!C85+'J2004'!F85+'J2004'!I85+'J2004'!L85+'J2004'!O85+'J2004'!R85)</f>
        <v>2</v>
      </c>
    </row>
    <row r="247" ht="12">
      <c r="A247" s="9" t="s">
        <v>27</v>
      </c>
    </row>
    <row r="248" spans="1:12" ht="11.25">
      <c r="A248" s="10" t="s">
        <v>28</v>
      </c>
      <c r="B248" s="10">
        <f>SUM(B219:B230)</f>
        <v>65</v>
      </c>
      <c r="C248" s="10">
        <f>SUM(C219:C230)</f>
        <v>0</v>
      </c>
      <c r="E248" s="10">
        <f>SUM(E219:E230)</f>
        <v>60</v>
      </c>
      <c r="F248" s="10">
        <f>SUM(F219:F230)</f>
        <v>38</v>
      </c>
      <c r="H248" s="10">
        <f>SUM(H219:H230)</f>
        <v>160</v>
      </c>
      <c r="I248" s="10">
        <f>SUM(I219:I230)</f>
        <v>233</v>
      </c>
      <c r="K248" s="10">
        <f>SUM(K219:K230)</f>
        <v>690</v>
      </c>
      <c r="L248" s="10">
        <f>SUM(L219:L230)</f>
        <v>533</v>
      </c>
    </row>
    <row r="249" spans="1:12" ht="11.25">
      <c r="A249" s="10" t="s">
        <v>29</v>
      </c>
      <c r="B249" s="10">
        <f>SUM(B234:B245)</f>
        <v>0</v>
      </c>
      <c r="C249" s="10">
        <f>SUM(C234:C245)</f>
        <v>0</v>
      </c>
      <c r="E249" s="10">
        <f>SUM(E234:E245)</f>
        <v>0</v>
      </c>
      <c r="F249" s="10">
        <f>SUM(F234:F245)</f>
        <v>0</v>
      </c>
      <c r="H249" s="10">
        <f>SUM(H234:H245)</f>
        <v>6</v>
      </c>
      <c r="I249" s="10">
        <f>SUM(I234:I245)</f>
        <v>12</v>
      </c>
      <c r="K249" s="10">
        <f>SUM(K234:K245)</f>
        <v>207</v>
      </c>
      <c r="L249" s="10">
        <f>SUM(L234:L245)</f>
        <v>24</v>
      </c>
    </row>
    <row r="250" spans="1:9" ht="11.25">
      <c r="A250" s="10" t="s">
        <v>49</v>
      </c>
      <c r="H250" s="10">
        <v>1</v>
      </c>
      <c r="I250" s="10">
        <v>3</v>
      </c>
    </row>
    <row r="252" spans="1:17" ht="12">
      <c r="A252" s="19" t="s">
        <v>62</v>
      </c>
      <c r="B252" s="11" t="s">
        <v>2</v>
      </c>
      <c r="C252" s="11"/>
      <c r="D252" s="11"/>
      <c r="E252" s="11" t="s">
        <v>1</v>
      </c>
      <c r="F252" s="11"/>
      <c r="G252" s="11"/>
      <c r="H252" s="11" t="s">
        <v>3</v>
      </c>
      <c r="K252" s="11" t="s">
        <v>4</v>
      </c>
      <c r="N252" s="11" t="s">
        <v>31</v>
      </c>
      <c r="Q252" s="11"/>
    </row>
    <row r="253" spans="2:18" s="12" customFormat="1" ht="11.25">
      <c r="B253" s="13" t="s">
        <v>7</v>
      </c>
      <c r="C253" s="13" t="s">
        <v>8</v>
      </c>
      <c r="D253" s="13"/>
      <c r="E253" s="13" t="s">
        <v>7</v>
      </c>
      <c r="F253" s="13" t="s">
        <v>8</v>
      </c>
      <c r="G253" s="13"/>
      <c r="H253" s="13" t="s">
        <v>7</v>
      </c>
      <c r="I253" s="13" t="s">
        <v>8</v>
      </c>
      <c r="J253" s="13"/>
      <c r="K253" s="13" t="s">
        <v>7</v>
      </c>
      <c r="L253" s="13" t="s">
        <v>8</v>
      </c>
      <c r="M253" s="13"/>
      <c r="N253" s="13" t="s">
        <v>7</v>
      </c>
      <c r="O253" s="13" t="s">
        <v>8</v>
      </c>
      <c r="Q253" s="13"/>
      <c r="R253" s="13"/>
    </row>
    <row r="254" spans="1:15" ht="11.25">
      <c r="A254" s="10" t="s">
        <v>0</v>
      </c>
      <c r="B254" s="10">
        <f>SUM('AD2005'!B5+'AD2005'!E5+'AD2005'!H5+'AD2005'!N5+'AD2005'!Q5)</f>
        <v>8</v>
      </c>
      <c r="C254" s="10">
        <f>SUM('AD2005'!C5+'AD2005'!F5+'AD2005'!I5+'AD2005'!L5+'AD2005'!O5+'AD2005'!R5)</f>
        <v>0</v>
      </c>
      <c r="E254" s="10">
        <f>SUM('AD2005'!B6+'AD2005'!E6+'AD2005'!H6+'AD2005'!K6+'AD2005'!N6+'AD2005'!Q6)</f>
        <v>2</v>
      </c>
      <c r="F254" s="10">
        <f>SUM('AD2005'!C6+'AD2005'!F6+'AD2005'!I6+'AD2005'!L6+'AD2005'!O6+'AD2005'!R6)</f>
        <v>14</v>
      </c>
      <c r="H254" s="10">
        <f>SUM('AD2005'!B7+'AD2005'!E7+'AD2005'!H7+'AD2005'!K7+'AD2005'!N7+'AD2005'!Q7)</f>
        <v>0</v>
      </c>
      <c r="I254" s="10">
        <f>SUM('AD2005'!C7+'AD2005'!F7+'AD2005'!I7:J7+'AD2005'!L7+'AD2005'!O7+'AD2005'!R7)</f>
        <v>0</v>
      </c>
      <c r="K254" s="10">
        <f>SUM('AD2005'!B8+'AD2005'!E8+'AD2005'!H8+'AD2005'!K8+'AD2005'!N8+'AD2005'!Q8)</f>
        <v>33</v>
      </c>
      <c r="L254" s="10">
        <f>SUM('AD2005'!C8+'AD2005'!F8+'AD2005'!I8+'AD2005'!L8+'AD2005'!O8+'AD2005'!R8)</f>
        <v>62</v>
      </c>
      <c r="N254" s="10">
        <v>0</v>
      </c>
      <c r="O254" s="10">
        <v>0</v>
      </c>
    </row>
    <row r="255" spans="1:15" ht="11.25">
      <c r="A255" s="10" t="s">
        <v>13</v>
      </c>
      <c r="B255" s="10">
        <f>SUM('AD2005'!B12+'AD2005'!E12+'AD2005'!H12+'AD2005'!K12+'AD2005'!N12+'AD2005'!Q12)</f>
        <v>0</v>
      </c>
      <c r="C255" s="10">
        <f>SUM('AD2005'!C12+'AD2005'!F12+'AD2005'!I12+'AD2005'!L12+'AD2005'!O12+'AD2005'!R12)</f>
        <v>0</v>
      </c>
      <c r="E255" s="10">
        <f>SUM('AD2005'!B13+'AD2005'!E13+'AD2005'!H13+'AD2005'!K13+'AD2005'!N13+'AD2005'!Q13)</f>
        <v>0</v>
      </c>
      <c r="F255" s="10">
        <f>SUM('AD2005'!C13+'AD2005'!F13+'AD2005'!I13+'AD2005'!L13+'AD2005'!O13+'AD2005'!R13)</f>
        <v>3</v>
      </c>
      <c r="H255" s="10">
        <f>SUM('AD2005'!B14+'AD2005'!E14+'AD2005'!H14+'AD2005'!K14+'AD2005'!N14+'AD2005'!Q14)</f>
        <v>0</v>
      </c>
      <c r="I255" s="10">
        <f>SUM('AD2005'!C14+'AD2005'!F14+'AD2005'!I14+'AD2005'!L14+'AD2005'!O14+'AD2005'!R14)</f>
        <v>0</v>
      </c>
      <c r="K255" s="10">
        <f>SUM('AD2005'!B15+'AD2005'!E15+'AD2005'!H15+'AD2005'!K15+'AD2005'!N15+'AD2005'!Q15)</f>
        <v>0</v>
      </c>
      <c r="L255" s="10">
        <f>SUM('AD2005'!C15+'AD2005'!F15+'AD2005'!I15+'AD2005'!L15+'AD2005'!O15+'AD2005'!R15)</f>
        <v>2</v>
      </c>
      <c r="N255" s="10">
        <v>0</v>
      </c>
      <c r="O255" s="10">
        <v>0</v>
      </c>
    </row>
    <row r="256" spans="1:15" ht="11.25">
      <c r="A256" s="10" t="s">
        <v>15</v>
      </c>
      <c r="B256" s="10">
        <f>SUM('AD2005'!B19+'AD2005'!E19+'AD2005'!H19+'AD2005'!K19+'AD2005'!N19+'AD2005'!Q19)</f>
        <v>0</v>
      </c>
      <c r="C256" s="10">
        <f>SUM('AD2005'!C19+'AD2005'!F19+'AD2005'!I19+'AD2005'!L19+'AD2005'!O19+'AD2005'!R19)</f>
        <v>0</v>
      </c>
      <c r="E256" s="10">
        <f>SUM('AD2005'!B20+'AD2005'!E20+'AD2005'!H20+'AD2005'!K20+'AD2005'!N20+'AD2005'!Q20)</f>
        <v>25</v>
      </c>
      <c r="F256" s="10">
        <f>SUM('AD2005'!C20+'AD2005'!F20+'AD2005'!I20+'AD2005'!L20+'AD2005'!O20+'AD2005'!R20)</f>
        <v>1</v>
      </c>
      <c r="H256" s="10">
        <f>SUM('AD2005'!B21+'AD2005'!E21+'AD2005'!H21+'AD2005'!K21+'AD2005'!N21+'AD2005'!Q21)</f>
        <v>0</v>
      </c>
      <c r="I256" s="10">
        <f>SUM('AD2005'!C21+'AD2005'!F21+'AD2005'!I21+'AD2005'!L21+'AD2005'!O21+'AD2005'!R21)</f>
        <v>0</v>
      </c>
      <c r="K256" s="10">
        <f>SUM('AD2005'!B22+'AD2005'!E22+'AD2005'!H22+'AD2005'!K22+'AD2005'!N22+'AD2005'!Q22)</f>
        <v>0</v>
      </c>
      <c r="L256" s="10">
        <f>SUM('AD2005'!C22+'AD2005'!F22+'AD2005'!I22+'AD2005'!L22+'AD2005'!O22+'AD2005'!R22)</f>
        <v>0</v>
      </c>
      <c r="N256" s="10">
        <v>0</v>
      </c>
      <c r="O256" s="10">
        <v>0</v>
      </c>
    </row>
    <row r="257" spans="1:15" ht="11.25">
      <c r="A257" s="10" t="s">
        <v>16</v>
      </c>
      <c r="B257" s="10">
        <f>SUM('AD2005'!B26+'AD2005'!E26+'AD2005'!H26+'AD2005'!K26+'AD2005'!N33+'AD2005'!Q33)</f>
        <v>2</v>
      </c>
      <c r="C257" s="10">
        <f>SUM('AD2005'!C26+'AD2005'!F26+'AD2005'!I26+'AD2005'!L26+'AD2005'!O26+'AD2005'!R26)</f>
        <v>0</v>
      </c>
      <c r="E257" s="10">
        <f>SUM('AD2005'!B27+'AD2005'!E27+'AD2005'!H27+'AD2005'!K27+'AD2005'!N27+'AD2005'!Q27)</f>
        <v>7</v>
      </c>
      <c r="F257" s="10">
        <f>SUM('AD2005'!C34+'AD2005'!F34+'AD2005'!I34+'AD2005'!L34+'AD2005'!O34+'AD2005'!R34)</f>
        <v>0</v>
      </c>
      <c r="H257" s="10">
        <f>SUM('AD2005'!B28+'AD2005'!E28+'AD2005'!H28+'AD2005'!K28+'AD2005'!N28+'AD2005'!Q28)</f>
        <v>0</v>
      </c>
      <c r="I257" s="10">
        <f>SUM('AD2005'!C28+'AD2005'!F28+'AD2005'!I28+'AD2005'!L28+'AD2005'!O28+'AD2005'!R28)</f>
        <v>5</v>
      </c>
      <c r="K257" s="10">
        <f>SUM('AD2005'!B29+'AD2005'!E29+'AD2005'!H29+'AD2005'!K29+'AD2005'!N29+'AD2005'!Q29)</f>
        <v>0</v>
      </c>
      <c r="L257" s="10">
        <f>SUM('AD2005'!C29+'AD2005'!F29+'AD2005'!I29+'AD2005'!L29+'AD2005'!O29+'AD2005'!R29)</f>
        <v>0</v>
      </c>
      <c r="N257" s="10">
        <v>0</v>
      </c>
      <c r="O257" s="10">
        <v>0</v>
      </c>
    </row>
    <row r="258" spans="1:15" ht="11.25">
      <c r="A258" s="10" t="s">
        <v>17</v>
      </c>
      <c r="B258" s="10">
        <f>SUM('AD2005'!B33+'AD2005'!E33+'AD2005'!H33+'AD2005'!K33+'AD2005'!N33+'AD2005'!Q33)</f>
        <v>0</v>
      </c>
      <c r="C258" s="10">
        <f>SUM('AD2005'!C33+'AD2005'!F33+'AD2005'!I33+'AD2005'!L33+'AD2005'!O33+'AD2005'!R33)</f>
        <v>0</v>
      </c>
      <c r="E258" s="10">
        <f>SUM('AD2005'!B34+'AD2005'!E34+'AD2005'!H34+'AD2005'!K34+'AD2005'!N34+'AD2005'!Q34)</f>
        <v>1</v>
      </c>
      <c r="F258" s="10">
        <f>SUM('AD2005'!C34+'AD2005'!F34+'AD2005'!I34+'AD2005'!L34+'AD2005'!O34+'AD2005'!R34)</f>
        <v>0</v>
      </c>
      <c r="H258" s="10">
        <f>SUM('AD2005'!B35+'AD2005'!E35+'AD2005'!H35+'AD2005'!K35+'AD2005'!N35+'AD2005'!Q35)</f>
        <v>7</v>
      </c>
      <c r="I258" s="23">
        <f>SUM('AD2005'!C35+'AD2005'!F35+'AD2005'!I35+'AD2005'!L35+'AD2005'!O35+'AD2005'!R35)</f>
        <v>13</v>
      </c>
      <c r="K258" s="10">
        <f>SUM('AD2005'!B36+'AD2005'!E36+'AD2005'!H36+'AD2005'!K36+'AD2005'!N36+'AD2005'!Q36)</f>
        <v>0</v>
      </c>
      <c r="L258" s="10">
        <f>SUM('AD2005'!C36+'AD2005'!F36+'AD2005'!I36+'AD2005'!L36+'AD2005'!O36+'AD2005'!R36)</f>
        <v>0</v>
      </c>
      <c r="N258" s="10">
        <v>0</v>
      </c>
      <c r="O258" s="10">
        <v>0</v>
      </c>
    </row>
    <row r="259" spans="1:15" ht="11.25">
      <c r="A259" s="10" t="s">
        <v>18</v>
      </c>
      <c r="B259" s="10">
        <f>SUM('AD2005'!B40+'AD2005'!E40+'AD2005'!H40+'AD2005'!K40+'AD2005'!N40+'AD2005'!Q40)</f>
        <v>0</v>
      </c>
      <c r="C259" s="10">
        <f>SUM('AD2005'!C40+'AD2005'!F40+'AD2005'!I40+'AD2005'!L40+'AD2005'!O40+'AD2005'!R40)</f>
        <v>0</v>
      </c>
      <c r="E259" s="10">
        <f>SUM('AD2005'!B41+'AD2005'!E41+'AD2005'!H41+'AD2005'!K41+'AD2005'!N41+'AD2005'!Q41)</f>
        <v>0</v>
      </c>
      <c r="F259" s="10">
        <f>SUM('AD2005'!C41+'AD2005'!F41+'AD2005'!I41+'AD2005'!L41+'AD2005'!O41+'AD2005'!R41)</f>
        <v>0</v>
      </c>
      <c r="H259" s="10">
        <f>SUM('AD2005'!B42+'AD2005'!E42+'AD2005'!H42+'AD2005'!K42+'AD2005'!N42+'AD2005'!Q42)</f>
        <v>5</v>
      </c>
      <c r="I259" s="10">
        <f>SUM('AD2005'!C42+'AD2005'!F42+'AD2005'!I42+'AD2005'!L42+'AD2005'!O42+'AD2005'!R42)</f>
        <v>13</v>
      </c>
      <c r="K259" s="10">
        <f>SUM('AD2005'!B43+'AD2005'!E43+'AD2005'!H43+'AD2005'!K43+'AD2005'!N43+'AD2005'!Q43)</f>
        <v>0</v>
      </c>
      <c r="L259" s="10">
        <f>SUM('AD2005'!C43+'AD2005'!F43+'AD2005'!I43+'AD2005'!L43+'AD2005'!O43+'AD2005'!R43)</f>
        <v>0</v>
      </c>
      <c r="N259" s="10">
        <v>0</v>
      </c>
      <c r="O259" s="10">
        <v>0</v>
      </c>
    </row>
    <row r="260" spans="1:15" ht="11.25">
      <c r="A260" s="10" t="s">
        <v>19</v>
      </c>
      <c r="B260" s="10">
        <f>SUM('AD2005'!B47+'AD2005'!E47+'AD2005'!H47+'AD2005'!K47+'AD2005'!N47+'AD2005'!Q47)</f>
        <v>0</v>
      </c>
      <c r="C260" s="10">
        <f>SUM('AD2005'!C47+'AD2005'!F47+'AD2005'!I47+'AD2005'!L47+'AD2005'!O47+'AD2005'!R47)</f>
        <v>0</v>
      </c>
      <c r="E260" s="10">
        <f>SUM('AD2005'!B48+'AD2005'!E48+'AD2005'!H48+'AD2005'!K48+'AD2005'!N48+'AD2005'!Q48)</f>
        <v>0</v>
      </c>
      <c r="F260" s="10">
        <f>SUM('AD2005'!C48+'AD2005'!F48+'AD2005'!I48+'AD2005'!L48+'AD2005'!O48+'AD2005'!R48)</f>
        <v>0</v>
      </c>
      <c r="H260" s="10">
        <f>SUM('AD2005'!B49+'AD2005'!E49+'AD2005'!H49+'AD2005'!K49+'AD2005'!N49+'AD2005'!Q49)</f>
        <v>0</v>
      </c>
      <c r="I260" s="10">
        <f>SUM('AD2005'!C49+'AD2005'!F49+'AD2005'!I49+'AD2005'!L49+'AD2005'!O49+'AD2005'!R49)</f>
        <v>0</v>
      </c>
      <c r="K260" s="10">
        <f>SUM('AD2005'!B50+'AD2005'!E50+'AD2005'!H50+'AD2005'!K50+'AD2005'!N50+'AD2005'!Q50)</f>
        <v>0</v>
      </c>
      <c r="L260" s="10">
        <f>SUM('AD2005'!C50+'AD2005'!F50+'AD2005'!I50+'AD2005'!L50+'AD2005'!O50+'AD2005'!R50)</f>
        <v>0</v>
      </c>
      <c r="N260" s="10">
        <v>0</v>
      </c>
      <c r="O260" s="10">
        <v>0</v>
      </c>
    </row>
    <row r="261" spans="1:15" ht="11.25">
      <c r="A261" s="10" t="s">
        <v>20</v>
      </c>
      <c r="B261" s="10">
        <f>SUM('AD2005'!B54+'AD2005'!E54+'AD2005'!H54+'AD2005'!K54+'AD2005'!N54+'AD2005'!Q54)</f>
        <v>0</v>
      </c>
      <c r="C261" s="10">
        <f>SUM('AD2005'!C54+'AD2005'!F54+'AD2005'!I54+'AD2005'!L54+'AD2005'!O54+'AD2005'!R54)</f>
        <v>0</v>
      </c>
      <c r="E261" s="10">
        <f>SUM('AD2005'!B55+'AD2005'!E55+'AD2005'!H55+'AD2005'!K55+'AD2005'!N55+'AD2005'!Q55)</f>
        <v>0</v>
      </c>
      <c r="F261" s="10">
        <f>SUM('AD2005'!C55+'AD2005'!F55+'AD2005'!I55+'AD2005'!L55+'AD2005'!O55+'AD2005'!R55)</f>
        <v>0</v>
      </c>
      <c r="H261" s="10">
        <f>SUM('AD2005'!B56+'AD2005'!E56+'AD2005'!H56+'AD2005'!K56+'AD2005'!N56+'AD2005'!Q56)</f>
        <v>0</v>
      </c>
      <c r="I261" s="10">
        <f>SUM('AD2005'!C56+'AD2005'!F56+'AD2005'!I56+'AD2005'!L56+'AD2005'!O56+'AD2005'!R56)</f>
        <v>0</v>
      </c>
      <c r="K261" s="10">
        <f>SUM('AD2005'!B57+'AD2005'!E57+'AD2005'!H57+'AD2005'!K57+'AD2005'!N57+'AD2005'!Q57)</f>
        <v>0</v>
      </c>
      <c r="L261" s="10">
        <f>SUM('AD2005'!C57+'AD2005'!F57+'AD2005'!I57+'AD2005'!L57+'AD2005'!O57+'AD2005'!R57)</f>
        <v>0</v>
      </c>
      <c r="N261" s="10">
        <v>1</v>
      </c>
      <c r="O261" s="10">
        <v>0</v>
      </c>
    </row>
    <row r="262" spans="1:15" ht="11.25">
      <c r="A262" s="10" t="s">
        <v>21</v>
      </c>
      <c r="B262" s="10">
        <f>SUM('AD2005'!B61+'AD2005'!E61+'AD2005'!H61+'AD2005'!K61+'AD2005'!N61+'AD2005'!Q61)</f>
        <v>3</v>
      </c>
      <c r="C262" s="10">
        <f>SUM('AD2005'!C61+'AD2005'!F61+'AD2005'!I61+'AD2005'!L61+'AD2005'!O61+'AD2005'!R61)</f>
        <v>0</v>
      </c>
      <c r="E262" s="10">
        <f>SUM('AD2005'!B62+'AD2005'!E62+'AD2005'!H62+'AD2005'!K62+'AD2005'!N62+'AD2005'!Q62)</f>
        <v>0</v>
      </c>
      <c r="F262" s="10">
        <f>SUM('AD2005'!C62+'AD2005'!F62+'AD2005'!I62+'AD2005'!L62+'AD2005'!O62+'AD2005'!R62)</f>
        <v>0</v>
      </c>
      <c r="H262" s="10">
        <f>SUM('AD2005'!B63+'AD2005'!E63+'AD2005'!H63+'AD2005'!K63+'AD2005'!N63+'AD2005'!Q63)</f>
        <v>0</v>
      </c>
      <c r="I262" s="10">
        <f>SUM('AD2005'!C63+'AD2005'!F63+'AD2005'!I63+'AD2005'!L63+'AD2005'!O63+'AD2005'!R63)</f>
        <v>0</v>
      </c>
      <c r="K262" s="10">
        <f>SUM('AD2005'!B64+'AD2005'!E64+'AD2005'!H64+'AD2005'!K64+'AD2005'!N64+'AD2005'!Q64)</f>
        <v>0</v>
      </c>
      <c r="L262" s="10">
        <f>SUM('AD2005'!C64+'AD2005'!F64+'AD2005'!I64+'AD2005'!L64+'AD2005'!O64+'AD2005'!R64)</f>
        <v>0</v>
      </c>
      <c r="N262" s="10">
        <v>0</v>
      </c>
      <c r="O262" s="10">
        <v>0</v>
      </c>
    </row>
    <row r="263" spans="1:15" ht="11.25">
      <c r="A263" s="10" t="s">
        <v>22</v>
      </c>
      <c r="B263" s="10">
        <f>SUM('AD2005'!B68+'AD2005'!E68+'AD2005'!H68+'AD2005'!K68+'AD2005'!N68+'AD2005'!Q68)</f>
        <v>1</v>
      </c>
      <c r="C263" s="10">
        <f>SUM('AD2005'!C68+'AD2005'!F68+'AD2005'!I68+'AD2005'!L68+'AD2005'!O68+'AD2005'!R68)</f>
        <v>0</v>
      </c>
      <c r="E263" s="10">
        <f>SUM('AD2005'!B69+'AD2005'!E69+'AD2005'!H69+'AD2005'!K69+'AD2005'!N69+'AD2005'!Q69)</f>
        <v>0</v>
      </c>
      <c r="F263" s="10">
        <f>SUM('AD2005'!C69+'AD2005'!F69+'AD2005'!I69+'AD2005'!L69+'AD2005'!O69+'AD2005'!R69)</f>
        <v>0</v>
      </c>
      <c r="H263" s="10">
        <f>SUM('AD2005'!B70+'AD2005'!E70+'AD2005'!H70+'AD2005'!K70+'AD2005'!N70+'AD2005'!Q70)</f>
        <v>124</v>
      </c>
      <c r="I263" s="10">
        <f>SUM('AD2005'!C70+'AD2005'!F70+'AD2005'!I70+'AD2005'!L70+'AD2005'!O70+'AD2005'!R70)</f>
        <v>1</v>
      </c>
      <c r="K263" s="10">
        <f>SUM('AD2005'!B71+'AD2005'!E71+'AD2005'!H71+'AD2005'!K71+'AD2005'!N71+'AD2005'!Q71)</f>
        <v>38</v>
      </c>
      <c r="L263" s="10">
        <f>SUM('AD2005'!C71+'AD2005'!F71+'AD2005'!I71+'AD2005'!L71+'AD2005'!O71+'AD2005'!R71)</f>
        <v>104</v>
      </c>
      <c r="N263" s="10">
        <v>0</v>
      </c>
      <c r="O263" s="10">
        <v>0</v>
      </c>
    </row>
    <row r="264" spans="1:15" ht="11.25">
      <c r="A264" s="10" t="s">
        <v>23</v>
      </c>
      <c r="B264" s="10">
        <f>SUM('AD2005'!B75+'AD2005'!E75+'AD2005'!H75+'AD2005'!K75+'AD2005'!N75+'AD2005'!Q75)</f>
        <v>82</v>
      </c>
      <c r="C264" s="10">
        <f>SUM('AD2005'!C75+'AD2005'!F75+'AD2005'!I75+'AD2005'!L75+'AD2005'!O75+'AD2005'!R75)</f>
        <v>1</v>
      </c>
      <c r="E264" s="10">
        <f>SUM('AD2005'!B76+'AD2005'!E76+'AD2005'!H76+'AD2005'!K76+'AD2005'!N76+'AD2005'!Q76)</f>
        <v>3</v>
      </c>
      <c r="F264" s="10">
        <f>SUM('AD2005'!C76+'AD2005'!F76+'AD2005'!I76+'AD2005'!L76+'AD2005'!O76+'AD2005'!R76)</f>
        <v>7</v>
      </c>
      <c r="H264" s="10">
        <f>SUM('AD2005'!B77+'AD2005'!E77+'AD2005'!H77+'AD2005'!K77+'AD2005'!N77+'AD2005'!Q77)</f>
        <v>12</v>
      </c>
      <c r="I264" s="10">
        <f>SUM('AD2005'!C77+'AD2005'!F77+'AD2005'!I77+'AD2005'!L77+'AD2005'!O77+'AD2005'!R77)</f>
        <v>0</v>
      </c>
      <c r="K264" s="10">
        <f>SUM('AD2005'!B78+'AD2005'!E78+'AD2005'!H78+'AD2005'!K78+'AD2005'!N78+'AD2005'!Q78)</f>
        <v>278</v>
      </c>
      <c r="L264" s="10">
        <f>SUM('AD2005'!C78+'AD2005'!F78+'AD2005'!I78+'AD2005'!L78+'AD2005'!O78+'AD2005'!R78)</f>
        <v>15</v>
      </c>
      <c r="N264" s="10">
        <v>0</v>
      </c>
      <c r="O264" s="12">
        <v>0</v>
      </c>
    </row>
    <row r="265" spans="1:15" ht="11.25">
      <c r="A265" s="10" t="s">
        <v>24</v>
      </c>
      <c r="B265" s="10">
        <f>SUM('AD2005'!B82+'AD2005'!E82+'AD2005'!H82+'AD2005'!K82+'AD2005'!N82+'AD2005'!Q82)</f>
        <v>19</v>
      </c>
      <c r="C265" s="10">
        <f>SUM('AD2005'!C82+'AD2005'!F82+'AD2005'!I82+'AD2005'!L82+'AD2005'!O82+'AD2005'!R82)</f>
        <v>0</v>
      </c>
      <c r="E265" s="10">
        <f>SUM('AD2005'!B83+'AD2005'!E83+'AD2005'!H83+'AD2005'!K83+'AD2005'!N83+'AD2005'!Q83)</f>
        <v>1</v>
      </c>
      <c r="F265" s="10">
        <f>SUM('AD2005'!C83+'AD2005'!F83+'AD2005'!I83+'AD2005'!L83+'AD2005'!O83+'AD2005'!R83)</f>
        <v>0</v>
      </c>
      <c r="H265" s="10">
        <f>SUM('AD2005'!B84+'AD2005'!E84+'AD2005'!H84+'AD2005'!K84+'AD2005'!N84+'AD2005'!Q84)</f>
        <v>0</v>
      </c>
      <c r="I265" s="10">
        <f>SUM('AD2005'!C84+'AD2005'!F84+'AD2005'!I84+'AD2005'!L84+'AD2005'!O84+'AD2005'!R84)</f>
        <v>0</v>
      </c>
      <c r="K265" s="10">
        <f>SUM('AD2005'!B85+'AD2005'!E85+'AD2005'!H85+'AD2005'!K85+'AD2005'!N85+'AD2005'!Q85)</f>
        <v>407</v>
      </c>
      <c r="L265" s="10">
        <f>SUM('AD2005'!C85+'AD2005'!F85+'AD2005'!I85+'AD2005'!L85+'AD2005'!O85+'AD2005'!R85)</f>
        <v>42</v>
      </c>
      <c r="N265" s="10">
        <v>0</v>
      </c>
      <c r="O265" s="10">
        <v>0</v>
      </c>
    </row>
    <row r="266" spans="14:15" ht="11.25">
      <c r="N266" s="12"/>
      <c r="O266" s="12"/>
    </row>
    <row r="267" spans="1:17" ht="12">
      <c r="A267" s="19" t="s">
        <v>63</v>
      </c>
      <c r="B267" s="11" t="s">
        <v>2</v>
      </c>
      <c r="C267" s="11"/>
      <c r="D267" s="11"/>
      <c r="E267" s="11" t="s">
        <v>1</v>
      </c>
      <c r="F267" s="11"/>
      <c r="G267" s="11"/>
      <c r="H267" s="11" t="s">
        <v>3</v>
      </c>
      <c r="K267" s="11" t="s">
        <v>4</v>
      </c>
      <c r="N267" s="11"/>
      <c r="Q267" s="11"/>
    </row>
    <row r="268" spans="2:18" s="12" customFormat="1" ht="11.25">
      <c r="B268" s="13" t="s">
        <v>7</v>
      </c>
      <c r="C268" s="13" t="s">
        <v>8</v>
      </c>
      <c r="D268" s="13"/>
      <c r="E268" s="13" t="s">
        <v>7</v>
      </c>
      <c r="F268" s="13" t="s">
        <v>8</v>
      </c>
      <c r="G268" s="13"/>
      <c r="H268" s="13" t="s">
        <v>7</v>
      </c>
      <c r="I268" s="13" t="s">
        <v>8</v>
      </c>
      <c r="J268" s="13"/>
      <c r="K268" s="13" t="s">
        <v>7</v>
      </c>
      <c r="L268" s="13" t="s">
        <v>8</v>
      </c>
      <c r="M268" s="13"/>
      <c r="N268" s="13"/>
      <c r="O268" s="13"/>
      <c r="Q268" s="13"/>
      <c r="R268" s="13"/>
    </row>
    <row r="269" spans="1:15" ht="11.25">
      <c r="A269" s="10" t="s">
        <v>0</v>
      </c>
      <c r="B269" s="10">
        <f>SUM('J2005'!B5+'J2005'!E5+'J2005'!H5+'J2005'!K5+'J2005'!N5+'J2005'!Q5)</f>
        <v>0</v>
      </c>
      <c r="C269" s="10">
        <f>SUM('J2005'!C5+'J2005'!F5+'J2005'!I5+'J2005'!L5+'J2005'!O5+'J2005'!R5)</f>
        <v>0</v>
      </c>
      <c r="E269" s="10">
        <f>SUM('J2005'!B6+'J2005'!E6+'J2005'!H6+'J2005'!K6+'J2005'!N6+'J2005'!Q6)</f>
        <v>0</v>
      </c>
      <c r="F269" s="10">
        <f>SUM('J2005'!C6+'J2005'!F6+'J2005'!I6+'J2005'!L6+'J2005'!O6+'J2005'!R6)</f>
        <v>0</v>
      </c>
      <c r="H269" s="10">
        <f>SUM('J2005'!B7+'J2005'!E7+'J2005'!H7+'J2005'!K7+'J2005'!N7+'J2005'!Q7)</f>
        <v>0</v>
      </c>
      <c r="I269" s="10">
        <f>SUM('J2005'!C7+'J2005'!F7+'J2005'!I7+'J2005'!L7+'J2005'!O7+'J2005'!R7)</f>
        <v>0</v>
      </c>
      <c r="K269" s="10">
        <f>SUM('J2005'!B8+'J2005'!E8+'J2005'!H8+'J2005'!K8+'J2005'!N8+'J2005'!Q8)</f>
        <v>11</v>
      </c>
      <c r="L269" s="10">
        <f>SUM('J2005'!C8+'J2005'!F8+'J2005'!I8+'J2005'!L8+'J2005'!O8+'J2005'!R8)</f>
        <v>0</v>
      </c>
      <c r="N269" s="12"/>
      <c r="O269" s="12"/>
    </row>
    <row r="270" spans="1:15" ht="11.25">
      <c r="A270" s="10" t="s">
        <v>13</v>
      </c>
      <c r="B270" s="10">
        <f>SUM('J2005'!B12+'J2005'!E12+'J2005'!H12+'J2005'!K12+'J2005'!N12+'J2005'!Q12)</f>
        <v>0</v>
      </c>
      <c r="C270" s="10">
        <f>SUM('J2005'!C12+'J2005'!F12+'J2005'!I12+'J2005'!L12+'J2005'!O12+'J2005'!R12)</f>
        <v>0</v>
      </c>
      <c r="E270" s="10">
        <f>SUM('J2005'!B13+'J2005'!E13+'J2005'!H13+'J2005'!K13+'J2005'!N13+'J2005'!Q13)</f>
        <v>0</v>
      </c>
      <c r="F270" s="10">
        <f>SUM('J2005'!C13+'J2005'!F13+'J2005'!I13+'J2005'!L13+'J2005'!O13+'J2005'!R13)</f>
        <v>0</v>
      </c>
      <c r="H270" s="10">
        <f>SUM('J2005'!B14+'J2005'!E14+'J2005'!H14:I14+'J2005'!K14+'J2005'!N14+'J2005'!Q14)</f>
        <v>0</v>
      </c>
      <c r="I270" s="10">
        <f>SUM('J2005'!C13+'J2005'!F13+'J2005'!I13+'J2005'!L13+'J2005'!O13+'J2005'!R13)</f>
        <v>0</v>
      </c>
      <c r="K270" s="10">
        <f>SUM('J2005'!B15+'J2005'!E15+'J2005'!H15+'J2005'!K15+'J2005'!N15+'J2005'!Q15)</f>
        <v>0</v>
      </c>
      <c r="L270" s="10">
        <f>SUM('J2005'!C15+'J2005'!F15+'J2005'!I15+'J2005'!L15+'J2005'!O15+'J2005'!R15)</f>
        <v>0</v>
      </c>
      <c r="N270" s="12"/>
      <c r="O270" s="12"/>
    </row>
    <row r="271" spans="1:15" ht="11.25">
      <c r="A271" s="10" t="s">
        <v>15</v>
      </c>
      <c r="B271" s="10">
        <f>SUM('J2005'!B19+'J2005'!E19+'J2005'!H19+'J2005'!K19+'J2005'!N19+'J2005'!Q19)</f>
        <v>0</v>
      </c>
      <c r="C271" s="10">
        <f>SUM('J2005'!C19+'J2005'!F19+'J2005'!I19+'J2005'!L19+'J2005'!O19+'J2005'!R19)</f>
        <v>0</v>
      </c>
      <c r="E271" s="10">
        <f>SUM('J2005'!B20+'J2005'!E20+'J2005'!H20+'J2005'!K20+'J2005'!N20+'J2005'!Q20)</f>
        <v>0</v>
      </c>
      <c r="F271" s="10">
        <f>SUM('J2005'!C20+'J2005'!F20+'J2005'!I20+'J2005'!L20+'J2005'!O20+'J2005'!R20)</f>
        <v>0</v>
      </c>
      <c r="H271" s="10">
        <f>SUM('J2005'!B21+'J2005'!E21+'J2005'!H21+'J2005'!K21+'J2005'!N21+'J2005'!Q21)</f>
        <v>0</v>
      </c>
      <c r="I271" s="10">
        <f>SUM('J2005'!C21+'J2005'!F21+'J2005'!I21:J21+'J2005'!L21+'J2005'!O21+'J2005'!R21)</f>
        <v>0</v>
      </c>
      <c r="K271" s="10">
        <f>SUM('J2005'!B22+'J2005'!E22+'J2005'!H22+'J2005'!K22+'J2005'!N22+'J2005'!Q22)</f>
        <v>0</v>
      </c>
      <c r="L271" s="10">
        <f>SUM('J2005'!C22+'J2005'!F22+'J2005'!I22+'J2005'!L22+'J2005'!O22+'J2005'!R22)</f>
        <v>0</v>
      </c>
      <c r="N271" s="12"/>
      <c r="O271" s="12"/>
    </row>
    <row r="272" spans="1:15" ht="11.25">
      <c r="A272" s="10" t="s">
        <v>16</v>
      </c>
      <c r="B272" s="10">
        <f>SUM('J2005'!B26+'J2005'!E26+'J2005'!H26+'J2005'!K26+'J2005'!N26+'J2005'!Q26)</f>
        <v>0</v>
      </c>
      <c r="C272" s="10">
        <f>SUM('J2005'!C26+'J2005'!F26+'J2005'!I26+'J2005'!L26+'J2005'!O26+'J2005'!R26)</f>
        <v>0</v>
      </c>
      <c r="E272" s="10">
        <f>SUM('J2005'!B27+'J2005'!E27+'J2005'!H27+'J2005'!K27+'J2005'!N27+'J2005'!Q27)</f>
        <v>0</v>
      </c>
      <c r="F272" s="10">
        <f>SUM('J2005'!C27+'J2005'!F27+'J2005'!I27+'J2005'!L27+'J2005'!O27+'J2005'!R27)</f>
        <v>0</v>
      </c>
      <c r="H272" s="10">
        <f>SUM('J2005'!B28+'J2005'!E28+'J2005'!H28+'J2005'!K28+'J2005'!N28+'J2005'!Q28)</f>
        <v>0</v>
      </c>
      <c r="I272" s="10">
        <f>SUM('J2005'!C28+'J2005'!F28+'J2005'!I28+'J2005'!L28+'J2005'!O28+'J2005'!R28)</f>
        <v>0</v>
      </c>
      <c r="K272" s="10">
        <f>SUM('J2005'!B29+'J2005'!E29+'J2005'!H29+'J2005'!K29+'J2005'!N29+'J2005'!Q29)</f>
        <v>0</v>
      </c>
      <c r="L272" s="10">
        <f>SUM('J2005'!C29+'J2005'!F29+'J2005'!I29+'J2005'!L29+'J2005'!O29+'J2005'!R29)</f>
        <v>0</v>
      </c>
      <c r="N272" s="12"/>
      <c r="O272" s="12"/>
    </row>
    <row r="273" spans="1:15" ht="11.25">
      <c r="A273" s="10" t="s">
        <v>17</v>
      </c>
      <c r="B273" s="10">
        <f>SUM('J2005'!B33+'J2005'!E33+'J2005'!H33+'J2005'!K33+'J2005'!N33+'J2005'!Q33)</f>
        <v>0</v>
      </c>
      <c r="C273" s="10">
        <f>SUM('J2005'!C33+'J2005'!F33+'J2005'!I33+'J2005'!L33+'J2005'!O33+'J2005'!R33)</f>
        <v>0</v>
      </c>
      <c r="E273" s="10">
        <f>SUM('J2005'!B34+'J2005'!E34+'J2005'!H34+'J2005'!K34+'J2005'!N34+'J2005'!Q34)</f>
        <v>0</v>
      </c>
      <c r="F273" s="10">
        <f>SUM('J2005'!C34+'J2005'!F34+'J2005'!I34+'J2005'!L34+'J2005'!O34+'J2005'!R34)</f>
        <v>0</v>
      </c>
      <c r="H273" s="10">
        <f>SUM('J2005'!B35+'J2005'!E35+'J2005'!H35+'J2005'!K35+'J2005'!N35+'J2005'!Q35)</f>
        <v>0</v>
      </c>
      <c r="I273" s="10">
        <f>SUM('J2005'!C35+'J2005'!F35+'J2005'!I35+'J2005'!L35+'J2005'!O35+'J2005'!R35)</f>
        <v>1</v>
      </c>
      <c r="K273" s="10">
        <f>SUM('J2005'!B36+'J2005'!E36+'J2005'!H36+'J2005'!K36+'J2005'!N36+'J2005'!Q36)</f>
        <v>0</v>
      </c>
      <c r="L273" s="10">
        <f>SUM('J2005'!C36+'J2005'!F36+'J2005'!I36+'J2005'!L36+'J2005'!O36+'J2005'!R36)</f>
        <v>0</v>
      </c>
      <c r="N273" s="12"/>
      <c r="O273" s="12"/>
    </row>
    <row r="274" spans="1:15" ht="11.25">
      <c r="A274" s="10" t="s">
        <v>18</v>
      </c>
      <c r="B274" s="10">
        <f>SUM('J2005'!B40+'J2005'!E40+'J2005'!H40+'J2005'!K40+'J2005'!N40+'J2005'!Q40)</f>
        <v>0</v>
      </c>
      <c r="C274" s="10">
        <f>SUM('J2005'!C40+'J2005'!F40+'J2005'!I40+'J2005'!L40+'J2005'!O40+'J2005'!R40)</f>
        <v>0</v>
      </c>
      <c r="E274" s="10">
        <f>SUM('J2005'!B41+'J2005'!E41+'J2005'!H41+'J2005'!K41+'J2005'!N41+'J2005'!Q41)</f>
        <v>0</v>
      </c>
      <c r="F274" s="10">
        <f>SUM('J2005'!C41+'J2005'!F41+'J2005'!I41+'J2005'!L41+'J2005'!O41+'J2005'!R41)</f>
        <v>0</v>
      </c>
      <c r="H274" s="10">
        <f>SUM('J2005'!B42+'J2005'!E42+'J2005'!H42+'J2005'!K42+'J2005'!N42+'J2005'!Q42)</f>
        <v>1</v>
      </c>
      <c r="I274" s="10">
        <f>SUM('J2005'!C42+'J2005'!F42+'J2005'!I42+'J2005'!L42+'J2005'!O42+'J2005'!R42)</f>
        <v>2</v>
      </c>
      <c r="K274" s="10">
        <f>SUM('J2005'!B43+'J2005'!E43+'J2005'!H43+'J2005'!K43+'J2005'!N43+'J2005'!Q43)</f>
        <v>0</v>
      </c>
      <c r="L274" s="10">
        <f>SUM('J2005'!C43+'J2005'!F43+'J2005'!I43+'J2005'!L43+'J2005'!O43+'J2005'!R43)</f>
        <v>0</v>
      </c>
      <c r="N274" s="12"/>
      <c r="O274" s="12"/>
    </row>
    <row r="275" spans="1:15" ht="11.25">
      <c r="A275" s="10" t="s">
        <v>19</v>
      </c>
      <c r="B275" s="10">
        <f>SUM('J2005'!B47+'J2005'!E47+'J2005'!H47+'J2005'!K47+'J2005'!N47+'J2005'!Q47)</f>
        <v>0</v>
      </c>
      <c r="C275" s="10">
        <f>SUM('J2005'!C47+'J2005'!F47+'J2005'!I47+'J2005'!L47+'J2005'!O47+'J2005'!R47)</f>
        <v>0</v>
      </c>
      <c r="E275" s="10">
        <f>SUM('J2005'!B48+'J2005'!E48+'J2005'!H48+'J2005'!K48+'J2005'!N48+'J2005'!Q48)</f>
        <v>0</v>
      </c>
      <c r="F275" s="10">
        <f>SUM('J2005'!C48+'J2005'!F48+'J2005'!I48+'J2005'!L48+'J2005'!O48+'J2005'!R48)</f>
        <v>0</v>
      </c>
      <c r="H275" s="10">
        <f>SUM('J2005'!B49+'J2005'!E49+'J2005'!H49+'J2005'!K49+'J2005'!N49+'J2005'!Q49)</f>
        <v>0</v>
      </c>
      <c r="I275" s="10">
        <f>SUM('J2005'!C49+'J2005'!F49+'J2005'!I49+'J2005'!L49+'J2005'!O49+'J2005'!R49)</f>
        <v>0</v>
      </c>
      <c r="K275" s="10">
        <f>SUM('J2005'!B50+'J2005'!E50+'J2005'!H50+'J2005'!K50+'J2005'!N50+'J2005'!Q50)</f>
        <v>0</v>
      </c>
      <c r="L275" s="10">
        <f>SUM('J2005'!C50+'J2005'!F50+'J2005'!I50+'J2005'!L50+'J2005'!O50+'J2005'!R50)</f>
        <v>0</v>
      </c>
      <c r="N275" s="12"/>
      <c r="O275" s="12"/>
    </row>
    <row r="276" spans="1:15" ht="11.25">
      <c r="A276" s="10" t="s">
        <v>20</v>
      </c>
      <c r="B276" s="10">
        <f>SUM('J2005'!B54+'J2005'!E54+'J2005'!H54+'J2005'!K54+'J2005'!N54+'J2005'!Q54)</f>
        <v>0</v>
      </c>
      <c r="C276" s="10">
        <f>SUM('J2005'!C54+'J2005'!F54+'J2005'!I54+'J2005'!L54+'J2005'!O54+'J2005'!R54)</f>
        <v>0</v>
      </c>
      <c r="E276" s="10">
        <f>SUM('J2005'!B55+'J2005'!E55+'J2005'!H55+'J2005'!K55+'J2005'!N55+'J2005'!Q55)</f>
        <v>0</v>
      </c>
      <c r="F276" s="10">
        <f>SUM('J2005'!C55+'J2005'!F55+'J2005'!I55+'J2005'!L55+'J2005'!O55+'J2005'!R55)</f>
        <v>0</v>
      </c>
      <c r="H276" s="10">
        <f>SUM('J2005'!B56+'J2005'!E56+'J2005'!H56+'J2005'!K56+'J2005'!N56+'J2005'!Q56)</f>
        <v>0</v>
      </c>
      <c r="I276" s="10">
        <f>SUM('J2005'!C56+'J2005'!F56+'J2005'!I56+'J2005'!L56+'J2005'!O56+'J2005'!R56)</f>
        <v>0</v>
      </c>
      <c r="K276" s="10">
        <f>SUM('J2005'!B57+'J2005'!E57+'J2005'!H57+'J2005'!K57+'J2005'!N57+'J2005'!Q57)</f>
        <v>0</v>
      </c>
      <c r="L276" s="10">
        <f>SUM('J2005'!C57+'J2005'!F57+'J2005'!I57+'J2005'!L57+'J2005'!O57+'J2005'!R57)</f>
        <v>0</v>
      </c>
      <c r="N276" s="12"/>
      <c r="O276" s="12"/>
    </row>
    <row r="277" spans="1:15" ht="11.25">
      <c r="A277" s="10" t="s">
        <v>21</v>
      </c>
      <c r="B277" s="10">
        <f>SUM('J2005'!B61+'J2005'!E61+'J2005'!H61+'J2005'!K61+'J2005'!N61+'J2005'!Q61)</f>
        <v>0</v>
      </c>
      <c r="C277" s="10">
        <f>SUM('J2005'!C61+'J2005'!F61+'J2005'!I61+'J2005'!L61+'J2005'!O61+'J2005'!R61)</f>
        <v>0</v>
      </c>
      <c r="E277" s="10">
        <f>SUM('J2005'!B62+'J2005'!E62+'J2005'!H62+'J2005'!K62+'J2005'!N62+'J2005'!Q62)</f>
        <v>0</v>
      </c>
      <c r="F277" s="10">
        <f>SUM('J2005'!C62+'J2005'!F62+'J2005'!I62+'J2005'!L62+'J2005'!O62+'J2005'!R62)</f>
        <v>0</v>
      </c>
      <c r="H277" s="10">
        <f>SUM('J2005'!B63+'J2005'!E63+'J2005'!H63+'J2005'!K63+'J2005'!N63+'J2005'!Q63)</f>
        <v>0</v>
      </c>
      <c r="I277" s="10">
        <f>SUM('J2005'!C63+'J2005'!F63+'J2005'!I63+'J2005'!L63+'J2005'!O63+'J2005'!R63)</f>
        <v>0</v>
      </c>
      <c r="K277" s="10">
        <f>SUM('J2005'!B64+'J2005'!E64+'J2005'!H64+'J2005'!K64+'J2005'!N64+'J2005'!Q64)</f>
        <v>0</v>
      </c>
      <c r="L277" s="10">
        <f>SUM('J2005'!C64+'J2005'!F64+'J2005'!I64+'J2005'!L64+'J2005'!O64+'J2005'!R64)</f>
        <v>0</v>
      </c>
      <c r="N277" s="12"/>
      <c r="O277" s="12"/>
    </row>
    <row r="278" spans="1:15" ht="11.25">
      <c r="A278" s="10" t="s">
        <v>22</v>
      </c>
      <c r="B278" s="10">
        <f>SUM('J2005'!B68+'J2005'!E68+'J2005'!H68+'J2005'!K68+'J2005'!N68+'J2005'!Q68)</f>
        <v>0</v>
      </c>
      <c r="C278" s="10">
        <f>SUM('J2005'!C68+'J2005'!F68+'J2005'!I68+'J2005'!L68+'J2005'!O68+'J2005'!R68)</f>
        <v>0</v>
      </c>
      <c r="E278" s="10">
        <f>SUM('J2005'!B69+'J2005'!E69+'J2005'!H69+'J2005'!K69+'J2005'!N69+'J2005'!Q69)</f>
        <v>0</v>
      </c>
      <c r="F278" s="10">
        <f>SUM('J2005'!C69+'J2005'!F69+'J2005'!I69+'J2005'!L69+'J2005'!O69+'J2005'!R69)</f>
        <v>0</v>
      </c>
      <c r="H278" s="10">
        <f>SUM('J2005'!B70+'J2005'!E70+'J2005'!H70+'J2005'!K70+'J2005'!N70+'J2005'!Q70)</f>
        <v>0</v>
      </c>
      <c r="I278" s="10">
        <f>SUM('J2005'!C70+'J2005'!F70+'J2005'!I70+'J2005'!L70+'J2005'!O70+'J2005'!R70)</f>
        <v>0</v>
      </c>
      <c r="K278" s="10">
        <f>SUM('J2005'!B71+'J2005'!E71+'J2005'!H71+'J2005'!K71+'J2005'!N71+'J2005'!Q71)</f>
        <v>6</v>
      </c>
      <c r="L278" s="10">
        <f>SUM('J2005'!C71+'J2005'!F71+'J2005'!I71+'J2005'!L71+'J2005'!O71+'J2005'!R71)</f>
        <v>7</v>
      </c>
      <c r="N278" s="12"/>
      <c r="O278" s="12"/>
    </row>
    <row r="279" spans="1:15" ht="11.25">
      <c r="A279" s="10" t="s">
        <v>23</v>
      </c>
      <c r="B279" s="10">
        <f>SUM('J2005'!B75+'J2005'!E75+'J2005'!H75+'J2005'!K75+'J2005'!N75+'J2005'!Q75)</f>
        <v>0</v>
      </c>
      <c r="C279" s="10">
        <f>SUM('J2005'!C75+'J2005'!F75+'J2005'!I75+'J2005'!L75+'J2005'!O75+'J2005'!R75)</f>
        <v>0</v>
      </c>
      <c r="E279" s="10">
        <f>SUM('J2005'!B76+'J2005'!E76+'J2005'!H76+'J2005'!K76+'J2005'!N76+'J2005'!Q76)</f>
        <v>0</v>
      </c>
      <c r="F279" s="10">
        <f>SUM('J2005'!C76+'J2005'!F76+'J2005'!I76+'J2005'!L76+'J2005'!O76+'J2005'!R76)</f>
        <v>0</v>
      </c>
      <c r="H279" s="10">
        <f>SUM('J2005'!B77+'J2005'!E77+'J2005'!H77+'J2005'!K77+'J2005'!N77+'J2005'!Q77)</f>
        <v>0</v>
      </c>
      <c r="I279" s="10">
        <f>SUM('J2005'!C77+'J2005'!F77+'J2005'!I77+'J2005'!L77+'J2005'!O77+'J2005'!R77)</f>
        <v>0</v>
      </c>
      <c r="K279" s="10">
        <f>SUM('J2005'!B78+'J2005'!E78+'J2005'!H78+'J2005'!K78+'J2005'!N78+'J2005'!Q78)</f>
        <v>47</v>
      </c>
      <c r="L279" s="10">
        <f>SUM('J2005'!C78+'J2005'!F78+'J2005'!I78+'J2005'!L78+'J2005'!O78+'J2005'!R78)</f>
        <v>7</v>
      </c>
      <c r="N279" s="12"/>
      <c r="O279" s="12"/>
    </row>
    <row r="280" spans="1:15" ht="11.25">
      <c r="A280" s="10" t="s">
        <v>24</v>
      </c>
      <c r="B280" s="10">
        <f>SUM('J2005'!B82+'J2005'!E82+'J2005'!H82+'J2005'!K82+'J2005'!N82+'J2005'!Q82)</f>
        <v>0</v>
      </c>
      <c r="C280" s="10">
        <f>SUM('J2005'!C82+'J2005'!F82+'J2005'!I82+'J2005'!L82+'J2005'!O82+'J2005'!R82)</f>
        <v>0</v>
      </c>
      <c r="E280" s="10">
        <f>SUM('J2005'!B83+'J2005'!E83+'J2005'!H83+'J2005'!K83+'J2005'!N83+'J2005'!Q83)</f>
        <v>0</v>
      </c>
      <c r="F280" s="10">
        <f>SUM('J2005'!C83+'J2005'!F83+'J2005'!I83+'J2005'!L83+'J2005'!O83+'J2005'!R83)</f>
        <v>0</v>
      </c>
      <c r="H280" s="10">
        <f>SUM('J2005'!B84+'J2005'!E84+'J2005'!H84+'J2005'!K84+'J2005'!N84+'J2005'!Q84)</f>
        <v>0</v>
      </c>
      <c r="I280" s="10">
        <f>SUM('J2005'!C84+'J2005'!F84+'J2005'!I84+'J2005'!L84+'J2005'!O84+'J2005'!R84)</f>
        <v>0</v>
      </c>
      <c r="K280" s="10">
        <f>SUM('J2005'!B85+'J2005'!E85+'J2005'!H85+'J2005'!K85+'J2005'!N85+'J2005'!Q85)</f>
        <v>11</v>
      </c>
      <c r="L280" s="10">
        <f>SUM('J2005'!C85+'J2005'!F85+'J2005'!I85+'J2005'!L85+'J2005'!O85+'J2005'!R85)</f>
        <v>0</v>
      </c>
      <c r="N280" s="12"/>
      <c r="O280" s="12"/>
    </row>
    <row r="281" spans="14:15" ht="11.25">
      <c r="N281" s="12"/>
      <c r="O281" s="12"/>
    </row>
    <row r="282" ht="12">
      <c r="A282" s="9" t="s">
        <v>27</v>
      </c>
    </row>
    <row r="283" spans="1:15" ht="11.25">
      <c r="A283" s="10" t="s">
        <v>28</v>
      </c>
      <c r="B283" s="10">
        <f>SUM(B254:B265)</f>
        <v>115</v>
      </c>
      <c r="C283" s="10">
        <f>SUM(C254:C265)</f>
        <v>1</v>
      </c>
      <c r="E283" s="10">
        <f>SUM(E254:E265)</f>
        <v>39</v>
      </c>
      <c r="F283" s="10">
        <f>SUM(F254:F265)</f>
        <v>25</v>
      </c>
      <c r="H283" s="10">
        <f>SUM(H254:H265)</f>
        <v>148</v>
      </c>
      <c r="I283" s="10">
        <f>SUM(I254:I265)</f>
        <v>32</v>
      </c>
      <c r="K283" s="10">
        <f>SUM(K254:K265)</f>
        <v>756</v>
      </c>
      <c r="L283" s="10">
        <f>SUM(L254:L265)</f>
        <v>225</v>
      </c>
      <c r="N283" s="10">
        <f>SUM(N254:N265)</f>
        <v>1</v>
      </c>
      <c r="O283" s="10">
        <f>SUM(O254:O265)</f>
        <v>0</v>
      </c>
    </row>
    <row r="284" spans="1:12" ht="11.25">
      <c r="A284" s="10" t="s">
        <v>29</v>
      </c>
      <c r="B284" s="10">
        <f>SUM(B269:B280)</f>
        <v>0</v>
      </c>
      <c r="C284" s="10">
        <f>SUM(C269:C280)</f>
        <v>0</v>
      </c>
      <c r="E284" s="10">
        <f>SUM(E269:E280)</f>
        <v>0</v>
      </c>
      <c r="F284" s="10">
        <f>SUM(F269:F280)</f>
        <v>0</v>
      </c>
      <c r="H284" s="10">
        <f>SUM(H269:H280)</f>
        <v>1</v>
      </c>
      <c r="I284" s="10">
        <f>SUM(I269:I280)</f>
        <v>3</v>
      </c>
      <c r="K284" s="10">
        <f>SUM(K269:K280)</f>
        <v>75</v>
      </c>
      <c r="L284" s="10">
        <f>SUM(L269:L280)</f>
        <v>14</v>
      </c>
    </row>
    <row r="285" ht="11.25">
      <c r="A285" s="10" t="s">
        <v>49</v>
      </c>
    </row>
    <row r="288" spans="1:11" ht="12">
      <c r="A288" s="19" t="s">
        <v>68</v>
      </c>
      <c r="B288" s="11" t="s">
        <v>2</v>
      </c>
      <c r="C288" s="11"/>
      <c r="D288" s="11"/>
      <c r="E288" s="11" t="s">
        <v>1</v>
      </c>
      <c r="F288" s="11"/>
      <c r="G288" s="11"/>
      <c r="H288" s="11" t="s">
        <v>3</v>
      </c>
      <c r="K288" s="11" t="s">
        <v>4</v>
      </c>
    </row>
    <row r="289" spans="1:12" ht="11.25">
      <c r="A289" s="12"/>
      <c r="B289" s="13" t="s">
        <v>7</v>
      </c>
      <c r="C289" s="13" t="s">
        <v>8</v>
      </c>
      <c r="D289" s="13"/>
      <c r="E289" s="13" t="s">
        <v>7</v>
      </c>
      <c r="F289" s="13" t="s">
        <v>8</v>
      </c>
      <c r="G289" s="13"/>
      <c r="H289" s="13" t="s">
        <v>7</v>
      </c>
      <c r="I289" s="13" t="s">
        <v>8</v>
      </c>
      <c r="J289" s="13"/>
      <c r="K289" s="13" t="s">
        <v>7</v>
      </c>
      <c r="L289" s="13" t="s">
        <v>8</v>
      </c>
    </row>
    <row r="290" spans="1:12" ht="11.25">
      <c r="A290" s="10" t="s">
        <v>0</v>
      </c>
      <c r="B290" s="10">
        <f>SUM('AD2006'!B5+'AD2006'!E5+'AD2006'!H5+'AD2006'!K5+'AD2006'!N5+'AD2006'!Q5)</f>
        <v>6</v>
      </c>
      <c r="C290" s="10">
        <f>SUM('AD2006'!C5+'AD2006'!F5+'AD2006'!I5+'AD2006'!L5+'AD2006'!O5+'AD2006'!R5)</f>
        <v>0</v>
      </c>
      <c r="E290" s="10">
        <f>SUM('AD2006'!B6+'AD2006'!E6+'AD2006'!H6+'AD2006'!K6+'AD2006'!N6+'AD2006'!Q6)</f>
        <v>13</v>
      </c>
      <c r="F290" s="10">
        <f>SUM('AD2006'!C6+'AD2006'!F6+'AD2006'!I6+'AD2006'!L6+'AD2006'!O6+'AD2006'!R6)</f>
        <v>10</v>
      </c>
      <c r="H290" s="10">
        <f>SUM('AD2006'!B7+'AD2006'!E7+'AD2006'!H7+'AD2006'!K7+'AD2006'!N7+'AD2006'!Q7)</f>
        <v>0</v>
      </c>
      <c r="I290" s="10">
        <f>SUM('AD2006'!C7+'AD2006'!F7+'AD2006'!I7+'AD2006'!L7+'AD2006'!O7+'AD2006'!R7)</f>
        <v>0</v>
      </c>
      <c r="K290" s="10">
        <f>SUM('AD2006'!B8+'AD2006'!E8+'AD2006'!H8+'AD2006'!K8+'AD2006'!N8+'AD2006'!Q8)</f>
        <v>142</v>
      </c>
      <c r="L290" s="10">
        <f>SUM('AD2006'!C8+'AD2006'!F8+'AD2006'!I8+'AD2006'!L8+'AD2006'!O8+'AD2006'!R8)</f>
        <v>29</v>
      </c>
    </row>
    <row r="291" spans="1:12" ht="11.25">
      <c r="A291" s="10" t="s">
        <v>13</v>
      </c>
      <c r="B291" s="10">
        <f>SUM('AD2006'!B12+'AD2006'!E12+'AD2006'!H12+'AD2006'!K12+'AD2006'!N12+'AD2006'!Q12)</f>
        <v>2</v>
      </c>
      <c r="C291" s="10">
        <f>SUM('AD2006'!C12+'AD2006'!F12+'AD2006'!I12+'AD2006'!L12+'AD2006'!O12+'AD2006'!R12)</f>
        <v>0</v>
      </c>
      <c r="E291" s="10">
        <f>SUM('AD2006'!B13+'AD2006'!E13+'AD2006'!H13+'AD2006'!K13+'AD2006'!N13+'AD2006'!Q13)</f>
        <v>6</v>
      </c>
      <c r="F291" s="10">
        <f>SUM('AD2006'!C13+'AD2006'!F13+'AD2006'!I13+'AD2006'!L13+'AD2006'!O13+'AD2006'!R13)</f>
        <v>4</v>
      </c>
      <c r="H291" s="10">
        <f>SUM('AD2006'!B14+'AD2006'!E14+'AD2006'!H14+'AD2006'!K14+'AD2006'!N14+'AD2006'!Q14)</f>
        <v>0</v>
      </c>
      <c r="I291" s="10">
        <f>SUM('AD2006'!C14+'AD2006'!F14+'AD2006'!I14+'AD2006'!L14+'AD2006'!O14+'AD2006'!R14)</f>
        <v>0</v>
      </c>
      <c r="K291" s="10">
        <f>SUM('AD2006'!B15+'AD2006'!E15+'AD2006'!H15+'AD2006'!K15+'AD2006'!N15+'AD2006'!Q15)</f>
        <v>0</v>
      </c>
      <c r="L291" s="10">
        <f>SUM('AD2006'!C15+'AD2006'!F15+'AD2006'!I15+'AD2006'!L15+'AD2006'!O15+'AD2006'!R15)</f>
        <v>0</v>
      </c>
    </row>
    <row r="292" spans="1:12" ht="11.25">
      <c r="A292" s="10" t="s">
        <v>15</v>
      </c>
      <c r="B292" s="10">
        <f>SUM('AD2006'!B19+'AD2006'!E19+'AD2006'!H19+'AD2006'!K19+'AD2006'!N19+'AD2006'!Q19)</f>
        <v>0</v>
      </c>
      <c r="C292" s="10">
        <f>SUM('AD2006'!C19+'AD2006'!F19+'AD2006'!I19+'AD2006'!L19+'AD2006'!O19+'AD2006'!R19)</f>
        <v>0</v>
      </c>
      <c r="E292" s="10">
        <f>SUM('AD2006'!B20+'AD2006'!E20+'AD2006'!H20+'AD2006'!K20+'AD2006'!N20+'AD2006'!Q20)</f>
        <v>0</v>
      </c>
      <c r="F292" s="10">
        <f>SUM('AD2006'!C20+'AD2006'!F20+'AD2006'!I20+'AD2006'!L20+'AD2006'!O20+'AD2006'!R20)</f>
        <v>0</v>
      </c>
      <c r="H292" s="10">
        <f>SUM('AD2006'!B21+'AD2006'!E21+'AD2006'!H21+'AD2006'!K21+'AD2006'!N21+'AD2006'!Q21)</f>
        <v>0</v>
      </c>
      <c r="I292" s="10">
        <f>SUM('AD2006'!C21+'AD2006'!F21+'AD2006'!I21+'AD2006'!L21+'AD2006'!O21+'AD2006'!R21)</f>
        <v>0</v>
      </c>
      <c r="K292" s="10">
        <f>SUM('AD2006'!B22+'AD2006'!E22+'AD2006'!H22+'AD2006'!K22+'AD2006'!N22+'AD2006'!Q22)</f>
        <v>0</v>
      </c>
      <c r="L292" s="10">
        <f>SUM('AD2006'!C22+'AD2006'!F22+'AD2006'!I22+'AD2006'!L22+'AD2006'!O22+'AD2006'!R22)</f>
        <v>0</v>
      </c>
    </row>
    <row r="293" spans="1:12" ht="11.25">
      <c r="A293" s="10" t="s">
        <v>16</v>
      </c>
      <c r="B293" s="10">
        <f>SUM('AD2006'!B26+'AD2006'!E26+'AD2006'!H26+'AD2006'!K26+'AD2006'!N26+'AD2006'!Q26)</f>
        <v>0</v>
      </c>
      <c r="C293" s="10">
        <f>SUM('AD2006'!C26+'AD2006'!F26+'AD2006'!I26+'AD2006'!L26+'AD2006'!O26+'AD2006'!R26)</f>
        <v>0</v>
      </c>
      <c r="E293" s="10">
        <f>SUM('AD2006'!B27+'AD2006'!E27+'AD2006'!H27+'AD2006'!K27+'AD2006'!N27+'AD2006'!Q27)</f>
        <v>0</v>
      </c>
      <c r="F293" s="10">
        <f>SUM('AD2006'!C27+'AD2006'!F27+'AD2006'!I27+'AD2006'!L27+'AD2006'!O27+'AD2006'!R27)</f>
        <v>0</v>
      </c>
      <c r="H293" s="10">
        <f>SUM('AD2006'!B28+'AD2006'!E28+'AD2006'!H28+'AD2006'!K28+'AD2006'!N28+'AD2006'!Q28)</f>
        <v>0</v>
      </c>
      <c r="I293" s="10">
        <f>SUM('AD2006'!C28+'AD2006'!F28+'AD2006'!I28+'AD2006'!L28+'AD2006'!O28+'AD2006'!R28)</f>
        <v>0</v>
      </c>
      <c r="K293" s="10">
        <f>SUM('AD2006'!B29+'AD2006'!E29+'AD2006'!H29+'AD2006'!K29+'AD2006'!N29+'AD2006'!Q29)</f>
        <v>0</v>
      </c>
      <c r="L293" s="10">
        <f>SUM('AD2006'!C29+'AD2006'!F29+'AD2006'!I29+'AD2006'!L29+'AD2006'!O29+'AD2006'!R29)</f>
        <v>0</v>
      </c>
    </row>
    <row r="294" spans="1:12" ht="11.25">
      <c r="A294" s="10" t="s">
        <v>17</v>
      </c>
      <c r="B294" s="10">
        <f>SUM('AD2006'!B33+'AD2006'!E33+'AD2006'!H33+'AD2006'!K33+'AD2006'!N33+'AD2006'!Q33)</f>
        <v>0</v>
      </c>
      <c r="C294" s="10">
        <f>SUM('AD2006'!C33+'AD2006'!F33+'AD2006'!I33+'AD2006'!L33+'AD2006'!O33+'AD2006'!R33)</f>
        <v>0</v>
      </c>
      <c r="E294" s="10">
        <f>SUM('AD2006'!B34+'AD2006'!E34+'AD2006'!H34+'AD2006'!K34+'AD2006'!N34+'AD2006'!Q34)</f>
        <v>0</v>
      </c>
      <c r="F294" s="10">
        <f>SUM('AD2006'!C34+'AD2006'!F34+'AD2006'!I34+'AD2006'!L34+'AD2006'!O34+'AD2006'!R34)</f>
        <v>0</v>
      </c>
      <c r="H294" s="10">
        <f>SUM('AD2006'!B35+'AD2006'!E35+'AD2006'!H35+'AD2006'!K35+'AD2006'!N35+'AD2006'!Q35)</f>
        <v>0</v>
      </c>
      <c r="I294" s="23">
        <f>SUM('AD2006'!C35+'AD2006'!F35+'AD2006'!I35+'AD2006'!L35+'AD2006'!O35+'AD2006'!R35)</f>
        <v>0</v>
      </c>
      <c r="K294" s="10">
        <f>SUM('AD2006'!B36+'AD2006'!E36+'AD2006'!H36+'AD2006'!K36+'AD2006'!N36+'AD2006'!Q36)</f>
        <v>0</v>
      </c>
      <c r="L294" s="10">
        <f>SUM('AD2006'!C36+'AD2006'!F36+'AD2006'!I36+'AD2006'!L36+'AD2006'!O36+'AD2006'!R36)</f>
        <v>0</v>
      </c>
    </row>
    <row r="295" spans="1:12" ht="11.25">
      <c r="A295" s="10" t="s">
        <v>18</v>
      </c>
      <c r="B295" s="10">
        <f>SUM('AD2006'!B40+'AD2006'!E40+'AD2006'!H40+'AD2006'!K40+'AD2006'!N40+'AD2006'!Q40)</f>
        <v>0</v>
      </c>
      <c r="C295" s="10">
        <f>SUM('AD2006'!C40+'AD2006'!F40+'AD2006'!I40+'AD2006'!L40+'AD2006'!O40+'AD2006'!R40)</f>
        <v>0</v>
      </c>
      <c r="E295" s="10">
        <f>SUM('AD2006'!B41+'AD2006'!E41+'AD2006'!H41+'AD2006'!K41+'AD2006'!N41+'AD2006'!Q41)</f>
        <v>0</v>
      </c>
      <c r="F295" s="10">
        <f>SUM('AD2006'!C41+'AD2006'!F41+'AD2006'!I41+'AD2006'!L41+'AD2006'!O41+'AD2006'!R41)</f>
        <v>0</v>
      </c>
      <c r="H295" s="10">
        <f>SUM('AD2006'!B42+'AD2006'!E42+'AD2006'!H42+'AD2006'!K42+'AD2006'!N42+'AD2006'!Q42)</f>
        <v>0</v>
      </c>
      <c r="I295" s="10">
        <f>SUM('AD2006'!C42+'AD2006'!F42+'AD2006'!I42+'AD2006'!L42+'AD2006'!O42+'AD2006'!R42)</f>
        <v>0</v>
      </c>
      <c r="K295" s="10">
        <f>SUM('AD2006'!B43+'AD2006'!E43+'AD2006'!H43+'AD2006'!K43+'AD2006'!N43+'AD2006'!Q43)</f>
        <v>0</v>
      </c>
      <c r="L295" s="10">
        <f>SUM('AD2006'!C43+'AD2006'!F43+'AD2006'!I43+'AD2006'!L43+'AD2006'!O43+'AD2006'!R43)</f>
        <v>0</v>
      </c>
    </row>
    <row r="296" spans="1:12" ht="11.25">
      <c r="A296" s="10" t="s">
        <v>19</v>
      </c>
      <c r="B296" s="10">
        <f>SUM('AD2006'!B47+'AD2006'!E47+'AD2006'!H47+'AD2006'!K47+'AD2006'!N47+'AD2006'!Q47)</f>
        <v>0</v>
      </c>
      <c r="C296" s="10">
        <f>SUM('AD2006'!C47+'AD2006'!F47+'AD2006'!I47+'AD2006'!L47+'AD2006'!O47+'AD2006'!R47)</f>
        <v>0</v>
      </c>
      <c r="E296" s="10">
        <f>SUM('AD2006'!B48+'AD2006'!E48+'AD2006'!H48+'AD2006'!K48+'AD2006'!N48+'AD2006'!Q48)</f>
        <v>0</v>
      </c>
      <c r="F296" s="10">
        <f>SUM('AD2006'!C48+'AD2006'!F48+'AD2006'!I48+'AD2006'!L48+'AD2006'!O48+'AD2006'!R48)</f>
        <v>0</v>
      </c>
      <c r="H296" s="10">
        <f>SUM('AD2006'!B49+'AD2006'!E49+'AD2006'!H49+'AD2006'!K49+'AD2006'!N49+'AD2006'!Q49:Q49)</f>
        <v>0</v>
      </c>
      <c r="I296" s="10">
        <f>SUM('AD2006'!C49+'AD2006'!F49+'AD2006'!I49+'AD2006'!L49+'AD2006'!O49+'AD2006'!R49)</f>
        <v>0</v>
      </c>
      <c r="K296" s="10">
        <f>SUM('AD2006'!B50+'AD2006'!E50+'AD2006'!H50+'AD2006'!K50+'AD2006'!N50+'AD2006'!Q50)</f>
        <v>0</v>
      </c>
      <c r="L296" s="10">
        <f>SUM('AD2006'!C50+'AD2006'!F50+'AD2006'!I50+'AD2006'!L50+'AD2006'!O50+'AD2006'!R50)</f>
        <v>0</v>
      </c>
    </row>
    <row r="297" spans="1:12" ht="11.25">
      <c r="A297" s="10" t="s">
        <v>20</v>
      </c>
      <c r="B297" s="10">
        <f>SUM('AD2006'!B54+'AD2006'!E54+'AD2006'!H54+'AD2006'!K54+'AD2006'!N54+'AD2006'!Q54)</f>
        <v>0</v>
      </c>
      <c r="C297" s="10">
        <f>SUM('AD2006'!C54+'AD2006'!F54+'AD2006'!I54+'AD2006'!L54+'AD2006'!O54+'AD2006'!R54)</f>
        <v>0</v>
      </c>
      <c r="E297" s="10">
        <f>SUM('AD2006'!B55+'AD2006'!E55+'AD2006'!H55+'AD2006'!K55+'AD2006'!N55+'AD2006'!Q55)</f>
        <v>0</v>
      </c>
      <c r="F297" s="10">
        <f>SUM('AD2006'!C55+'AD2006'!F55+'AD2006'!I55+'AD2006'!L55+'AD2006'!O55+'AD2006'!R55)</f>
        <v>0</v>
      </c>
      <c r="H297" s="10">
        <f>SUM('AD2006'!B56+'AD2006'!E56+'AD2006'!H56+'AD2006'!K56+'AD2006'!N56+'AD2006'!Q56)</f>
        <v>0</v>
      </c>
      <c r="I297" s="10">
        <f>SUM('AD2006'!C56+'AD2006'!F56+'AD2006'!I56+'AD2006'!L56+'AD2006'!O56+'AD2006'!R56)</f>
        <v>0</v>
      </c>
      <c r="K297" s="10">
        <f>SUM('AD2006'!B57+'AD2006'!E57+'AD2006'!H57+'AD2006'!K57+'AD2006'!N57+'AD2006'!Q57)</f>
        <v>0</v>
      </c>
      <c r="L297" s="10">
        <f>SUM('AD2006'!C57+'AD2006'!F57+'AD2006'!I57+'AD2006'!L57+'AD2006'!O57+'AD2006'!R57)</f>
        <v>0</v>
      </c>
    </row>
    <row r="298" spans="1:12" ht="11.25">
      <c r="A298" s="10" t="s">
        <v>21</v>
      </c>
      <c r="B298" s="10">
        <f>SUM('AD2006'!B61+'AD2006'!E61+'AD2006'!H61+'AD2006'!K61+'AD2006'!N61+'AD2006'!Q61)</f>
        <v>0</v>
      </c>
      <c r="C298" s="10">
        <f>SUM('AD2006'!C61+'AD2006'!F61+'AD2006'!I61+'AD2006'!L61+'AD2006'!O61+'AD2006'!R61)</f>
        <v>0</v>
      </c>
      <c r="E298" s="10">
        <f>SUM('AD2006'!B62+'AD2006'!E62+'AD2006'!H62+'AD2006'!K62+'AD2006'!N62+'AD2006'!Q62)</f>
        <v>0</v>
      </c>
      <c r="F298" s="10">
        <f>SUM('AD2006'!C62+'AD2006'!F62+'AD2006'!I62+'AD2006'!L62+'AD2006'!O62+'AD2006'!R62)</f>
        <v>0</v>
      </c>
      <c r="H298" s="10">
        <f>SUM('AD2006'!B63+'AD2006'!E63+'AD2006'!H63+'AD2006'!K63+'AD2006'!N63+'AD2006'!Q63)</f>
        <v>0</v>
      </c>
      <c r="I298" s="10">
        <f>SUM('AD2006'!C63+'AD2006'!F63+'AD2006'!I63+'AD2006'!L63+'AD2006'!O63+'AD2006'!R63)</f>
        <v>0</v>
      </c>
      <c r="K298" s="10">
        <f>SUM('AD2006'!B64+'AD2006'!E64+'AD2006'!H64+'AD2006'!K64+'AD2006'!N64+'AD2006'!Q64)</f>
        <v>0</v>
      </c>
      <c r="L298" s="10">
        <f>SUM('AD2006'!C64+'AD2006'!F64+'AD2006'!I64+'AD2006'!L64+'AD2006'!O64+'AD2006'!R64)</f>
        <v>0</v>
      </c>
    </row>
    <row r="299" spans="1:12" ht="11.25">
      <c r="A299" s="10" t="s">
        <v>22</v>
      </c>
      <c r="B299" s="10">
        <f>SUM('AD2006'!B68+'AD2006'!E68+'AD2006'!H68+'AD2006'!K68+'AD2006'!N68+'AD2006'!Q68)</f>
        <v>0</v>
      </c>
      <c r="C299" s="10">
        <f>SUM('AD2006'!C68+'AD2006'!F68+'AD2006'!I68+'AD2006'!L68+'AD2006'!O68+'AD2006'!R68)</f>
        <v>0</v>
      </c>
      <c r="E299" s="10">
        <f>SUM('AD2006'!B69+'AD2006'!E69+'AD2006'!H69+'AD2006'!K69+'AD2006'!N69+'AD2006'!Q69)</f>
        <v>0</v>
      </c>
      <c r="F299" s="10">
        <f>SUM('AD2006'!C69+'AD2006'!F69+'AD2006'!I69+'AD2006'!L69+'AD2006'!O69+'AD2006'!R69)</f>
        <v>0</v>
      </c>
      <c r="H299" s="10">
        <f>SUM('AD2006'!B70+'AD2006'!E70+'AD2006'!H70+'AD2006'!K70+'AD2006'!N70+'AD2006'!Q70)</f>
        <v>0</v>
      </c>
      <c r="I299" s="10">
        <f>SUM('AD2006'!C70+'AD2006'!F70+'AD2006'!I70+'AD2006'!L70+'AD2006'!O70+'AD2006'!R70)</f>
        <v>0</v>
      </c>
      <c r="K299" s="10">
        <f>SUM('AD2006'!B71+'AD2006'!E71+'AD2006'!H71+'AD2006'!K71+'AD2006'!N71+'AD2006'!Q71)</f>
        <v>0</v>
      </c>
      <c r="L299" s="10">
        <f>SUM('AD2006'!C71+'AD2006'!F71+'AD2006'!I71+'AD2006'!L71+'AD2006'!O71+'AD2006'!R71)</f>
        <v>0</v>
      </c>
    </row>
    <row r="300" spans="1:12" ht="11.25">
      <c r="A300" s="10" t="s">
        <v>23</v>
      </c>
      <c r="B300" s="10">
        <f>SUM('AD2006'!B75+'AD2006'!E75+'AD2006'!H75+'AD2006'!K75+'AD2006'!N75+'AD2006'!Q75)</f>
        <v>0</v>
      </c>
      <c r="C300" s="10">
        <f>SUM('AD2006'!C75+'AD2006'!F75+'AD2006'!I75+'AD2006'!L75+'AD2006'!O75+'AD2006'!R75)</f>
        <v>0</v>
      </c>
      <c r="E300" s="10">
        <f>SUM('AD2006'!B76+'AD2006'!E76+'AD2006'!H76+'AD2006'!K76+'AD2006'!N76+'AD2006'!Q76)</f>
        <v>0</v>
      </c>
      <c r="F300" s="10">
        <f>SUM('AD2006'!C76+'AD2006'!F76+'AD2006'!I76+'AD2006'!L76+'AD2006'!O76+'AD2006'!R76)</f>
        <v>0</v>
      </c>
      <c r="H300" s="10">
        <f>SUM('AD2006'!B77+'AD2006'!E77+'AD2006'!H77+'AD2006'!K77+'AD2006'!N77+'AD2006'!Q77)</f>
        <v>0</v>
      </c>
      <c r="I300" s="10">
        <f>SUM('AD2006'!C77+'AD2006'!F77+'AD2006'!I77+'AD2006'!L77+'AD2006'!O77+'AD2006'!R77)</f>
        <v>0</v>
      </c>
      <c r="K300" s="10">
        <f>SUM('AD2006'!B78+'AD2006'!E78+'AD2006'!H78+'AD2006'!K78+'AD2006'!N78+'AD2006'!Q78)</f>
        <v>0</v>
      </c>
      <c r="L300" s="10">
        <f>SUM('AD2006'!C78+'AD2006'!F78+'AD2006'!I78+'AD2006'!L78+'AD2006'!O78+'AD2006'!R78)</f>
        <v>0</v>
      </c>
    </row>
    <row r="301" spans="1:12" ht="11.25">
      <c r="A301" s="10" t="s">
        <v>24</v>
      </c>
      <c r="B301" s="10">
        <f>SUM('AD2006'!B82+'AD2006'!E82+'AD2006'!H82+'AD2006'!K82+'AD2006'!N82+'AD2006'!Q82)</f>
        <v>0</v>
      </c>
      <c r="C301" s="10">
        <f>SUM('AD2006'!C82+'AD2006'!F82+'AD2006'!I82+'AD2006'!L82+'AD2006'!O82+'AD2006'!R82)</f>
        <v>0</v>
      </c>
      <c r="E301" s="10">
        <f>SUM('AD2006'!B83+'AD2006'!E83+'AD2006'!H83+'AD2006'!K83+'AD2006'!N83+'AD2006'!Q83)</f>
        <v>0</v>
      </c>
      <c r="F301" s="10">
        <f>SUM('AD2006'!C83+'AD2006'!F83+'AD2006'!I83+'AD2006'!L83+'AD2006'!O83+'AD2006'!R83)</f>
        <v>0</v>
      </c>
      <c r="H301" s="10">
        <f>SUM('AD2006'!B84+'AD2006'!E84+'AD2006'!H84+'AD2006'!K84+'AD2006'!N84+'AD2006'!Q84)</f>
        <v>0</v>
      </c>
      <c r="I301" s="10">
        <f>SUM('AD2006'!C84+'AD2006'!F84+'AD2006'!I84+'AD2006'!L84+'AD2006'!O84+'AD2006'!R84)</f>
        <v>0</v>
      </c>
      <c r="K301" s="10">
        <f>SUM('AD2006'!B85+'AD2006'!E85+'AD2006'!H85+'AD2006'!K85+'AD2006'!N85+'AD2006'!Q85)</f>
        <v>0</v>
      </c>
      <c r="L301" s="10">
        <f>SUM('AD2006'!C85+'AD2006'!F85+'AD2006'!I85+'AD2006'!L85+'AD2006'!O85+'AD2006'!R85)</f>
        <v>0</v>
      </c>
    </row>
    <row r="303" spans="1:11" ht="12">
      <c r="A303" s="19" t="s">
        <v>63</v>
      </c>
      <c r="B303" s="11" t="s">
        <v>2</v>
      </c>
      <c r="C303" s="11"/>
      <c r="D303" s="11"/>
      <c r="E303" s="11" t="s">
        <v>1</v>
      </c>
      <c r="F303" s="11"/>
      <c r="G303" s="11"/>
      <c r="H303" s="11" t="s">
        <v>3</v>
      </c>
      <c r="K303" s="11" t="s">
        <v>4</v>
      </c>
    </row>
    <row r="304" spans="1:12" ht="11.25">
      <c r="A304" s="12"/>
      <c r="B304" s="13" t="s">
        <v>7</v>
      </c>
      <c r="C304" s="13" t="s">
        <v>8</v>
      </c>
      <c r="D304" s="13"/>
      <c r="E304" s="13" t="s">
        <v>7</v>
      </c>
      <c r="F304" s="13" t="s">
        <v>8</v>
      </c>
      <c r="G304" s="13"/>
      <c r="H304" s="13" t="s">
        <v>7</v>
      </c>
      <c r="I304" s="13" t="s">
        <v>8</v>
      </c>
      <c r="J304" s="13"/>
      <c r="K304" s="13" t="s">
        <v>7</v>
      </c>
      <c r="L304" s="13" t="s">
        <v>8</v>
      </c>
    </row>
    <row r="305" spans="1:12" ht="11.25">
      <c r="A305" s="10" t="s">
        <v>0</v>
      </c>
      <c r="B305" s="10">
        <f>SUM('J2006'!B5+'J2006'!E5+'J2006'!H5+'J2006'!K5+'J2006'!N5+'J2006'!Q5)</f>
        <v>0</v>
      </c>
      <c r="C305" s="10">
        <f>SUM('J2006'!C5+'J2006'!F5+'J2006'!I5+'J2006'!L5+'J2006'!O5+'J2006'!R5)</f>
        <v>0</v>
      </c>
      <c r="E305" s="10">
        <f>SUM('J2006'!B6+'J2006'!E6+'J2006'!H6+'J2006'!K6+'J2006'!N6+'J2006'!Q6)</f>
        <v>0</v>
      </c>
      <c r="F305" s="10">
        <f>SUM('J2006'!C6+'J2006'!F6+'J2006'!I6+'J2006'!L6+'J2006'!O6+'J2006'!R6)</f>
        <v>0</v>
      </c>
      <c r="H305" s="10">
        <f>SUM('J2006'!B7+'J2006'!E7+'J2006'!H7+'J2006'!K7+'J2006'!N7+'J2006'!Q7)</f>
        <v>0</v>
      </c>
      <c r="I305" s="10">
        <f>SUM('J2006'!C7+'J2006'!F7+'J2006'!I7+'J2006'!L7+'J2006'!O7+'J2006'!R7)</f>
        <v>0</v>
      </c>
      <c r="K305" s="10">
        <f>SUM('J2006'!B8+'J2006'!E8+'J2006'!H8+'J2006'!K8+'J2006'!N8+'J2006'!Q8)</f>
        <v>9</v>
      </c>
      <c r="L305" s="10">
        <f>SUM('J2006'!C8+'J2006'!F8+'J2006'!I8+'J2006'!L8+'J2006'!O8+'J2006'!R8)</f>
        <v>0</v>
      </c>
    </row>
    <row r="306" spans="1:12" ht="11.25">
      <c r="A306" s="10" t="s">
        <v>13</v>
      </c>
      <c r="B306" s="10">
        <f>SUM('J2006'!B12+'J2006'!E12+'J2006'!H12+'J2006'!K12+'J2006'!N12+'J2006'!Q12)</f>
        <v>0</v>
      </c>
      <c r="C306" s="10">
        <f>SUM('J2006'!C12+'J2006'!F12+'J2006'!I12+'J2006'!L12+'J2006'!O12+'J2006'!R12)</f>
        <v>0</v>
      </c>
      <c r="E306" s="10">
        <f>SUM('J2006'!B13+'J2006'!E13+'J2006'!H13+'J2006'!K13+'J2006'!N13+'J2006'!Q13)</f>
        <v>0</v>
      </c>
      <c r="F306" s="10">
        <f>SUM('J2006'!C13+'J2006'!F13+'J2006'!I13+'J2006'!L13+'J2006'!O13+'J2006'!R13)</f>
        <v>0</v>
      </c>
      <c r="H306" s="10">
        <f>SUM('J2006'!B14+'J2006'!E14+'J2006'!H14+'J2006'!K14+'J2006'!N14+'J2006'!Q14)</f>
        <v>0</v>
      </c>
      <c r="I306" s="10">
        <f>SUM('J2006'!C14+'J2006'!F14+'J2006'!I14+'J2006'!L14+'J2006'!O14+'J2006'!R14)</f>
        <v>0</v>
      </c>
      <c r="K306" s="10">
        <f>SUM('J2006'!B15+'J2006'!E15+'J2006'!H15+'J2006'!K15+'J2006'!N15+'J2006'!Q15)</f>
        <v>0</v>
      </c>
      <c r="L306" s="10">
        <f>SUM('J2006'!C15+'J2006'!F15+'J2006'!I15+'J2006'!L15+'J2006'!O15+'J2006'!R15)</f>
        <v>0</v>
      </c>
    </row>
    <row r="307" spans="1:12" ht="11.25">
      <c r="A307" s="10" t="s">
        <v>15</v>
      </c>
      <c r="B307" s="10">
        <f>SUM('J2006'!B19+'J2006'!E19+'J2006'!H19+'J2006'!K19+'J2006'!N19+'J2006'!Q19)</f>
        <v>0</v>
      </c>
      <c r="C307" s="10">
        <f>SUM('J2006'!C19+'J2006'!F19+'J2006'!I19+'J2006'!L19+'J2006'!O19+'J2006'!R19)</f>
        <v>0</v>
      </c>
      <c r="E307" s="10">
        <f>SUM('J2006'!B20+'J2006'!E20+'J2006'!H20+'J2006'!K20+'J2006'!N20+'J2006'!Q20)</f>
        <v>0</v>
      </c>
      <c r="F307" s="10">
        <f>SUM('J2006'!C20+'J2006'!F20+'J2006'!I20+'J2006'!L20+'J2006'!O20+'J2006'!R20)</f>
        <v>0</v>
      </c>
      <c r="H307" s="10">
        <f>SUM('J2006'!B21+'J2006'!E21+'J2006'!H21+'J2006'!K21+'J2006'!N21+'J2006'!Q21)</f>
        <v>0</v>
      </c>
      <c r="I307" s="10">
        <f>SUM('J2006'!C21+'J2006'!F21+'J2006'!I21+'J2006'!L21+'J2006'!O21+'J2006'!R21)</f>
        <v>0</v>
      </c>
      <c r="K307" s="10">
        <f>SUM('J2006'!B22+'J2006'!E22+'J2006'!H22+'J2006'!K22+'J2006'!N22+'J2006'!Q22)</f>
        <v>0</v>
      </c>
      <c r="L307" s="10">
        <f>SUM('J2006'!C22+'J2006'!F22+'J2006'!I22+'J2006'!L22+'J2006'!O22+'J2006'!R22)</f>
        <v>0</v>
      </c>
    </row>
    <row r="308" spans="1:12" ht="11.25">
      <c r="A308" s="10" t="s">
        <v>16</v>
      </c>
      <c r="B308" s="10">
        <f>SUM('J2006'!B26+'J2006'!E26+'J2006'!H26+'J2006'!K26+'J2006'!N26+'J2006'!Q26)</f>
        <v>0</v>
      </c>
      <c r="C308" s="10">
        <f>SUM('J2006'!C26+'J2006'!F26+'J2006'!I26+'J2006'!L26+'J2006'!O26+'J2006'!R26)</f>
        <v>0</v>
      </c>
      <c r="E308" s="10">
        <f>SUM('J2006'!B27+'J2006'!E27+'J2006'!H27+'J2006'!K27+'J2006'!N27+'J2006'!Q27)</f>
        <v>0</v>
      </c>
      <c r="F308" s="10">
        <f>SUM('J2006'!C27+'J2006'!F27+'J2006'!I27+'J2006'!L27+'J2006'!O27+'J2006'!R27)</f>
        <v>0</v>
      </c>
      <c r="H308" s="10">
        <f>SUM('J2006'!B28+'J2006'!E28+'J2006'!H28+'J2006'!K28+'J2006'!N28+'J2006'!Q28)</f>
        <v>0</v>
      </c>
      <c r="I308" s="10">
        <f>SUM('J2006'!C28+'J2006'!F28+'J2006'!I28+'J2006'!L28+'J2006'!O28+'J2006'!R28)</f>
        <v>0</v>
      </c>
      <c r="K308" s="10">
        <f>SUM('J2006'!B29+'J2006'!E29+'J2006'!H29+'J2006'!K29+'J2006'!N29+'J2006'!Q29)</f>
        <v>0</v>
      </c>
      <c r="L308" s="10">
        <f>SUM('J2006'!C29+'J2006'!F29+'J2006'!I29+'J2006'!L29+'J2006'!O29+'J2006'!R29)</f>
        <v>0</v>
      </c>
    </row>
    <row r="309" spans="1:12" ht="11.25">
      <c r="A309" s="10" t="s">
        <v>17</v>
      </c>
      <c r="B309" s="10">
        <f>SUM('J2006'!B33+'J2006'!E33+'J2006'!H33+'J2006'!K33+'J2006'!N33+'J2006'!Q33)</f>
        <v>0</v>
      </c>
      <c r="C309" s="10">
        <f>SUM('J2006'!C33+'J2006'!F33+'J2006'!I33+'J2006'!L33+'J2006'!O33+'J2006'!R33)</f>
        <v>0</v>
      </c>
      <c r="E309" s="10">
        <f>SUM('J2006'!B34+'J2006'!E34+'J2006'!H34+'J2006'!K34+'J2006'!N34+'J2006'!Q34)</f>
        <v>0</v>
      </c>
      <c r="F309" s="10">
        <f>SUM('J2006'!C34+'J2006'!F34+'J2006'!I34+'J2006'!L34+'J2006'!O34+'J2006'!R34)</f>
        <v>0</v>
      </c>
      <c r="H309" s="10">
        <f>SUM('J2006'!B35+'J2006'!E35+'J2006'!H35+'J2006'!K35+'J2006'!N35+'J2006'!Q35)</f>
        <v>0</v>
      </c>
      <c r="I309" s="10">
        <f>SUM('J2006'!C35+'J2006'!F35+'J2006'!I35+'J2006'!L35+'J2006'!O35+'J2006'!R35)</f>
        <v>0</v>
      </c>
      <c r="K309" s="10">
        <f>SUM('J2006'!B36+'J2006'!E36+'J2006'!H36+'J2006'!K36+'J2006'!N36+'J2006'!Q36)</f>
        <v>0</v>
      </c>
      <c r="L309" s="10">
        <f>SUM('J2006'!C36+'J2006'!F36+'J2006'!I36+'J2006'!L36+'J2006'!O36+'J2006'!R36)</f>
        <v>0</v>
      </c>
    </row>
    <row r="310" spans="1:12" ht="11.25">
      <c r="A310" s="10" t="s">
        <v>18</v>
      </c>
      <c r="B310" s="10">
        <f>SUM('J2006'!B40+'J2006'!E40+'J2006'!H40+'J2006'!K40+'J2006'!N40+'J2006'!Q40)</f>
        <v>0</v>
      </c>
      <c r="C310" s="10">
        <f>SUM('J2006'!C40+'J2006'!F40+'J2006'!I40+'J2006'!L40+'J2006'!O40+'J2006'!R40)</f>
        <v>0</v>
      </c>
      <c r="E310" s="10">
        <f>SUM('J2006'!B41+'J2006'!E41+'J2006'!H41+'J2006'!K41+'J2006'!N41+'J2006'!Q41)</f>
        <v>0</v>
      </c>
      <c r="F310" s="10">
        <f>SUM('J2006'!C41+'J2006'!F41+'J2006'!I41+'J2006'!L41+'J2006'!O41+'J2006'!R41)</f>
        <v>0</v>
      </c>
      <c r="H310" s="10">
        <f>SUM('J2006'!B42+'J2006'!E42+'J2006'!H42+'J2006'!K42+'J2006'!N42+'J2006'!Q42)</f>
        <v>0</v>
      </c>
      <c r="I310" s="10">
        <f>SUM('J2006'!C42+'J2006'!F42+'J2006'!I42+'J2006'!L42+'J2006'!O42+'J2006'!R42)</f>
        <v>0</v>
      </c>
      <c r="K310" s="10">
        <f>SUM('J2006'!B43+'J2006'!E43+'J2006'!H43+'J2006'!K43+'J2006'!N43+'J2006'!Q43)</f>
        <v>0</v>
      </c>
      <c r="L310" s="10">
        <f>SUM('J2006'!C43+'J2006'!F43+'J2006'!I43+'J2006'!L43+'J2006'!O43+'J2006'!R43)</f>
        <v>0</v>
      </c>
    </row>
    <row r="311" spans="1:12" ht="11.25">
      <c r="A311" s="10" t="s">
        <v>19</v>
      </c>
      <c r="B311" s="10">
        <f>SUM('J2006'!B47+'J2006'!E47+'J2006'!H47+'J2006'!K47+'J2006'!N47+'J2006'!Q47)</f>
        <v>0</v>
      </c>
      <c r="C311" s="10">
        <f>SUM('J2006'!C47+'J2006'!F47+'J2006'!I47+'J2006'!L47+'J2006'!O47+'J2006'!R47)</f>
        <v>0</v>
      </c>
      <c r="E311" s="10">
        <f>SUM('J2006'!B48+'J2006'!E48+'J2006'!H48+'J2006'!K48+'J2006'!N48+'J2006'!Q48)</f>
        <v>0</v>
      </c>
      <c r="F311" s="10">
        <f>SUM('J2006'!C48+'J2006'!F48+'J2006'!I48+'J2006'!L48+'J2006'!O48+'J2006'!R48)</f>
        <v>0</v>
      </c>
      <c r="H311" s="10">
        <f>SUM('J2006'!B49+'J2006'!E49+'J2006'!H49+'J2006'!K49+'J2006'!N49+'J2006'!Q49)</f>
        <v>0</v>
      </c>
      <c r="I311" s="10">
        <f>SUM('J2006'!C49+'J2006'!F49+'J2006'!I49+'J2006'!L49+'J2006'!O49+'J2006'!R49)</f>
        <v>0</v>
      </c>
      <c r="K311" s="10">
        <f>SUM('J2006'!B50+'J2006'!E50+'J2006'!H50+'J2006'!K50+'J2006'!N50+'J2006'!Q50)</f>
        <v>0</v>
      </c>
      <c r="L311" s="10">
        <f>SUM('J2006'!C50+'J2006'!F50+'J2006'!I50+'J2006'!L50+'J2006'!O50+'J2006'!R50)</f>
        <v>0</v>
      </c>
    </row>
    <row r="312" spans="1:12" ht="11.25">
      <c r="A312" s="10" t="s">
        <v>20</v>
      </c>
      <c r="B312" s="10">
        <f>SUM('J2006'!B54+'J2006'!E54+'J2006'!H54+'J2006'!K54+'J2006'!N54+'J2006'!Q54)</f>
        <v>0</v>
      </c>
      <c r="C312" s="10">
        <f>SUM('J2006'!C54+'J2006'!F54+'J2006'!I54+'J2006'!L54+'J2006'!O54+'J2006'!R54)</f>
        <v>0</v>
      </c>
      <c r="E312" s="10">
        <f>SUM('J2006'!B55+'J2006'!E55+'J2006'!H55+'J2006'!K55+'J2006'!N55+'J2006'!Q55)</f>
        <v>0</v>
      </c>
      <c r="F312" s="10">
        <f>SUM('J2006'!C55+'J2006'!F55+'J2006'!I55+'J2006'!L55+'J2006'!O55+'J2006'!R55)</f>
        <v>0</v>
      </c>
      <c r="H312" s="10">
        <f>SUM('J2006'!B56+'J2006'!E56+'J2006'!H56+'J2006'!K56+'J2006'!N56+'J2006'!Q56)</f>
        <v>0</v>
      </c>
      <c r="I312" s="10">
        <f>SUM('J2006'!C56+'J2006'!F56+'J2006'!I56+'J2006'!L56+'J2006'!O56+'J2006'!R56)</f>
        <v>0</v>
      </c>
      <c r="K312" s="10">
        <f>SUM('J2006'!B57+'J2006'!E57+'J2006'!H57+'J2006'!K57+'J2006'!N57+'J2006'!Q57)</f>
        <v>0</v>
      </c>
      <c r="L312" s="10">
        <f>SUM('J2006'!C57+'J2006'!F57+'J2006'!I57+'J2006'!L57+'J2006'!O57+'J2006'!R57)</f>
        <v>0</v>
      </c>
    </row>
    <row r="313" spans="1:12" ht="11.25">
      <c r="A313" s="10" t="s">
        <v>21</v>
      </c>
      <c r="B313" s="10">
        <f>SUM('J2006'!B61+'J2006'!E61+'J2006'!H61+'J2006'!K61+'J2006'!N61+'J2006'!Q61)</f>
        <v>0</v>
      </c>
      <c r="C313" s="10">
        <f>SUM('J2006'!C61+'J2006'!F61+'J2006'!I61+'J2006'!L61+'J2006'!O61+'J2006'!R61)</f>
        <v>0</v>
      </c>
      <c r="E313" s="10">
        <f>SUM('J2006'!B62+'J2006'!E62+'J2006'!H62+'J2006'!K62+'J2006'!N62+'J2006'!Q62)</f>
        <v>0</v>
      </c>
      <c r="F313" s="10">
        <f>SUM('J2006'!C62+'J2006'!F62+'J2006'!I62+'J2006'!L62+'J2006'!O62+'J2006'!R62)</f>
        <v>0</v>
      </c>
      <c r="H313" s="10">
        <f>SUM('J2006'!B63+'J2006'!E63+'J2006'!H63+'J2006'!K63+'J2006'!N63+'J2006'!Q63)</f>
        <v>0</v>
      </c>
      <c r="I313" s="10">
        <f>SUM('J2006'!C63+'J2006'!F63+'J2006'!I63+'J2006'!L63+'J2006'!O63+'J2006'!R63)</f>
        <v>0</v>
      </c>
      <c r="K313" s="10">
        <f>SUM('J2006'!B64+'J2006'!E64+'J2006'!H64+'J2006'!K64+'J2006'!N64+'J2006'!Q64)</f>
        <v>0</v>
      </c>
      <c r="L313" s="10">
        <f>SUM('J2006'!C64+'J2006'!F64+'J2006'!I64+'J2006'!L64+'J2006'!O64+'J2006'!R64)</f>
        <v>0</v>
      </c>
    </row>
    <row r="314" spans="1:12" ht="11.25">
      <c r="A314" s="10" t="s">
        <v>22</v>
      </c>
      <c r="B314" s="10">
        <f>SUM('J2006'!B68+'J2006'!E68+'J2006'!H68+'J2006'!K68+'J2006'!N68+'J2006'!Q68)</f>
        <v>0</v>
      </c>
      <c r="C314" s="10">
        <f>SUM('J2006'!C68+'J2006'!F68+'J2006'!I68+'J2006'!L68+'J2006'!O68+'J2006'!R68)</f>
        <v>0</v>
      </c>
      <c r="E314" s="10">
        <f>SUM('J2006'!B69+'J2006'!E69+'J2006'!H69+'J2006'!K69+'J2006'!N69+'J2006'!Q69)</f>
        <v>0</v>
      </c>
      <c r="F314" s="10">
        <f>SUM('J2006'!C69+'J2006'!F69+'J2006'!I69+'J2006'!L69+'J2006'!O69+'J2006'!R69)</f>
        <v>0</v>
      </c>
      <c r="H314" s="10">
        <f>SUM('J2006'!B70+'J2006'!E70+'J2006'!H70+'J2006'!K70+'J2006'!N70+'J2006'!Q70)</f>
        <v>0</v>
      </c>
      <c r="I314" s="10">
        <f>SUM('J2006'!C70+'J2006'!F70+'J2006'!I70+'J2006'!L70+'J2006'!O70+'J2006'!R70)</f>
        <v>0</v>
      </c>
      <c r="K314" s="10">
        <f>SUM('J2006'!B71+'J2006'!E71+'J2006'!H71+'J2006'!K71+'J2006'!N71+'J2006'!Q71)</f>
        <v>0</v>
      </c>
      <c r="L314" s="10">
        <f>SUM('J2006'!C71+'J2006'!F71+'J2006'!I71+'J2006'!L71+'J2006'!O71+'J2006'!R71)</f>
        <v>0</v>
      </c>
    </row>
    <row r="315" spans="1:12" ht="11.25">
      <c r="A315" s="10" t="s">
        <v>23</v>
      </c>
      <c r="B315" s="10">
        <f>SUM('J2006'!B75+'J2006'!E75+'J2006'!H75+'J2006'!K75+'J2006'!N75+'J2006'!Q75)</f>
        <v>0</v>
      </c>
      <c r="C315" s="10">
        <f>SUM('J2006'!C75+'J2006'!F75+'J2006'!I75+'J2006'!L75+'J2006'!O75+'J2006'!R75)</f>
        <v>0</v>
      </c>
      <c r="E315" s="10">
        <f>SUM('J2006'!B76+'J2006'!E76+'J2006'!H76+'J2006'!K76+'J2006'!N76+'J2006'!Q76)</f>
        <v>0</v>
      </c>
      <c r="F315" s="10">
        <f>SUM('J2006'!C76+'J2006'!F76+'J2006'!I76+'J2006'!L76+'J2006'!O76+'J2006'!R76)</f>
        <v>0</v>
      </c>
      <c r="H315" s="10">
        <f>SUM('J2006'!B77+'J2006'!E77+'J2006'!H77+'J2006'!K77+'J2006'!N77+'J2006'!Q77)</f>
        <v>0</v>
      </c>
      <c r="I315" s="10">
        <f>SUM('J2006'!C77+'J2006'!F77+'J2006'!I77+'J2006'!L77+'J2006'!O77+'J2006'!R77)</f>
        <v>0</v>
      </c>
      <c r="K315" s="10">
        <f>SUM('J2006'!B78+'J2006'!E78+'J2006'!H78+'J2006'!K78+'J2006'!N78+'J2006'!Q78)</f>
        <v>0</v>
      </c>
      <c r="L315" s="10">
        <f>SUM('J2006'!C78+'J2006'!F78+'J2006'!I78+'J2006'!L78+'J2006'!O78+'J2006'!R78)</f>
        <v>0</v>
      </c>
    </row>
    <row r="316" spans="1:12" ht="11.25">
      <c r="A316" s="10" t="s">
        <v>24</v>
      </c>
      <c r="B316" s="10">
        <f>SUM('J2006'!B82+'J2006'!E82+'J2006'!H82+'J2006'!K82+'J2006'!N82+'J2006'!Q82)</f>
        <v>0</v>
      </c>
      <c r="C316" s="10">
        <f>SUM('J2006'!C82+'J2006'!F82+'J2006'!I82+'J2006'!L82+'J2006'!O82+'J2006'!R82)</f>
        <v>0</v>
      </c>
      <c r="E316" s="10">
        <f>SUM('J2006'!B83+'J2006'!E83+'J2006'!H83+'J2006'!K83+'J2006'!N83+'J2006'!Q83)</f>
        <v>0</v>
      </c>
      <c r="F316" s="10">
        <f>SUM('J2006'!C83+'J2006'!F83+'J2006'!I83+'J2006'!L83+'J2006'!O83+'J2006'!R83)</f>
        <v>0</v>
      </c>
      <c r="H316" s="10">
        <f>SUM('J2006'!B84+'J2006'!E84+'J2006'!H84+'J2006'!K84+'J2006'!N84+'J2006'!Q84)</f>
        <v>0</v>
      </c>
      <c r="I316" s="10">
        <f>SUM('J2006'!C84+'J2006'!F84+'J2006'!I84+'J2006'!L84+'J2006'!O84+'J2006'!R84)</f>
        <v>0</v>
      </c>
      <c r="K316" s="10">
        <f>SUM('J2006'!B85+'J2006'!E85+'J2006'!H85+'J2006'!K85+'J2006'!N85+'J2006'!Q85)</f>
        <v>0</v>
      </c>
      <c r="L316" s="10">
        <f>SUM('J2006'!C85+'J2006'!F85+'J2006'!I85+'J2006'!L85+'J2006'!O85+'J2006'!R85)</f>
        <v>0</v>
      </c>
    </row>
    <row r="318" ht="12">
      <c r="A318" s="9" t="s">
        <v>27</v>
      </c>
    </row>
    <row r="319" spans="1:12" ht="11.25">
      <c r="A319" s="10" t="s">
        <v>28</v>
      </c>
      <c r="B319" s="10">
        <f>SUM(B290:B301)</f>
        <v>8</v>
      </c>
      <c r="C319" s="10">
        <f>SUM(C290:C301)</f>
        <v>0</v>
      </c>
      <c r="E319" s="10">
        <f>SUM(E290:E301)</f>
        <v>19</v>
      </c>
      <c r="F319" s="10">
        <f>SUM(F290:F301)</f>
        <v>14</v>
      </c>
      <c r="H319" s="10">
        <f>SUM(H290:H301)</f>
        <v>0</v>
      </c>
      <c r="I319" s="10">
        <f>SUM(I290:I301)</f>
        <v>0</v>
      </c>
      <c r="K319" s="10">
        <f>SUM(K290:K301)</f>
        <v>142</v>
      </c>
      <c r="L319" s="10">
        <f>SUM(L290:L301)</f>
        <v>29</v>
      </c>
    </row>
    <row r="320" spans="1:12" ht="11.25">
      <c r="A320" s="10" t="s">
        <v>29</v>
      </c>
      <c r="B320" s="10">
        <f>SUM(B305:B316)</f>
        <v>0</v>
      </c>
      <c r="C320" s="10">
        <f>SUM(C305:C316)</f>
        <v>0</v>
      </c>
      <c r="E320" s="10">
        <f>SUM(E305:E316)</f>
        <v>0</v>
      </c>
      <c r="F320" s="10">
        <f>SUM(F305:F316)</f>
        <v>0</v>
      </c>
      <c r="H320" s="10">
        <f>SUM(H305:H316)</f>
        <v>0</v>
      </c>
      <c r="I320" s="10">
        <f>SUM(I305:I316)</f>
        <v>0</v>
      </c>
      <c r="K320" s="10">
        <f>SUM(K305:K316)</f>
        <v>9</v>
      </c>
      <c r="L320" s="10">
        <f>SUM(L305:L316)</f>
        <v>0</v>
      </c>
    </row>
    <row r="321" ht="11.25">
      <c r="A321" s="10" t="s">
        <v>49</v>
      </c>
    </row>
  </sheetData>
  <printOptions gridLines="1"/>
  <pageMargins left="0.21" right="0.46" top="0.87" bottom="0.5" header="0.5" footer="0.5"/>
  <pageSetup orientation="landscape" scale="88" r:id="rId1"/>
  <rowBreaks count="6" manualBreakCount="6">
    <brk id="36" max="255" man="1"/>
    <brk id="72" max="255" man="1"/>
    <brk id="107" max="255" man="1"/>
    <brk id="144" max="255" man="1"/>
    <brk id="180" max="255" man="1"/>
    <brk id="2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8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4.57421875" style="0" customWidth="1"/>
    <col min="3" max="3" width="9.8515625" style="0" bestFit="1" customWidth="1"/>
    <col min="4" max="4" width="1.57421875" style="0" customWidth="1"/>
    <col min="5" max="5" width="8.28125" style="0" customWidth="1"/>
    <col min="6" max="6" width="9.8515625" style="0" bestFit="1" customWidth="1"/>
    <col min="7" max="7" width="1.57421875" style="0" customWidth="1"/>
    <col min="8" max="8" width="7.7109375" style="0" customWidth="1"/>
    <col min="9" max="9" width="9.8515625" style="0" bestFit="1" customWidth="1"/>
    <col min="10" max="10" width="1.57421875" style="0" customWidth="1"/>
    <col min="11" max="11" width="14.421875" style="0" customWidth="1"/>
    <col min="12" max="12" width="9.8515625" style="0" bestFit="1" customWidth="1"/>
    <col min="13" max="13" width="1.57421875" style="0" customWidth="1"/>
    <col min="14" max="14" width="6.00390625" style="0" customWidth="1"/>
    <col min="15" max="15" width="9.8515625" style="0" bestFit="1" customWidth="1"/>
    <col min="16" max="16" width="1.57421875" style="0" customWidth="1"/>
    <col min="17" max="17" width="6.00390625" style="0" customWidth="1"/>
    <col min="18" max="18" width="9.8515625" style="0" bestFit="1" customWidth="1"/>
    <col min="19" max="19" width="2.140625" style="0" customWidth="1"/>
    <col min="21" max="21" width="13.57421875" style="0" customWidth="1"/>
  </cols>
  <sheetData>
    <row r="1" ht="12.75">
      <c r="A1" s="1" t="s">
        <v>53</v>
      </c>
    </row>
    <row r="3" spans="1:19" ht="12.75">
      <c r="A3" s="3" t="s">
        <v>0</v>
      </c>
      <c r="B3" s="4" t="s">
        <v>6</v>
      </c>
      <c r="C3" s="5"/>
      <c r="D3" s="5"/>
      <c r="E3" s="4" t="s">
        <v>9</v>
      </c>
      <c r="F3" s="5"/>
      <c r="G3" s="5"/>
      <c r="H3" s="4" t="s">
        <v>10</v>
      </c>
      <c r="I3" s="5"/>
      <c r="J3" s="5"/>
      <c r="K3" s="4" t="s">
        <v>14</v>
      </c>
      <c r="L3" s="5"/>
      <c r="M3" s="5"/>
      <c r="N3" s="4" t="s">
        <v>11</v>
      </c>
      <c r="O3" s="4"/>
      <c r="P3" s="4"/>
      <c r="Q3" s="4" t="s">
        <v>12</v>
      </c>
      <c r="R3" s="5"/>
      <c r="S3" s="5"/>
    </row>
    <row r="4" spans="2:19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  <c r="S4" s="8"/>
    </row>
    <row r="5" spans="1:18" ht="12.75">
      <c r="A5" s="5" t="s">
        <v>2</v>
      </c>
      <c r="B5" s="2">
        <v>16</v>
      </c>
      <c r="C5">
        <v>0</v>
      </c>
      <c r="E5">
        <v>0</v>
      </c>
      <c r="F5">
        <v>0</v>
      </c>
      <c r="H5">
        <v>0</v>
      </c>
      <c r="I5">
        <v>0</v>
      </c>
      <c r="K5">
        <v>0</v>
      </c>
      <c r="L5">
        <v>0</v>
      </c>
      <c r="N5" s="2">
        <v>1</v>
      </c>
      <c r="O5">
        <v>0</v>
      </c>
      <c r="Q5">
        <v>0</v>
      </c>
      <c r="R5">
        <v>0</v>
      </c>
    </row>
    <row r="6" spans="1:18" ht="12.75">
      <c r="A6" s="5" t="s">
        <v>1</v>
      </c>
      <c r="B6" s="2">
        <v>21</v>
      </c>
      <c r="C6" s="2">
        <v>5</v>
      </c>
      <c r="E6">
        <v>0</v>
      </c>
      <c r="F6" s="2">
        <v>71</v>
      </c>
      <c r="H6">
        <v>0</v>
      </c>
      <c r="I6">
        <v>0</v>
      </c>
      <c r="K6">
        <v>0</v>
      </c>
      <c r="L6">
        <v>0</v>
      </c>
      <c r="N6">
        <v>0</v>
      </c>
      <c r="O6">
        <v>0</v>
      </c>
      <c r="Q6">
        <v>0</v>
      </c>
      <c r="R6">
        <v>0</v>
      </c>
    </row>
    <row r="7" spans="1:18" ht="12.75">
      <c r="A7" s="5" t="s">
        <v>3</v>
      </c>
      <c r="B7">
        <v>0</v>
      </c>
      <c r="C7">
        <v>0</v>
      </c>
      <c r="E7">
        <v>0</v>
      </c>
      <c r="F7">
        <v>0</v>
      </c>
      <c r="H7">
        <v>0</v>
      </c>
      <c r="I7">
        <v>0</v>
      </c>
      <c r="K7">
        <v>0</v>
      </c>
      <c r="L7">
        <v>0</v>
      </c>
      <c r="N7">
        <v>0</v>
      </c>
      <c r="O7">
        <v>0</v>
      </c>
      <c r="Q7">
        <v>0</v>
      </c>
      <c r="R7">
        <v>0</v>
      </c>
    </row>
    <row r="8" spans="1:19" ht="12.75">
      <c r="A8" s="5" t="s">
        <v>4</v>
      </c>
      <c r="B8" s="2">
        <v>16</v>
      </c>
      <c r="C8" s="2">
        <v>23</v>
      </c>
      <c r="E8">
        <v>0</v>
      </c>
      <c r="F8">
        <v>0</v>
      </c>
      <c r="H8">
        <v>0</v>
      </c>
      <c r="I8">
        <v>0</v>
      </c>
      <c r="K8">
        <v>0</v>
      </c>
      <c r="L8">
        <v>0</v>
      </c>
      <c r="N8">
        <v>0</v>
      </c>
      <c r="O8" s="2">
        <v>2</v>
      </c>
      <c r="Q8" s="2">
        <v>0</v>
      </c>
      <c r="R8" s="2">
        <v>0</v>
      </c>
      <c r="S8" s="2"/>
    </row>
    <row r="10" spans="1:19" ht="12.75">
      <c r="A10" s="3" t="s">
        <v>13</v>
      </c>
      <c r="B10" s="4" t="s">
        <v>6</v>
      </c>
      <c r="C10" s="5"/>
      <c r="D10" s="5"/>
      <c r="E10" s="4" t="s">
        <v>9</v>
      </c>
      <c r="F10" s="5"/>
      <c r="G10" s="5"/>
      <c r="H10" s="4" t="s">
        <v>10</v>
      </c>
      <c r="I10" s="5"/>
      <c r="J10" s="5"/>
      <c r="K10" s="4" t="s">
        <v>14</v>
      </c>
      <c r="L10" s="5"/>
      <c r="M10" s="5"/>
      <c r="N10" s="4" t="s">
        <v>11</v>
      </c>
      <c r="O10" s="4"/>
      <c r="P10" s="4"/>
      <c r="Q10" s="4" t="s">
        <v>12</v>
      </c>
      <c r="R10" s="5"/>
      <c r="S10" s="5"/>
    </row>
    <row r="11" spans="2:19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  <c r="S11" s="8"/>
    </row>
    <row r="12" spans="1:18" ht="12.75">
      <c r="A12" s="5" t="s">
        <v>2</v>
      </c>
      <c r="B12" s="2">
        <v>0</v>
      </c>
      <c r="C12">
        <v>0</v>
      </c>
      <c r="E12">
        <v>0</v>
      </c>
      <c r="F12">
        <v>0</v>
      </c>
      <c r="H12">
        <v>0</v>
      </c>
      <c r="I12" s="2">
        <v>0</v>
      </c>
      <c r="K12">
        <v>0</v>
      </c>
      <c r="L12">
        <v>0</v>
      </c>
      <c r="N12">
        <v>0</v>
      </c>
      <c r="O12">
        <v>0</v>
      </c>
      <c r="Q12">
        <v>0</v>
      </c>
      <c r="R12">
        <v>0</v>
      </c>
    </row>
    <row r="13" spans="1:19" ht="12.75">
      <c r="A13" s="5" t="s">
        <v>1</v>
      </c>
      <c r="B13" s="2">
        <v>22</v>
      </c>
      <c r="C13" s="2">
        <v>3</v>
      </c>
      <c r="E13">
        <v>0</v>
      </c>
      <c r="F13" s="2">
        <v>28</v>
      </c>
      <c r="H13">
        <v>0</v>
      </c>
      <c r="I13" s="2">
        <v>0</v>
      </c>
      <c r="K13">
        <v>0</v>
      </c>
      <c r="L13">
        <v>0</v>
      </c>
      <c r="N13">
        <v>0</v>
      </c>
      <c r="O13">
        <v>0</v>
      </c>
      <c r="Q13">
        <v>0</v>
      </c>
      <c r="R13" s="2">
        <v>0</v>
      </c>
      <c r="S13" s="2"/>
    </row>
    <row r="14" spans="1:18" ht="12.75">
      <c r="A14" s="5" t="s">
        <v>3</v>
      </c>
      <c r="B14">
        <v>0</v>
      </c>
      <c r="C14">
        <v>0</v>
      </c>
      <c r="E14">
        <v>0</v>
      </c>
      <c r="F14">
        <v>0</v>
      </c>
      <c r="H14">
        <v>0</v>
      </c>
      <c r="I14">
        <v>0</v>
      </c>
      <c r="K14">
        <v>0</v>
      </c>
      <c r="L14">
        <v>0</v>
      </c>
      <c r="N14">
        <v>0</v>
      </c>
      <c r="O14">
        <v>0</v>
      </c>
      <c r="Q14">
        <v>0</v>
      </c>
      <c r="R14">
        <v>0</v>
      </c>
    </row>
    <row r="15" spans="1:18" ht="12.75">
      <c r="A15" s="5" t="s">
        <v>4</v>
      </c>
      <c r="B15">
        <v>0</v>
      </c>
      <c r="C15">
        <v>0</v>
      </c>
      <c r="E15">
        <v>0</v>
      </c>
      <c r="F15">
        <v>0</v>
      </c>
      <c r="H15">
        <v>0</v>
      </c>
      <c r="I15">
        <v>0</v>
      </c>
      <c r="K15">
        <v>0</v>
      </c>
      <c r="L15">
        <v>0</v>
      </c>
      <c r="N15">
        <v>0</v>
      </c>
      <c r="O15">
        <v>0</v>
      </c>
      <c r="Q15">
        <v>0</v>
      </c>
      <c r="R15">
        <v>0</v>
      </c>
    </row>
    <row r="17" spans="1:18" ht="12.75">
      <c r="A17" s="3" t="s">
        <v>15</v>
      </c>
      <c r="B17" s="4" t="s">
        <v>6</v>
      </c>
      <c r="C17" s="5"/>
      <c r="D17" s="5"/>
      <c r="E17" s="4" t="s">
        <v>9</v>
      </c>
      <c r="F17" s="5"/>
      <c r="G17" s="5"/>
      <c r="H17" s="4" t="s">
        <v>10</v>
      </c>
      <c r="I17" s="5"/>
      <c r="J17" s="5"/>
      <c r="K17" s="4" t="s">
        <v>14</v>
      </c>
      <c r="L17" s="5"/>
      <c r="M17" s="5"/>
      <c r="N17" s="4" t="s">
        <v>11</v>
      </c>
      <c r="O17" s="4"/>
      <c r="P17" s="4"/>
      <c r="Q17" s="4" t="s">
        <v>12</v>
      </c>
      <c r="R17" s="5"/>
    </row>
    <row r="18" spans="2:18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</row>
    <row r="19" spans="1:18" ht="12.75">
      <c r="A19" s="5" t="s">
        <v>2</v>
      </c>
      <c r="B19" s="6">
        <v>4</v>
      </c>
      <c r="C19" s="2">
        <v>0</v>
      </c>
      <c r="D19" s="2"/>
      <c r="E19" s="2">
        <v>0</v>
      </c>
      <c r="F19" s="2">
        <v>0</v>
      </c>
      <c r="G19" s="2"/>
      <c r="H19" s="2">
        <v>0</v>
      </c>
      <c r="I19" s="2">
        <v>0</v>
      </c>
      <c r="J19" s="2"/>
      <c r="K19" s="2">
        <v>0</v>
      </c>
      <c r="L19" s="2">
        <v>0</v>
      </c>
      <c r="M19" s="2"/>
      <c r="N19" s="2">
        <v>0</v>
      </c>
      <c r="O19" s="2">
        <v>0</v>
      </c>
      <c r="P19" s="2"/>
      <c r="Q19" s="2">
        <v>0</v>
      </c>
      <c r="R19" s="2">
        <v>0</v>
      </c>
    </row>
    <row r="20" spans="1:18" ht="12.75">
      <c r="A20" s="5" t="s">
        <v>1</v>
      </c>
      <c r="B20" s="6">
        <v>15</v>
      </c>
      <c r="C20" s="2">
        <v>0</v>
      </c>
      <c r="D20" s="2"/>
      <c r="E20" s="2">
        <v>0</v>
      </c>
      <c r="F20" s="2">
        <v>14</v>
      </c>
      <c r="G20" s="2"/>
      <c r="H20" s="2">
        <v>0</v>
      </c>
      <c r="I20" s="2">
        <v>0</v>
      </c>
      <c r="J20" s="2"/>
      <c r="K20" s="2">
        <v>0</v>
      </c>
      <c r="L20" s="2">
        <v>0</v>
      </c>
      <c r="M20" s="2"/>
      <c r="N20" s="2">
        <v>0</v>
      </c>
      <c r="O20" s="2">
        <v>0</v>
      </c>
      <c r="P20" s="2"/>
      <c r="Q20" s="2">
        <v>0</v>
      </c>
      <c r="R20" s="2">
        <v>0</v>
      </c>
    </row>
    <row r="21" spans="1:18" ht="12.75">
      <c r="A21" s="5" t="s">
        <v>3</v>
      </c>
      <c r="B21" s="6">
        <v>0</v>
      </c>
      <c r="C21" s="2">
        <v>0</v>
      </c>
      <c r="D21" s="2"/>
      <c r="E21" s="2">
        <v>0</v>
      </c>
      <c r="F21" s="2">
        <v>0</v>
      </c>
      <c r="G21" s="2"/>
      <c r="H21" s="2">
        <v>0</v>
      </c>
      <c r="I21" s="2">
        <v>0</v>
      </c>
      <c r="J21" s="2"/>
      <c r="K21" s="2">
        <v>0</v>
      </c>
      <c r="L21" s="2">
        <v>0</v>
      </c>
      <c r="M21" s="2"/>
      <c r="N21" s="2">
        <v>0</v>
      </c>
      <c r="O21" s="2">
        <v>0</v>
      </c>
      <c r="P21" s="2"/>
      <c r="Q21" s="2">
        <v>0</v>
      </c>
      <c r="R21" s="2">
        <v>0</v>
      </c>
    </row>
    <row r="22" spans="1:18" ht="12.75">
      <c r="A22" s="5" t="s">
        <v>4</v>
      </c>
      <c r="B22" s="6">
        <v>0</v>
      </c>
      <c r="C22" s="2">
        <v>0</v>
      </c>
      <c r="D22" s="2"/>
      <c r="E22" s="2">
        <v>0</v>
      </c>
      <c r="F22" s="2">
        <v>0</v>
      </c>
      <c r="G22" s="2"/>
      <c r="H22" s="2">
        <v>0</v>
      </c>
      <c r="I22" s="2">
        <v>0</v>
      </c>
      <c r="J22" s="2"/>
      <c r="K22" s="2">
        <v>0</v>
      </c>
      <c r="L22" s="2">
        <v>0</v>
      </c>
      <c r="M22" s="2"/>
      <c r="N22" s="2">
        <v>0</v>
      </c>
      <c r="O22" s="2">
        <v>0</v>
      </c>
      <c r="P22" s="2"/>
      <c r="Q22" s="2">
        <v>0</v>
      </c>
      <c r="R22" s="2">
        <v>0</v>
      </c>
    </row>
    <row r="24" spans="1:18" ht="12.75">
      <c r="A24" s="3" t="s">
        <v>16</v>
      </c>
      <c r="B24" s="4" t="s">
        <v>6</v>
      </c>
      <c r="C24" s="5"/>
      <c r="D24" s="5"/>
      <c r="E24" s="4" t="s">
        <v>9</v>
      </c>
      <c r="F24" s="5"/>
      <c r="G24" s="5"/>
      <c r="H24" s="4" t="s">
        <v>10</v>
      </c>
      <c r="I24" s="5"/>
      <c r="J24" s="5"/>
      <c r="K24" s="4" t="s">
        <v>14</v>
      </c>
      <c r="L24" s="5"/>
      <c r="M24" s="5"/>
      <c r="N24" s="4" t="s">
        <v>11</v>
      </c>
      <c r="O24" s="4"/>
      <c r="P24" s="4"/>
      <c r="Q24" s="4" t="s">
        <v>12</v>
      </c>
      <c r="R24" s="5"/>
    </row>
    <row r="25" spans="2:18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</row>
    <row r="26" spans="1:18" ht="12.75">
      <c r="A26" s="5" t="s">
        <v>2</v>
      </c>
      <c r="B26" s="2">
        <v>1</v>
      </c>
      <c r="C26" s="2">
        <v>0</v>
      </c>
      <c r="E26" s="2">
        <v>0</v>
      </c>
      <c r="F26" s="2">
        <v>0</v>
      </c>
      <c r="H26">
        <v>0</v>
      </c>
      <c r="I26">
        <v>0</v>
      </c>
      <c r="K26">
        <v>0</v>
      </c>
      <c r="L26">
        <v>0</v>
      </c>
      <c r="N26">
        <v>0</v>
      </c>
      <c r="O26">
        <v>0</v>
      </c>
      <c r="Q26">
        <v>0</v>
      </c>
      <c r="R26">
        <v>0</v>
      </c>
    </row>
    <row r="27" spans="1:18" ht="12.75">
      <c r="A27" s="5" t="s">
        <v>1</v>
      </c>
      <c r="B27" s="2">
        <v>11</v>
      </c>
      <c r="C27" s="2">
        <v>3</v>
      </c>
      <c r="E27" s="2">
        <v>0</v>
      </c>
      <c r="F27" s="2">
        <v>2</v>
      </c>
      <c r="H27">
        <v>0</v>
      </c>
      <c r="I27">
        <v>0</v>
      </c>
      <c r="K27">
        <v>0</v>
      </c>
      <c r="L27">
        <v>0</v>
      </c>
      <c r="N27">
        <v>0</v>
      </c>
      <c r="O27">
        <v>0</v>
      </c>
      <c r="Q27">
        <v>0</v>
      </c>
      <c r="R27">
        <v>0</v>
      </c>
    </row>
    <row r="28" spans="1:18" ht="12.75">
      <c r="A28" s="5" t="s">
        <v>3</v>
      </c>
      <c r="B28" s="2">
        <v>0</v>
      </c>
      <c r="C28" s="2">
        <v>1</v>
      </c>
      <c r="E28" s="2">
        <v>0</v>
      </c>
      <c r="F28" s="2">
        <v>0</v>
      </c>
      <c r="H28">
        <v>0</v>
      </c>
      <c r="I28">
        <v>0</v>
      </c>
      <c r="K28">
        <v>0</v>
      </c>
      <c r="L28">
        <v>0</v>
      </c>
      <c r="N28">
        <v>0</v>
      </c>
      <c r="O28">
        <v>0</v>
      </c>
      <c r="Q28">
        <v>0</v>
      </c>
      <c r="R28" s="2">
        <v>1</v>
      </c>
    </row>
    <row r="29" spans="1:18" ht="12.75">
      <c r="A29" s="5" t="s">
        <v>4</v>
      </c>
      <c r="B29" s="2">
        <v>0</v>
      </c>
      <c r="C29" s="2">
        <v>0</v>
      </c>
      <c r="E29" s="2">
        <v>0</v>
      </c>
      <c r="F29" s="2">
        <v>0</v>
      </c>
      <c r="H29" s="2">
        <v>0</v>
      </c>
      <c r="I29" s="2">
        <v>0</v>
      </c>
      <c r="K29" s="2">
        <v>0</v>
      </c>
      <c r="L29" s="2">
        <v>0</v>
      </c>
      <c r="N29" s="2">
        <v>0</v>
      </c>
      <c r="O29" s="2">
        <v>0</v>
      </c>
      <c r="Q29" s="2">
        <v>0</v>
      </c>
      <c r="R29" s="2">
        <v>0</v>
      </c>
    </row>
    <row r="31" spans="1:18" ht="12.75">
      <c r="A31" s="3" t="s">
        <v>17</v>
      </c>
      <c r="B31" s="4" t="s">
        <v>6</v>
      </c>
      <c r="C31" s="5"/>
      <c r="D31" s="5"/>
      <c r="E31" s="4" t="s">
        <v>9</v>
      </c>
      <c r="F31" s="5"/>
      <c r="G31" s="5"/>
      <c r="H31" s="4" t="s">
        <v>10</v>
      </c>
      <c r="I31" s="5"/>
      <c r="J31" s="5"/>
      <c r="K31" s="4" t="s">
        <v>14</v>
      </c>
      <c r="L31" s="5"/>
      <c r="M31" s="5"/>
      <c r="N31" s="4" t="s">
        <v>11</v>
      </c>
      <c r="O31" s="4"/>
      <c r="P31" s="4"/>
      <c r="Q31" s="4" t="s">
        <v>12</v>
      </c>
      <c r="R31" s="5"/>
    </row>
    <row r="32" spans="2:18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</row>
    <row r="33" spans="1:18" ht="12.75">
      <c r="A33" s="5" t="s">
        <v>2</v>
      </c>
      <c r="B33" s="2">
        <v>2</v>
      </c>
      <c r="C33" s="2">
        <v>0</v>
      </c>
      <c r="D33" s="2"/>
      <c r="E33" s="2">
        <v>0</v>
      </c>
      <c r="F33" s="2">
        <v>0</v>
      </c>
      <c r="G33" s="2"/>
      <c r="H33" s="2">
        <v>0</v>
      </c>
      <c r="I33" s="2">
        <v>0</v>
      </c>
      <c r="J33" s="2"/>
      <c r="K33" s="2">
        <v>0</v>
      </c>
      <c r="L33" s="2">
        <v>0</v>
      </c>
      <c r="M33" s="2"/>
      <c r="N33" s="2">
        <v>0</v>
      </c>
      <c r="O33" s="2">
        <v>0</v>
      </c>
      <c r="P33" s="2"/>
      <c r="Q33" s="2">
        <v>0</v>
      </c>
      <c r="R33" s="2">
        <v>0</v>
      </c>
    </row>
    <row r="34" spans="1:18" ht="12.75">
      <c r="A34" s="5" t="s">
        <v>1</v>
      </c>
      <c r="B34" s="2">
        <v>1</v>
      </c>
      <c r="C34" s="2">
        <v>1</v>
      </c>
      <c r="D34" s="2"/>
      <c r="E34" s="2">
        <v>0</v>
      </c>
      <c r="F34" s="2">
        <v>0</v>
      </c>
      <c r="G34" s="2"/>
      <c r="H34" s="2">
        <v>0</v>
      </c>
      <c r="I34" s="2">
        <v>0</v>
      </c>
      <c r="J34" s="2"/>
      <c r="K34" s="2">
        <v>0</v>
      </c>
      <c r="L34" s="2">
        <v>0</v>
      </c>
      <c r="M34" s="2"/>
      <c r="N34" s="2">
        <v>0</v>
      </c>
      <c r="O34" s="2">
        <v>0</v>
      </c>
      <c r="P34" s="2"/>
      <c r="Q34" s="2">
        <v>0</v>
      </c>
      <c r="R34" s="2">
        <v>0</v>
      </c>
    </row>
    <row r="35" spans="1:18" ht="12.75">
      <c r="A35" s="5" t="s">
        <v>3</v>
      </c>
      <c r="B35" s="2">
        <v>2</v>
      </c>
      <c r="C35" s="2">
        <v>1</v>
      </c>
      <c r="D35" s="2"/>
      <c r="E35" s="2">
        <v>0</v>
      </c>
      <c r="F35" s="2">
        <v>1</v>
      </c>
      <c r="G35" s="2"/>
      <c r="H35" s="2">
        <v>0</v>
      </c>
      <c r="I35" s="2">
        <v>0</v>
      </c>
      <c r="J35" s="2"/>
      <c r="K35" s="2">
        <v>0</v>
      </c>
      <c r="L35" s="2">
        <v>0</v>
      </c>
      <c r="M35" s="2"/>
      <c r="N35" s="2">
        <v>0</v>
      </c>
      <c r="O35" s="2">
        <v>0</v>
      </c>
      <c r="P35" s="2"/>
      <c r="Q35" s="2">
        <v>0</v>
      </c>
      <c r="R35" s="2">
        <v>0</v>
      </c>
    </row>
    <row r="36" spans="1:18" ht="12.75">
      <c r="A36" s="5" t="s">
        <v>4</v>
      </c>
      <c r="B36" s="2">
        <v>0</v>
      </c>
      <c r="C36" s="2">
        <v>0</v>
      </c>
      <c r="D36" s="2"/>
      <c r="E36" s="2">
        <v>0</v>
      </c>
      <c r="F36" s="2">
        <v>0</v>
      </c>
      <c r="G36" s="2"/>
      <c r="H36" s="2">
        <v>0</v>
      </c>
      <c r="I36" s="2">
        <v>0</v>
      </c>
      <c r="J36" s="2"/>
      <c r="K36" s="2">
        <v>0</v>
      </c>
      <c r="L36" s="2">
        <v>0</v>
      </c>
      <c r="M36" s="2"/>
      <c r="N36" s="2">
        <v>0</v>
      </c>
      <c r="O36" s="2">
        <v>0</v>
      </c>
      <c r="P36" s="2"/>
      <c r="Q36" s="2">
        <v>0</v>
      </c>
      <c r="R36" s="2">
        <v>0</v>
      </c>
    </row>
    <row r="38" spans="1:18" ht="12.75">
      <c r="A38" s="3" t="s">
        <v>18</v>
      </c>
      <c r="B38" s="4" t="s">
        <v>6</v>
      </c>
      <c r="C38" s="5"/>
      <c r="D38" s="5"/>
      <c r="E38" s="4" t="s">
        <v>9</v>
      </c>
      <c r="F38" s="5"/>
      <c r="G38" s="5"/>
      <c r="H38" s="4" t="s">
        <v>10</v>
      </c>
      <c r="I38" s="5"/>
      <c r="J38" s="5"/>
      <c r="K38" s="4" t="s">
        <v>14</v>
      </c>
      <c r="L38" s="5"/>
      <c r="M38" s="5"/>
      <c r="N38" s="4" t="s">
        <v>11</v>
      </c>
      <c r="O38" s="4"/>
      <c r="P38" s="4"/>
      <c r="Q38" s="4" t="s">
        <v>12</v>
      </c>
      <c r="R38" s="5"/>
    </row>
    <row r="39" spans="2:18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</row>
    <row r="40" spans="1:18" ht="12.75">
      <c r="A40" s="5" t="s">
        <v>2</v>
      </c>
      <c r="B40">
        <v>2</v>
      </c>
      <c r="C40">
        <v>0</v>
      </c>
      <c r="E40">
        <v>0</v>
      </c>
      <c r="F40">
        <v>0</v>
      </c>
      <c r="H40">
        <v>0</v>
      </c>
      <c r="I40">
        <v>0</v>
      </c>
      <c r="K40">
        <v>0</v>
      </c>
      <c r="L40">
        <v>0</v>
      </c>
      <c r="N40">
        <v>0</v>
      </c>
      <c r="O40">
        <v>0</v>
      </c>
      <c r="Q40">
        <v>0</v>
      </c>
      <c r="R40">
        <v>0</v>
      </c>
    </row>
    <row r="41" spans="1:18" ht="12.75">
      <c r="A41" s="5" t="s">
        <v>1</v>
      </c>
      <c r="B41">
        <v>2</v>
      </c>
      <c r="C41">
        <v>0</v>
      </c>
      <c r="E41">
        <v>0</v>
      </c>
      <c r="F41">
        <v>0</v>
      </c>
      <c r="H41">
        <v>0</v>
      </c>
      <c r="I41">
        <v>0</v>
      </c>
      <c r="K41">
        <v>0</v>
      </c>
      <c r="L41">
        <v>0</v>
      </c>
      <c r="N41">
        <v>0</v>
      </c>
      <c r="O41">
        <v>0</v>
      </c>
      <c r="Q41">
        <v>0</v>
      </c>
      <c r="R41">
        <v>0</v>
      </c>
    </row>
    <row r="42" spans="1:18" ht="12.75">
      <c r="A42" s="5" t="s">
        <v>3</v>
      </c>
      <c r="B42">
        <v>3</v>
      </c>
      <c r="C42">
        <v>2</v>
      </c>
      <c r="E42">
        <v>0</v>
      </c>
      <c r="F42">
        <v>0</v>
      </c>
      <c r="H42">
        <v>0</v>
      </c>
      <c r="I42">
        <v>0</v>
      </c>
      <c r="K42">
        <v>0</v>
      </c>
      <c r="L42">
        <v>0</v>
      </c>
      <c r="N42">
        <v>0</v>
      </c>
      <c r="O42">
        <v>0</v>
      </c>
      <c r="Q42">
        <v>0</v>
      </c>
      <c r="R42">
        <v>0</v>
      </c>
    </row>
    <row r="43" spans="1:18" ht="12.75">
      <c r="A43" s="5" t="s">
        <v>4</v>
      </c>
      <c r="B43">
        <v>0</v>
      </c>
      <c r="C43">
        <v>0</v>
      </c>
      <c r="E43">
        <v>0</v>
      </c>
      <c r="F43">
        <v>0</v>
      </c>
      <c r="H43">
        <v>0</v>
      </c>
      <c r="I43">
        <v>0</v>
      </c>
      <c r="K43">
        <v>0</v>
      </c>
      <c r="L43">
        <v>0</v>
      </c>
      <c r="N43">
        <v>0</v>
      </c>
      <c r="O43">
        <v>0</v>
      </c>
      <c r="Q43">
        <v>0</v>
      </c>
      <c r="R43">
        <v>0</v>
      </c>
    </row>
    <row r="45" spans="1:18" ht="12.75">
      <c r="A45" s="3" t="s">
        <v>19</v>
      </c>
      <c r="B45" s="4" t="s">
        <v>6</v>
      </c>
      <c r="C45" s="5"/>
      <c r="D45" s="5"/>
      <c r="E45" s="4" t="s">
        <v>9</v>
      </c>
      <c r="F45" s="5"/>
      <c r="G45" s="5"/>
      <c r="H45" s="4" t="s">
        <v>10</v>
      </c>
      <c r="I45" s="5"/>
      <c r="J45" s="5"/>
      <c r="K45" s="4" t="s">
        <v>14</v>
      </c>
      <c r="L45" s="5"/>
      <c r="M45" s="5"/>
      <c r="N45" s="4" t="s">
        <v>11</v>
      </c>
      <c r="O45" s="4"/>
      <c r="P45" s="4"/>
      <c r="Q45" s="4" t="s">
        <v>12</v>
      </c>
      <c r="R45" s="5"/>
    </row>
    <row r="46" spans="2:18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</row>
    <row r="47" spans="1:18" ht="12.75">
      <c r="A47" s="5" t="s">
        <v>2</v>
      </c>
      <c r="B47">
        <v>0</v>
      </c>
      <c r="C47">
        <v>0</v>
      </c>
      <c r="E47">
        <v>0</v>
      </c>
      <c r="F47">
        <v>0</v>
      </c>
      <c r="H47">
        <v>0</v>
      </c>
      <c r="I47">
        <v>0</v>
      </c>
      <c r="K47">
        <v>0</v>
      </c>
      <c r="L47">
        <v>0</v>
      </c>
      <c r="N47">
        <v>0</v>
      </c>
      <c r="O47">
        <v>0</v>
      </c>
      <c r="Q47">
        <v>0</v>
      </c>
      <c r="R47">
        <v>0</v>
      </c>
    </row>
    <row r="48" spans="1:18" ht="12.75">
      <c r="A48" s="5" t="s">
        <v>1</v>
      </c>
      <c r="B48">
        <v>0</v>
      </c>
      <c r="C48">
        <v>0</v>
      </c>
      <c r="E48">
        <v>0</v>
      </c>
      <c r="F48">
        <v>0</v>
      </c>
      <c r="H48">
        <v>0</v>
      </c>
      <c r="I48">
        <v>0</v>
      </c>
      <c r="K48">
        <v>0</v>
      </c>
      <c r="L48">
        <v>0</v>
      </c>
      <c r="N48">
        <v>0</v>
      </c>
      <c r="O48">
        <v>0</v>
      </c>
      <c r="Q48">
        <v>0</v>
      </c>
      <c r="R48">
        <v>0</v>
      </c>
    </row>
    <row r="49" spans="1:18" ht="12.75">
      <c r="A49" s="5" t="s">
        <v>3</v>
      </c>
      <c r="B49" s="2">
        <v>1</v>
      </c>
      <c r="C49" s="2">
        <v>2</v>
      </c>
      <c r="E49">
        <v>0</v>
      </c>
      <c r="F49">
        <v>0</v>
      </c>
      <c r="H49">
        <v>0</v>
      </c>
      <c r="I49">
        <v>0</v>
      </c>
      <c r="K49">
        <v>0</v>
      </c>
      <c r="L49">
        <v>0</v>
      </c>
      <c r="N49">
        <v>0</v>
      </c>
      <c r="O49">
        <v>0</v>
      </c>
      <c r="Q49">
        <v>0</v>
      </c>
      <c r="R49">
        <v>0</v>
      </c>
    </row>
    <row r="50" spans="1:18" ht="12.75">
      <c r="A50" s="5" t="s">
        <v>4</v>
      </c>
      <c r="B50">
        <v>0</v>
      </c>
      <c r="C50">
        <v>0</v>
      </c>
      <c r="E50">
        <v>0</v>
      </c>
      <c r="F50">
        <v>0</v>
      </c>
      <c r="H50">
        <v>0</v>
      </c>
      <c r="I50">
        <v>0</v>
      </c>
      <c r="K50">
        <v>0</v>
      </c>
      <c r="L50">
        <v>0</v>
      </c>
      <c r="N50">
        <v>0</v>
      </c>
      <c r="O50">
        <v>0</v>
      </c>
      <c r="Q50">
        <v>0</v>
      </c>
      <c r="R50">
        <v>0</v>
      </c>
    </row>
    <row r="52" spans="1:18" ht="12.75">
      <c r="A52" s="3" t="s">
        <v>20</v>
      </c>
      <c r="B52" s="4" t="s">
        <v>6</v>
      </c>
      <c r="C52" s="5"/>
      <c r="D52" s="5"/>
      <c r="E52" s="4" t="s">
        <v>9</v>
      </c>
      <c r="F52" s="5"/>
      <c r="G52" s="5"/>
      <c r="H52" s="4" t="s">
        <v>10</v>
      </c>
      <c r="I52" s="5"/>
      <c r="J52" s="5"/>
      <c r="K52" s="4" t="s">
        <v>14</v>
      </c>
      <c r="L52" s="5"/>
      <c r="M52" s="5"/>
      <c r="N52" s="4" t="s">
        <v>11</v>
      </c>
      <c r="O52" s="4"/>
      <c r="P52" s="4"/>
      <c r="Q52" s="4" t="s">
        <v>12</v>
      </c>
      <c r="R52" s="5"/>
    </row>
    <row r="53" spans="2:18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</row>
    <row r="54" spans="1:18" ht="12.75">
      <c r="A54" s="5" t="s">
        <v>2</v>
      </c>
      <c r="B54">
        <v>0</v>
      </c>
      <c r="C54" s="2">
        <v>0</v>
      </c>
      <c r="E54">
        <v>0</v>
      </c>
      <c r="F54">
        <v>0</v>
      </c>
      <c r="H54">
        <v>0</v>
      </c>
      <c r="I54">
        <v>0</v>
      </c>
      <c r="K54">
        <v>0</v>
      </c>
      <c r="L54">
        <v>0</v>
      </c>
      <c r="N54">
        <v>0</v>
      </c>
      <c r="O54">
        <v>0</v>
      </c>
      <c r="Q54">
        <v>0</v>
      </c>
      <c r="R54">
        <v>0</v>
      </c>
    </row>
    <row r="55" spans="1:18" ht="12.75">
      <c r="A55" s="5" t="s">
        <v>1</v>
      </c>
      <c r="B55">
        <v>0</v>
      </c>
      <c r="C55">
        <v>0</v>
      </c>
      <c r="E55">
        <v>0</v>
      </c>
      <c r="F55">
        <v>0</v>
      </c>
      <c r="H55">
        <v>0</v>
      </c>
      <c r="I55">
        <v>0</v>
      </c>
      <c r="K55">
        <v>0</v>
      </c>
      <c r="L55">
        <v>0</v>
      </c>
      <c r="N55">
        <v>0</v>
      </c>
      <c r="O55">
        <v>0</v>
      </c>
      <c r="Q55">
        <v>0</v>
      </c>
      <c r="R55">
        <v>0</v>
      </c>
    </row>
    <row r="56" spans="1:18" ht="12.75">
      <c r="A56" s="5" t="s">
        <v>3</v>
      </c>
      <c r="B56">
        <v>0</v>
      </c>
      <c r="C56" s="2">
        <v>1</v>
      </c>
      <c r="E56">
        <v>0</v>
      </c>
      <c r="F56">
        <v>0</v>
      </c>
      <c r="H56">
        <v>0</v>
      </c>
      <c r="I56">
        <v>0</v>
      </c>
      <c r="K56">
        <v>0</v>
      </c>
      <c r="L56">
        <v>0</v>
      </c>
      <c r="N56">
        <v>0</v>
      </c>
      <c r="O56">
        <v>0</v>
      </c>
      <c r="Q56">
        <v>0</v>
      </c>
      <c r="R56">
        <v>0</v>
      </c>
    </row>
    <row r="57" spans="1:18" ht="12.75">
      <c r="A57" s="5" t="s">
        <v>4</v>
      </c>
      <c r="B57">
        <v>0</v>
      </c>
      <c r="C57">
        <v>0</v>
      </c>
      <c r="E57">
        <v>0</v>
      </c>
      <c r="F57">
        <v>0</v>
      </c>
      <c r="H57">
        <v>0</v>
      </c>
      <c r="I57">
        <v>0</v>
      </c>
      <c r="K57">
        <v>0</v>
      </c>
      <c r="L57">
        <v>0</v>
      </c>
      <c r="N57">
        <v>0</v>
      </c>
      <c r="O57">
        <v>0</v>
      </c>
      <c r="Q57">
        <v>0</v>
      </c>
      <c r="R57">
        <v>0</v>
      </c>
    </row>
    <row r="59" spans="1:18" ht="12.75">
      <c r="A59" s="3" t="s">
        <v>21</v>
      </c>
      <c r="B59" s="4" t="s">
        <v>6</v>
      </c>
      <c r="C59" s="5"/>
      <c r="D59" s="5"/>
      <c r="E59" s="4" t="s">
        <v>9</v>
      </c>
      <c r="F59" s="5"/>
      <c r="G59" s="5"/>
      <c r="H59" s="4" t="s">
        <v>10</v>
      </c>
      <c r="I59" s="5"/>
      <c r="J59" s="5"/>
      <c r="K59" s="4" t="s">
        <v>14</v>
      </c>
      <c r="L59" s="5"/>
      <c r="M59" s="5"/>
      <c r="N59" s="4" t="s">
        <v>11</v>
      </c>
      <c r="O59" s="4"/>
      <c r="P59" s="4"/>
      <c r="Q59" s="4" t="s">
        <v>12</v>
      </c>
      <c r="R59" s="5"/>
    </row>
    <row r="60" spans="2:18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</row>
    <row r="61" spans="1:18" ht="12.75">
      <c r="A61" s="5" t="s">
        <v>2</v>
      </c>
      <c r="B61" s="2">
        <v>19</v>
      </c>
      <c r="C61" s="2">
        <v>0</v>
      </c>
      <c r="D61" s="2"/>
      <c r="E61" s="2">
        <v>0</v>
      </c>
      <c r="F61" s="2">
        <v>0</v>
      </c>
      <c r="G61" s="2"/>
      <c r="H61" s="2">
        <v>0</v>
      </c>
      <c r="I61" s="2">
        <v>0</v>
      </c>
      <c r="J61" s="2"/>
      <c r="K61" s="2">
        <v>0</v>
      </c>
      <c r="L61" s="2">
        <v>0</v>
      </c>
      <c r="M61" s="2"/>
      <c r="N61" s="2">
        <v>0</v>
      </c>
      <c r="O61" s="2">
        <v>0</v>
      </c>
      <c r="P61" s="2"/>
      <c r="Q61" s="2">
        <v>0</v>
      </c>
      <c r="R61" s="2">
        <v>0</v>
      </c>
    </row>
    <row r="62" spans="1:18" ht="12.75">
      <c r="A62" s="5" t="s">
        <v>1</v>
      </c>
      <c r="B62" s="2">
        <v>0</v>
      </c>
      <c r="C62" s="2">
        <v>0</v>
      </c>
      <c r="D62" s="2"/>
      <c r="E62" s="2">
        <v>0</v>
      </c>
      <c r="F62" s="2">
        <v>0</v>
      </c>
      <c r="G62" s="2"/>
      <c r="H62" s="2">
        <v>0</v>
      </c>
      <c r="I62" s="2">
        <v>0</v>
      </c>
      <c r="J62" s="2"/>
      <c r="K62" s="2">
        <v>0</v>
      </c>
      <c r="L62" s="2">
        <v>0</v>
      </c>
      <c r="M62" s="2"/>
      <c r="N62" s="2">
        <v>0</v>
      </c>
      <c r="O62" s="2">
        <v>0</v>
      </c>
      <c r="P62" s="2"/>
      <c r="Q62" s="2">
        <v>0</v>
      </c>
      <c r="R62" s="2">
        <v>0</v>
      </c>
    </row>
    <row r="63" spans="1:18" ht="12.75">
      <c r="A63" s="5" t="s">
        <v>3</v>
      </c>
      <c r="B63" s="2">
        <v>67</v>
      </c>
      <c r="C63" s="2">
        <v>56</v>
      </c>
      <c r="D63" s="2"/>
      <c r="E63" s="2">
        <v>0</v>
      </c>
      <c r="F63" s="2">
        <v>0</v>
      </c>
      <c r="G63" s="2"/>
      <c r="H63" s="2">
        <v>0</v>
      </c>
      <c r="I63" s="2">
        <v>0</v>
      </c>
      <c r="J63" s="2"/>
      <c r="K63" s="2">
        <v>0</v>
      </c>
      <c r="L63" s="2">
        <v>0</v>
      </c>
      <c r="M63" s="2"/>
      <c r="N63" s="2">
        <v>0</v>
      </c>
      <c r="O63" s="2">
        <v>1</v>
      </c>
      <c r="P63" s="2"/>
      <c r="Q63" s="2">
        <v>3</v>
      </c>
      <c r="R63" s="2">
        <v>6</v>
      </c>
    </row>
    <row r="64" spans="1:18" ht="12.75">
      <c r="A64" s="5" t="s">
        <v>4</v>
      </c>
      <c r="B64" s="2">
        <v>2</v>
      </c>
      <c r="C64" s="2">
        <v>0</v>
      </c>
      <c r="D64" s="2"/>
      <c r="E64" s="2">
        <v>0</v>
      </c>
      <c r="F64" s="2">
        <v>0</v>
      </c>
      <c r="G64" s="2"/>
      <c r="H64" s="2">
        <v>0</v>
      </c>
      <c r="I64" s="2">
        <v>0</v>
      </c>
      <c r="J64" s="2"/>
      <c r="K64" s="2">
        <v>0</v>
      </c>
      <c r="L64" s="2">
        <v>0</v>
      </c>
      <c r="M64" s="2"/>
      <c r="N64" s="2">
        <v>0</v>
      </c>
      <c r="O64" s="2">
        <v>0</v>
      </c>
      <c r="P64" s="2"/>
      <c r="Q64" s="2">
        <v>0</v>
      </c>
      <c r="R64" s="2">
        <v>0</v>
      </c>
    </row>
    <row r="65" spans="2:18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3" t="s">
        <v>22</v>
      </c>
      <c r="B66" s="4" t="s">
        <v>6</v>
      </c>
      <c r="C66" s="5"/>
      <c r="D66" s="5"/>
      <c r="E66" s="4" t="s">
        <v>9</v>
      </c>
      <c r="F66" s="5"/>
      <c r="G66" s="5"/>
      <c r="H66" s="4" t="s">
        <v>10</v>
      </c>
      <c r="I66" s="5"/>
      <c r="J66" s="5"/>
      <c r="K66" s="4" t="s">
        <v>14</v>
      </c>
      <c r="L66" s="5"/>
      <c r="M66" s="5"/>
      <c r="N66" s="4" t="s">
        <v>11</v>
      </c>
      <c r="O66" s="4"/>
      <c r="P66" s="4"/>
      <c r="Q66" s="4" t="s">
        <v>12</v>
      </c>
      <c r="R66" s="5"/>
    </row>
    <row r="67" spans="2:18" ht="12.75">
      <c r="B67" s="8" t="s">
        <v>7</v>
      </c>
      <c r="C67" s="8" t="s">
        <v>8</v>
      </c>
      <c r="D67" s="8"/>
      <c r="E67" s="8" t="s">
        <v>7</v>
      </c>
      <c r="F67" s="8" t="s">
        <v>8</v>
      </c>
      <c r="G67" s="8"/>
      <c r="H67" s="8" t="s">
        <v>7</v>
      </c>
      <c r="I67" s="8" t="s">
        <v>8</v>
      </c>
      <c r="J67" s="8"/>
      <c r="K67" s="8" t="s">
        <v>7</v>
      </c>
      <c r="L67" s="8" t="s">
        <v>8</v>
      </c>
      <c r="M67" s="8"/>
      <c r="N67" s="8" t="s">
        <v>7</v>
      </c>
      <c r="O67" s="8" t="s">
        <v>8</v>
      </c>
      <c r="P67" s="8"/>
      <c r="Q67" s="8" t="s">
        <v>7</v>
      </c>
      <c r="R67" s="8" t="s">
        <v>8</v>
      </c>
    </row>
    <row r="68" spans="1:18" ht="12.75">
      <c r="A68" s="5" t="s">
        <v>2</v>
      </c>
      <c r="B68" s="2">
        <v>17</v>
      </c>
      <c r="C68">
        <v>0</v>
      </c>
      <c r="E68">
        <v>0</v>
      </c>
      <c r="F68">
        <v>0</v>
      </c>
      <c r="H68">
        <v>0</v>
      </c>
      <c r="I68">
        <v>0</v>
      </c>
      <c r="K68">
        <v>0</v>
      </c>
      <c r="L68">
        <v>0</v>
      </c>
      <c r="N68" s="2">
        <v>1</v>
      </c>
      <c r="O68">
        <v>0</v>
      </c>
      <c r="Q68">
        <v>0</v>
      </c>
      <c r="R68">
        <v>0</v>
      </c>
    </row>
    <row r="69" spans="1:18" ht="12.75">
      <c r="A69" s="5" t="s">
        <v>1</v>
      </c>
      <c r="B69" s="2">
        <v>7</v>
      </c>
      <c r="C69" s="2">
        <v>1</v>
      </c>
      <c r="E69">
        <v>0</v>
      </c>
      <c r="F69">
        <v>0</v>
      </c>
      <c r="H69">
        <v>0</v>
      </c>
      <c r="I69">
        <v>0</v>
      </c>
      <c r="K69">
        <v>0</v>
      </c>
      <c r="L69">
        <v>0</v>
      </c>
      <c r="N69">
        <v>0</v>
      </c>
      <c r="O69" s="2">
        <v>2</v>
      </c>
      <c r="Q69">
        <v>0</v>
      </c>
      <c r="R69">
        <v>0</v>
      </c>
    </row>
    <row r="70" spans="1:18" ht="12.75">
      <c r="A70" s="5" t="s">
        <v>3</v>
      </c>
      <c r="B70" s="2">
        <v>273</v>
      </c>
      <c r="C70">
        <v>0</v>
      </c>
      <c r="E70">
        <v>0</v>
      </c>
      <c r="F70">
        <v>0</v>
      </c>
      <c r="H70">
        <v>0</v>
      </c>
      <c r="I70">
        <v>0</v>
      </c>
      <c r="K70">
        <v>0</v>
      </c>
      <c r="L70">
        <v>0</v>
      </c>
      <c r="N70" s="2">
        <v>3</v>
      </c>
      <c r="O70">
        <v>0</v>
      </c>
      <c r="Q70">
        <v>0</v>
      </c>
      <c r="R70" s="2">
        <v>7</v>
      </c>
    </row>
    <row r="71" spans="1:18" ht="12.75">
      <c r="A71" s="5" t="s">
        <v>4</v>
      </c>
      <c r="B71" s="2">
        <v>86</v>
      </c>
      <c r="C71">
        <v>42</v>
      </c>
      <c r="E71">
        <v>0</v>
      </c>
      <c r="F71">
        <v>0</v>
      </c>
      <c r="H71">
        <v>0</v>
      </c>
      <c r="I71">
        <v>0</v>
      </c>
      <c r="K71">
        <v>0</v>
      </c>
      <c r="L71">
        <v>0</v>
      </c>
      <c r="N71" s="2">
        <v>0</v>
      </c>
      <c r="O71" s="2">
        <v>6</v>
      </c>
      <c r="Q71" s="2">
        <v>0</v>
      </c>
      <c r="R71" s="2">
        <v>1</v>
      </c>
    </row>
    <row r="73" spans="1:18" ht="12.75">
      <c r="A73" s="3" t="s">
        <v>23</v>
      </c>
      <c r="B73" s="4" t="s">
        <v>6</v>
      </c>
      <c r="C73" s="5"/>
      <c r="D73" s="5"/>
      <c r="E73" s="4" t="s">
        <v>9</v>
      </c>
      <c r="F73" s="5"/>
      <c r="G73" s="5"/>
      <c r="H73" s="4" t="s">
        <v>10</v>
      </c>
      <c r="I73" s="5"/>
      <c r="J73" s="5"/>
      <c r="K73" s="4" t="s">
        <v>14</v>
      </c>
      <c r="L73" s="5"/>
      <c r="M73" s="5"/>
      <c r="N73" s="4" t="s">
        <v>11</v>
      </c>
      <c r="O73" s="4"/>
      <c r="P73" s="4"/>
      <c r="Q73" s="4" t="s">
        <v>12</v>
      </c>
      <c r="R73" s="5"/>
    </row>
    <row r="74" spans="2:18" ht="12.75">
      <c r="B74" s="8" t="s">
        <v>7</v>
      </c>
      <c r="C74" s="8" t="s">
        <v>8</v>
      </c>
      <c r="D74" s="8"/>
      <c r="E74" s="8" t="s">
        <v>7</v>
      </c>
      <c r="F74" s="8" t="s">
        <v>8</v>
      </c>
      <c r="G74" s="8"/>
      <c r="H74" s="8" t="s">
        <v>7</v>
      </c>
      <c r="I74" s="8" t="s">
        <v>8</v>
      </c>
      <c r="J74" s="8"/>
      <c r="K74" s="8" t="s">
        <v>7</v>
      </c>
      <c r="L74" s="8" t="s">
        <v>8</v>
      </c>
      <c r="M74" s="8"/>
      <c r="N74" s="8" t="s">
        <v>7</v>
      </c>
      <c r="O74" s="8" t="s">
        <v>8</v>
      </c>
      <c r="P74" s="8"/>
      <c r="Q74" s="8" t="s">
        <v>7</v>
      </c>
      <c r="R74" s="8" t="s">
        <v>8</v>
      </c>
    </row>
    <row r="75" spans="1:18" ht="12.75">
      <c r="A75" s="5" t="s">
        <v>2</v>
      </c>
      <c r="B75" s="2">
        <v>105</v>
      </c>
      <c r="C75" s="2">
        <v>0</v>
      </c>
      <c r="E75">
        <v>0</v>
      </c>
      <c r="F75">
        <v>0</v>
      </c>
      <c r="H75">
        <v>0</v>
      </c>
      <c r="I75">
        <v>0</v>
      </c>
      <c r="K75">
        <v>0</v>
      </c>
      <c r="L75">
        <v>0</v>
      </c>
      <c r="N75">
        <v>0</v>
      </c>
      <c r="O75">
        <v>0</v>
      </c>
      <c r="Q75">
        <v>0</v>
      </c>
      <c r="R75">
        <v>0</v>
      </c>
    </row>
    <row r="76" spans="1:18" ht="12.75">
      <c r="A76" s="5" t="s">
        <v>1</v>
      </c>
      <c r="B76" s="2">
        <v>8</v>
      </c>
      <c r="C76" s="2">
        <v>1</v>
      </c>
      <c r="E76">
        <v>0</v>
      </c>
      <c r="F76">
        <v>0</v>
      </c>
      <c r="H76">
        <v>0</v>
      </c>
      <c r="I76">
        <v>0</v>
      </c>
      <c r="K76">
        <v>0</v>
      </c>
      <c r="L76">
        <v>0</v>
      </c>
      <c r="N76">
        <v>0</v>
      </c>
      <c r="O76">
        <v>0</v>
      </c>
      <c r="Q76">
        <v>0</v>
      </c>
      <c r="R76" s="2">
        <v>15</v>
      </c>
    </row>
    <row r="77" spans="1:18" ht="12.75">
      <c r="A77" s="5" t="s">
        <v>3</v>
      </c>
      <c r="B77" s="2">
        <v>2</v>
      </c>
      <c r="C77" s="2">
        <v>0</v>
      </c>
      <c r="E77">
        <v>0</v>
      </c>
      <c r="F77">
        <v>0</v>
      </c>
      <c r="H77">
        <v>0</v>
      </c>
      <c r="I77">
        <v>0</v>
      </c>
      <c r="K77">
        <v>0</v>
      </c>
      <c r="L77">
        <v>0</v>
      </c>
      <c r="N77">
        <v>0</v>
      </c>
      <c r="O77">
        <v>0</v>
      </c>
      <c r="Q77">
        <v>0</v>
      </c>
      <c r="R77">
        <v>0</v>
      </c>
    </row>
    <row r="78" spans="1:18" ht="12.75">
      <c r="A78" s="5" t="s">
        <v>4</v>
      </c>
      <c r="B78" s="2">
        <v>254</v>
      </c>
      <c r="C78" s="2">
        <v>66</v>
      </c>
      <c r="E78">
        <v>0</v>
      </c>
      <c r="F78">
        <v>0</v>
      </c>
      <c r="H78">
        <v>0</v>
      </c>
      <c r="I78">
        <v>0</v>
      </c>
      <c r="K78">
        <v>0</v>
      </c>
      <c r="L78">
        <v>0</v>
      </c>
      <c r="N78" s="2">
        <v>1</v>
      </c>
      <c r="O78">
        <v>0</v>
      </c>
      <c r="Q78" s="2">
        <v>0</v>
      </c>
      <c r="R78" s="2">
        <v>0</v>
      </c>
    </row>
    <row r="79" spans="1:18" ht="12.75">
      <c r="A79" s="5" t="s">
        <v>31</v>
      </c>
      <c r="B79">
        <v>0</v>
      </c>
      <c r="C79" s="2">
        <v>1</v>
      </c>
      <c r="E79">
        <v>0</v>
      </c>
      <c r="F79">
        <v>0</v>
      </c>
      <c r="H79">
        <v>0</v>
      </c>
      <c r="I79">
        <v>0</v>
      </c>
      <c r="K79">
        <v>0</v>
      </c>
      <c r="L79">
        <v>0</v>
      </c>
      <c r="N79">
        <v>0</v>
      </c>
      <c r="O79">
        <v>0</v>
      </c>
      <c r="Q79">
        <v>0</v>
      </c>
      <c r="R79">
        <v>0</v>
      </c>
    </row>
    <row r="81" spans="1:18" ht="12.75">
      <c r="A81" s="3" t="s">
        <v>24</v>
      </c>
      <c r="B81" s="4" t="s">
        <v>6</v>
      </c>
      <c r="C81" s="5"/>
      <c r="D81" s="5"/>
      <c r="E81" s="4" t="s">
        <v>9</v>
      </c>
      <c r="F81" s="5"/>
      <c r="G81" s="5"/>
      <c r="H81" s="4" t="s">
        <v>10</v>
      </c>
      <c r="I81" s="5"/>
      <c r="J81" s="5"/>
      <c r="K81" s="4" t="s">
        <v>14</v>
      </c>
      <c r="L81" s="5"/>
      <c r="M81" s="5"/>
      <c r="N81" s="4" t="s">
        <v>11</v>
      </c>
      <c r="O81" s="4"/>
      <c r="P81" s="4"/>
      <c r="Q81" s="4" t="s">
        <v>12</v>
      </c>
      <c r="R81" s="5"/>
    </row>
    <row r="82" spans="2:18" ht="12.75">
      <c r="B82" s="8" t="s">
        <v>7</v>
      </c>
      <c r="C82" s="8" t="s">
        <v>8</v>
      </c>
      <c r="D82" s="8"/>
      <c r="E82" s="8" t="s">
        <v>7</v>
      </c>
      <c r="F82" s="8" t="s">
        <v>8</v>
      </c>
      <c r="G82" s="8"/>
      <c r="H82" s="8" t="s">
        <v>7</v>
      </c>
      <c r="I82" s="8" t="s">
        <v>8</v>
      </c>
      <c r="J82" s="8"/>
      <c r="K82" s="8" t="s">
        <v>7</v>
      </c>
      <c r="L82" s="8" t="s">
        <v>8</v>
      </c>
      <c r="M82" s="8"/>
      <c r="N82" s="8" t="s">
        <v>7</v>
      </c>
      <c r="O82" s="8" t="s">
        <v>8</v>
      </c>
      <c r="P82" s="8"/>
      <c r="Q82" s="8" t="s">
        <v>7</v>
      </c>
      <c r="R82" s="8" t="s">
        <v>8</v>
      </c>
    </row>
    <row r="83" spans="1:18" ht="12.75">
      <c r="A83" s="5" t="s">
        <v>2</v>
      </c>
      <c r="B83" s="2">
        <v>34</v>
      </c>
      <c r="C83" s="2">
        <v>0</v>
      </c>
      <c r="E83">
        <v>0</v>
      </c>
      <c r="F83">
        <v>0</v>
      </c>
      <c r="H83">
        <v>0</v>
      </c>
      <c r="I83">
        <v>0</v>
      </c>
      <c r="K83">
        <v>0</v>
      </c>
      <c r="L83">
        <v>0</v>
      </c>
      <c r="N83">
        <v>0</v>
      </c>
      <c r="O83">
        <v>0</v>
      </c>
      <c r="Q83">
        <v>0</v>
      </c>
      <c r="R83">
        <v>0</v>
      </c>
    </row>
    <row r="84" spans="1:18" ht="12.75">
      <c r="A84" s="5" t="s">
        <v>1</v>
      </c>
      <c r="B84" s="2">
        <v>2</v>
      </c>
      <c r="C84" s="2">
        <v>2</v>
      </c>
      <c r="E84">
        <v>0</v>
      </c>
      <c r="F84">
        <v>0</v>
      </c>
      <c r="H84">
        <v>0</v>
      </c>
      <c r="I84">
        <v>0</v>
      </c>
      <c r="K84">
        <v>0</v>
      </c>
      <c r="L84">
        <v>0</v>
      </c>
      <c r="N84">
        <v>0</v>
      </c>
      <c r="O84" s="2">
        <v>1</v>
      </c>
      <c r="Q84">
        <v>0</v>
      </c>
      <c r="R84" s="2">
        <v>12</v>
      </c>
    </row>
    <row r="85" spans="1:18" ht="12.75">
      <c r="A85" s="5" t="s">
        <v>3</v>
      </c>
      <c r="B85">
        <v>0</v>
      </c>
      <c r="C85">
        <v>0</v>
      </c>
      <c r="D85">
        <v>0</v>
      </c>
      <c r="E85">
        <v>0</v>
      </c>
      <c r="F85">
        <v>0</v>
      </c>
      <c r="H85">
        <v>0</v>
      </c>
      <c r="I85">
        <v>0</v>
      </c>
      <c r="K85">
        <v>0</v>
      </c>
      <c r="L85">
        <v>0</v>
      </c>
      <c r="N85">
        <v>0</v>
      </c>
      <c r="O85">
        <v>0</v>
      </c>
      <c r="Q85">
        <v>0</v>
      </c>
      <c r="R85">
        <v>0</v>
      </c>
    </row>
    <row r="86" spans="1:18" ht="12.75">
      <c r="A86" s="5" t="s">
        <v>4</v>
      </c>
      <c r="B86">
        <v>237</v>
      </c>
      <c r="C86">
        <v>84</v>
      </c>
      <c r="E86">
        <v>0</v>
      </c>
      <c r="F86">
        <v>0</v>
      </c>
      <c r="H86">
        <v>0</v>
      </c>
      <c r="I86">
        <v>0</v>
      </c>
      <c r="K86">
        <v>0</v>
      </c>
      <c r="L86">
        <v>0</v>
      </c>
      <c r="N86">
        <v>1</v>
      </c>
      <c r="O86" s="2">
        <v>2</v>
      </c>
      <c r="Q86">
        <v>15</v>
      </c>
      <c r="R86" s="2">
        <v>1</v>
      </c>
    </row>
  </sheetData>
  <printOptions gridLines="1"/>
  <pageMargins left="0.07" right="0.46" top="0.59" bottom="0.68" header="0.5" footer="0.5"/>
  <pageSetup orientation="landscape" scale="80" r:id="rId1"/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86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28125" style="0" customWidth="1"/>
    <col min="3" max="3" width="9.8515625" style="0" bestFit="1" customWidth="1"/>
    <col min="4" max="4" width="1.57421875" style="0" customWidth="1"/>
    <col min="5" max="5" width="9.7109375" style="0" customWidth="1"/>
    <col min="6" max="6" width="9.8515625" style="0" bestFit="1" customWidth="1"/>
    <col min="7" max="7" width="1.57421875" style="0" customWidth="1"/>
    <col min="8" max="8" width="7.421875" style="0" customWidth="1"/>
    <col min="9" max="9" width="9.8515625" style="0" bestFit="1" customWidth="1"/>
    <col min="10" max="10" width="1.57421875" style="0" customWidth="1"/>
    <col min="11" max="11" width="13.421875" style="0" customWidth="1"/>
    <col min="12" max="12" width="9.8515625" style="0" bestFit="1" customWidth="1"/>
    <col min="13" max="13" width="1.57421875" style="0" customWidth="1"/>
    <col min="14" max="14" width="6.00390625" style="0" customWidth="1"/>
    <col min="15" max="15" width="9.8515625" style="0" bestFit="1" customWidth="1"/>
    <col min="16" max="16" width="1.57421875" style="0" customWidth="1"/>
    <col min="17" max="17" width="6.140625" style="0" customWidth="1"/>
    <col min="18" max="18" width="9.8515625" style="0" bestFit="1" customWidth="1"/>
    <col min="19" max="19" width="2.140625" style="0" customWidth="1"/>
    <col min="21" max="21" width="13.57421875" style="0" customWidth="1"/>
  </cols>
  <sheetData>
    <row r="1" ht="12.75">
      <c r="A1" s="1" t="s">
        <v>52</v>
      </c>
    </row>
    <row r="3" spans="1:19" ht="12.75">
      <c r="A3" s="3" t="s">
        <v>0</v>
      </c>
      <c r="B3" s="4" t="s">
        <v>6</v>
      </c>
      <c r="C3" s="5"/>
      <c r="D3" s="5"/>
      <c r="E3" s="4" t="s">
        <v>9</v>
      </c>
      <c r="F3" s="5"/>
      <c r="G3" s="5"/>
      <c r="H3" s="4" t="s">
        <v>10</v>
      </c>
      <c r="I3" s="5"/>
      <c r="J3" s="5"/>
      <c r="K3" s="4" t="s">
        <v>14</v>
      </c>
      <c r="L3" s="5"/>
      <c r="M3" s="5"/>
      <c r="N3" s="4" t="s">
        <v>11</v>
      </c>
      <c r="O3" s="4"/>
      <c r="P3" s="4"/>
      <c r="Q3" s="4" t="s">
        <v>12</v>
      </c>
      <c r="R3" s="5"/>
      <c r="S3" s="5"/>
    </row>
    <row r="4" spans="2:19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  <c r="S4" s="8"/>
    </row>
    <row r="5" spans="1:18" ht="12.75">
      <c r="A5" s="5" t="s">
        <v>2</v>
      </c>
      <c r="B5" s="2">
        <v>0</v>
      </c>
      <c r="C5">
        <v>0</v>
      </c>
      <c r="E5">
        <v>0</v>
      </c>
      <c r="F5">
        <v>0</v>
      </c>
      <c r="H5">
        <v>0</v>
      </c>
      <c r="I5">
        <v>0</v>
      </c>
      <c r="K5">
        <v>0</v>
      </c>
      <c r="L5">
        <v>0</v>
      </c>
      <c r="N5" s="2">
        <v>0</v>
      </c>
      <c r="O5">
        <v>0</v>
      </c>
      <c r="Q5">
        <v>0</v>
      </c>
      <c r="R5">
        <v>0</v>
      </c>
    </row>
    <row r="6" spans="1:18" ht="12.75">
      <c r="A6" s="5" t="s">
        <v>1</v>
      </c>
      <c r="B6" s="2">
        <v>0</v>
      </c>
      <c r="C6" s="2">
        <v>0</v>
      </c>
      <c r="E6">
        <v>0</v>
      </c>
      <c r="F6" s="2">
        <v>0</v>
      </c>
      <c r="H6">
        <v>0</v>
      </c>
      <c r="I6">
        <v>0</v>
      </c>
      <c r="K6">
        <v>0</v>
      </c>
      <c r="L6">
        <v>0</v>
      </c>
      <c r="N6">
        <v>0</v>
      </c>
      <c r="O6">
        <v>0</v>
      </c>
      <c r="Q6">
        <v>0</v>
      </c>
      <c r="R6">
        <v>0</v>
      </c>
    </row>
    <row r="7" spans="1:18" ht="12.75">
      <c r="A7" s="5" t="s">
        <v>3</v>
      </c>
      <c r="B7">
        <v>0</v>
      </c>
      <c r="C7">
        <v>0</v>
      </c>
      <c r="E7">
        <v>0</v>
      </c>
      <c r="F7">
        <v>0</v>
      </c>
      <c r="H7">
        <v>0</v>
      </c>
      <c r="I7">
        <v>0</v>
      </c>
      <c r="K7">
        <v>0</v>
      </c>
      <c r="L7">
        <v>0</v>
      </c>
      <c r="N7">
        <v>0</v>
      </c>
      <c r="O7">
        <v>0</v>
      </c>
      <c r="Q7">
        <v>0</v>
      </c>
      <c r="R7">
        <v>0</v>
      </c>
    </row>
    <row r="8" spans="1:19" ht="12.75">
      <c r="A8" s="5" t="s">
        <v>4</v>
      </c>
      <c r="B8" s="2">
        <v>0</v>
      </c>
      <c r="C8" s="2">
        <v>0</v>
      </c>
      <c r="E8">
        <v>0</v>
      </c>
      <c r="F8">
        <v>0</v>
      </c>
      <c r="H8">
        <v>0</v>
      </c>
      <c r="I8">
        <v>0</v>
      </c>
      <c r="K8">
        <v>0</v>
      </c>
      <c r="L8">
        <v>0</v>
      </c>
      <c r="N8">
        <v>0</v>
      </c>
      <c r="O8" s="2">
        <v>0</v>
      </c>
      <c r="Q8" s="2">
        <v>0</v>
      </c>
      <c r="R8" s="2">
        <v>0</v>
      </c>
      <c r="S8" s="2"/>
    </row>
    <row r="10" spans="1:19" ht="12.75">
      <c r="A10" s="3" t="s">
        <v>13</v>
      </c>
      <c r="B10" s="4" t="s">
        <v>6</v>
      </c>
      <c r="C10" s="5"/>
      <c r="D10" s="5"/>
      <c r="E10" s="4" t="s">
        <v>9</v>
      </c>
      <c r="F10" s="5"/>
      <c r="G10" s="5"/>
      <c r="H10" s="4" t="s">
        <v>10</v>
      </c>
      <c r="I10" s="5"/>
      <c r="J10" s="5"/>
      <c r="K10" s="4" t="s">
        <v>14</v>
      </c>
      <c r="L10" s="5"/>
      <c r="M10" s="5"/>
      <c r="N10" s="4" t="s">
        <v>11</v>
      </c>
      <c r="O10" s="4"/>
      <c r="P10" s="4"/>
      <c r="Q10" s="4" t="s">
        <v>12</v>
      </c>
      <c r="R10" s="5"/>
      <c r="S10" s="5"/>
    </row>
    <row r="11" spans="2:19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  <c r="S11" s="8"/>
    </row>
    <row r="12" spans="1:18" ht="12.75">
      <c r="A12" s="5" t="s">
        <v>2</v>
      </c>
      <c r="B12" s="2">
        <v>0</v>
      </c>
      <c r="C12">
        <v>0</v>
      </c>
      <c r="E12">
        <v>0</v>
      </c>
      <c r="F12">
        <v>0</v>
      </c>
      <c r="H12">
        <v>0</v>
      </c>
      <c r="I12" s="2">
        <v>0</v>
      </c>
      <c r="K12">
        <v>0</v>
      </c>
      <c r="L12">
        <v>0</v>
      </c>
      <c r="N12">
        <v>0</v>
      </c>
      <c r="O12">
        <v>0</v>
      </c>
      <c r="Q12">
        <v>0</v>
      </c>
      <c r="R12">
        <v>0</v>
      </c>
    </row>
    <row r="13" spans="1:19" ht="12.75">
      <c r="A13" s="5" t="s">
        <v>1</v>
      </c>
      <c r="B13" s="2">
        <v>0</v>
      </c>
      <c r="C13" s="2">
        <v>0</v>
      </c>
      <c r="E13">
        <v>0</v>
      </c>
      <c r="F13" s="2">
        <v>0</v>
      </c>
      <c r="H13">
        <v>0</v>
      </c>
      <c r="I13" s="2">
        <v>0</v>
      </c>
      <c r="K13">
        <v>0</v>
      </c>
      <c r="L13">
        <v>0</v>
      </c>
      <c r="N13">
        <v>0</v>
      </c>
      <c r="O13">
        <v>0</v>
      </c>
      <c r="Q13">
        <v>0</v>
      </c>
      <c r="R13" s="2">
        <v>0</v>
      </c>
      <c r="S13" s="2"/>
    </row>
    <row r="14" spans="1:18" ht="12.75">
      <c r="A14" s="5" t="s">
        <v>3</v>
      </c>
      <c r="B14">
        <v>0</v>
      </c>
      <c r="C14">
        <v>0</v>
      </c>
      <c r="E14">
        <v>0</v>
      </c>
      <c r="F14">
        <v>0</v>
      </c>
      <c r="H14">
        <v>0</v>
      </c>
      <c r="I14">
        <v>0</v>
      </c>
      <c r="K14">
        <v>0</v>
      </c>
      <c r="L14">
        <v>0</v>
      </c>
      <c r="N14">
        <v>0</v>
      </c>
      <c r="O14">
        <v>0</v>
      </c>
      <c r="Q14">
        <v>0</v>
      </c>
      <c r="R14">
        <v>0</v>
      </c>
    </row>
    <row r="15" spans="1:18" ht="12.75">
      <c r="A15" s="5" t="s">
        <v>4</v>
      </c>
      <c r="B15">
        <v>0</v>
      </c>
      <c r="C15">
        <v>0</v>
      </c>
      <c r="E15">
        <v>0</v>
      </c>
      <c r="F15">
        <v>0</v>
      </c>
      <c r="H15">
        <v>0</v>
      </c>
      <c r="I15">
        <v>0</v>
      </c>
      <c r="K15">
        <v>0</v>
      </c>
      <c r="L15">
        <v>0</v>
      </c>
      <c r="N15">
        <v>0</v>
      </c>
      <c r="O15">
        <v>0</v>
      </c>
      <c r="Q15">
        <v>0</v>
      </c>
      <c r="R15">
        <v>0</v>
      </c>
    </row>
    <row r="17" spans="1:18" ht="12.75">
      <c r="A17" s="3" t="s">
        <v>15</v>
      </c>
      <c r="B17" s="4" t="s">
        <v>6</v>
      </c>
      <c r="C17" s="5"/>
      <c r="D17" s="5"/>
      <c r="E17" s="4" t="s">
        <v>9</v>
      </c>
      <c r="F17" s="5"/>
      <c r="G17" s="5"/>
      <c r="H17" s="4" t="s">
        <v>10</v>
      </c>
      <c r="I17" s="5"/>
      <c r="J17" s="5"/>
      <c r="K17" s="4" t="s">
        <v>14</v>
      </c>
      <c r="L17" s="5"/>
      <c r="M17" s="5"/>
      <c r="N17" s="4" t="s">
        <v>11</v>
      </c>
      <c r="O17" s="4"/>
      <c r="P17" s="4"/>
      <c r="Q17" s="4" t="s">
        <v>12</v>
      </c>
      <c r="R17" s="5"/>
    </row>
    <row r="18" spans="2:18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</row>
    <row r="19" spans="1:18" ht="12.75">
      <c r="A19" s="5" t="s">
        <v>2</v>
      </c>
      <c r="B19" s="6">
        <v>0</v>
      </c>
      <c r="C19" s="2">
        <v>0</v>
      </c>
      <c r="D19" s="2"/>
      <c r="E19" s="2">
        <v>0</v>
      </c>
      <c r="F19" s="2">
        <v>0</v>
      </c>
      <c r="G19" s="2"/>
      <c r="H19" s="2">
        <v>0</v>
      </c>
      <c r="I19" s="2">
        <v>0</v>
      </c>
      <c r="J19" s="2"/>
      <c r="K19" s="2">
        <v>0</v>
      </c>
      <c r="L19" s="2">
        <v>0</v>
      </c>
      <c r="M19" s="2"/>
      <c r="N19" s="2">
        <v>0</v>
      </c>
      <c r="O19" s="2">
        <v>0</v>
      </c>
      <c r="P19" s="2"/>
      <c r="Q19" s="2">
        <v>0</v>
      </c>
      <c r="R19" s="2">
        <v>0</v>
      </c>
    </row>
    <row r="20" spans="1:18" ht="12.75">
      <c r="A20" s="5" t="s">
        <v>1</v>
      </c>
      <c r="B20" s="6">
        <v>2</v>
      </c>
      <c r="C20" s="2">
        <v>0</v>
      </c>
      <c r="D20" s="2"/>
      <c r="E20" s="2">
        <v>0</v>
      </c>
      <c r="F20" s="2">
        <v>0</v>
      </c>
      <c r="G20" s="2"/>
      <c r="H20" s="2">
        <v>0</v>
      </c>
      <c r="I20" s="2">
        <v>0</v>
      </c>
      <c r="J20" s="2"/>
      <c r="K20" s="2">
        <v>0</v>
      </c>
      <c r="L20" s="2">
        <v>0</v>
      </c>
      <c r="M20" s="2"/>
      <c r="N20" s="2">
        <v>0</v>
      </c>
      <c r="O20" s="2">
        <v>0</v>
      </c>
      <c r="P20" s="2"/>
      <c r="Q20" s="2">
        <v>0</v>
      </c>
      <c r="R20" s="2">
        <v>0</v>
      </c>
    </row>
    <row r="21" spans="1:18" ht="12.75">
      <c r="A21" s="5" t="s">
        <v>3</v>
      </c>
      <c r="B21" s="6">
        <v>0</v>
      </c>
      <c r="C21" s="2">
        <v>0</v>
      </c>
      <c r="D21" s="2"/>
      <c r="E21" s="2">
        <v>0</v>
      </c>
      <c r="F21" s="2">
        <v>0</v>
      </c>
      <c r="G21" s="2"/>
      <c r="H21" s="2">
        <v>0</v>
      </c>
      <c r="I21" s="2">
        <v>0</v>
      </c>
      <c r="J21" s="2"/>
      <c r="K21" s="2">
        <v>0</v>
      </c>
      <c r="L21" s="2">
        <v>0</v>
      </c>
      <c r="M21" s="2"/>
      <c r="N21" s="2">
        <v>0</v>
      </c>
      <c r="O21" s="2">
        <v>0</v>
      </c>
      <c r="P21" s="2"/>
      <c r="Q21" s="2">
        <v>0</v>
      </c>
      <c r="R21" s="2">
        <v>0</v>
      </c>
    </row>
    <row r="22" spans="1:18" ht="12.75">
      <c r="A22" s="5" t="s">
        <v>4</v>
      </c>
      <c r="B22" s="6">
        <v>0</v>
      </c>
      <c r="C22" s="2">
        <v>0</v>
      </c>
      <c r="D22" s="2"/>
      <c r="E22" s="2">
        <v>0</v>
      </c>
      <c r="F22" s="2">
        <v>0</v>
      </c>
      <c r="G22" s="2"/>
      <c r="H22" s="2">
        <v>0</v>
      </c>
      <c r="I22" s="2">
        <v>0</v>
      </c>
      <c r="J22" s="2"/>
      <c r="K22" s="2">
        <v>0</v>
      </c>
      <c r="L22" s="2">
        <v>0</v>
      </c>
      <c r="M22" s="2"/>
      <c r="N22" s="2">
        <v>0</v>
      </c>
      <c r="O22" s="2">
        <v>0</v>
      </c>
      <c r="P22" s="2"/>
      <c r="Q22" s="2">
        <v>0</v>
      </c>
      <c r="R22" s="2">
        <v>0</v>
      </c>
    </row>
    <row r="24" spans="1:18" ht="12.75">
      <c r="A24" s="3" t="s">
        <v>16</v>
      </c>
      <c r="B24" s="4" t="s">
        <v>6</v>
      </c>
      <c r="C24" s="5"/>
      <c r="D24" s="5"/>
      <c r="E24" s="4" t="s">
        <v>9</v>
      </c>
      <c r="F24" s="5"/>
      <c r="G24" s="5"/>
      <c r="H24" s="4" t="s">
        <v>10</v>
      </c>
      <c r="I24" s="5"/>
      <c r="J24" s="5"/>
      <c r="K24" s="4" t="s">
        <v>14</v>
      </c>
      <c r="L24" s="5"/>
      <c r="M24" s="5"/>
      <c r="N24" s="4" t="s">
        <v>11</v>
      </c>
      <c r="O24" s="4"/>
      <c r="P24" s="4"/>
      <c r="Q24" s="4" t="s">
        <v>12</v>
      </c>
      <c r="R24" s="5"/>
    </row>
    <row r="25" spans="2:18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</row>
    <row r="26" spans="1:18" ht="12.75">
      <c r="A26" s="5" t="s">
        <v>2</v>
      </c>
      <c r="B26" s="2">
        <v>0</v>
      </c>
      <c r="C26" s="2">
        <v>0</v>
      </c>
      <c r="E26" s="2">
        <v>0</v>
      </c>
      <c r="F26" s="2">
        <v>0</v>
      </c>
      <c r="H26">
        <v>0</v>
      </c>
      <c r="I26">
        <v>0</v>
      </c>
      <c r="K26">
        <v>0</v>
      </c>
      <c r="L26">
        <v>0</v>
      </c>
      <c r="N26">
        <v>0</v>
      </c>
      <c r="O26">
        <v>0</v>
      </c>
      <c r="Q26">
        <v>0</v>
      </c>
      <c r="R26">
        <v>0</v>
      </c>
    </row>
    <row r="27" spans="1:18" ht="12.75">
      <c r="A27" s="5" t="s">
        <v>1</v>
      </c>
      <c r="B27" s="2">
        <v>0</v>
      </c>
      <c r="C27" s="2">
        <v>0</v>
      </c>
      <c r="E27" s="2">
        <v>0</v>
      </c>
      <c r="F27" s="2">
        <v>0</v>
      </c>
      <c r="H27">
        <v>0</v>
      </c>
      <c r="I27">
        <v>0</v>
      </c>
      <c r="K27">
        <v>0</v>
      </c>
      <c r="L27">
        <v>0</v>
      </c>
      <c r="N27">
        <v>0</v>
      </c>
      <c r="O27">
        <v>0</v>
      </c>
      <c r="Q27">
        <v>0</v>
      </c>
      <c r="R27">
        <v>0</v>
      </c>
    </row>
    <row r="28" spans="1:18" ht="12.75">
      <c r="A28" s="5" t="s">
        <v>3</v>
      </c>
      <c r="B28" s="2">
        <v>1</v>
      </c>
      <c r="C28" s="2">
        <v>0</v>
      </c>
      <c r="E28" s="2">
        <v>0</v>
      </c>
      <c r="F28" s="2">
        <v>0</v>
      </c>
      <c r="H28">
        <v>0</v>
      </c>
      <c r="I28">
        <v>0</v>
      </c>
      <c r="K28">
        <v>0</v>
      </c>
      <c r="L28">
        <v>0</v>
      </c>
      <c r="N28">
        <v>0</v>
      </c>
      <c r="O28">
        <v>0</v>
      </c>
      <c r="Q28">
        <v>0</v>
      </c>
      <c r="R28" s="2">
        <v>0</v>
      </c>
    </row>
    <row r="29" spans="1:18" ht="12.75">
      <c r="A29" s="5" t="s">
        <v>4</v>
      </c>
      <c r="B29" s="2">
        <v>0</v>
      </c>
      <c r="C29" s="2">
        <v>0</v>
      </c>
      <c r="E29" s="2">
        <v>0</v>
      </c>
      <c r="F29" s="2">
        <v>0</v>
      </c>
      <c r="H29" s="2">
        <v>0</v>
      </c>
      <c r="I29" s="2">
        <v>0</v>
      </c>
      <c r="K29" s="2">
        <v>0</v>
      </c>
      <c r="L29" s="2">
        <v>0</v>
      </c>
      <c r="N29" s="2">
        <v>0</v>
      </c>
      <c r="O29" s="2">
        <v>0</v>
      </c>
      <c r="Q29" s="2">
        <v>0</v>
      </c>
      <c r="R29" s="2">
        <v>0</v>
      </c>
    </row>
    <row r="31" spans="1:18" ht="12.75">
      <c r="A31" s="3" t="s">
        <v>17</v>
      </c>
      <c r="B31" s="4" t="s">
        <v>6</v>
      </c>
      <c r="C31" s="5"/>
      <c r="D31" s="5"/>
      <c r="E31" s="4" t="s">
        <v>9</v>
      </c>
      <c r="F31" s="5"/>
      <c r="G31" s="5"/>
      <c r="H31" s="4" t="s">
        <v>10</v>
      </c>
      <c r="I31" s="5"/>
      <c r="J31" s="5"/>
      <c r="K31" s="4" t="s">
        <v>14</v>
      </c>
      <c r="L31" s="5"/>
      <c r="M31" s="5"/>
      <c r="N31" s="4" t="s">
        <v>11</v>
      </c>
      <c r="O31" s="4"/>
      <c r="P31" s="4"/>
      <c r="Q31" s="4" t="s">
        <v>12</v>
      </c>
      <c r="R31" s="5"/>
    </row>
    <row r="32" spans="2:18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</row>
    <row r="33" spans="1:18" ht="12.75">
      <c r="A33" s="5" t="s">
        <v>2</v>
      </c>
      <c r="B33" s="2">
        <v>0</v>
      </c>
      <c r="C33" s="2">
        <v>0</v>
      </c>
      <c r="D33" s="2"/>
      <c r="E33" s="2">
        <v>0</v>
      </c>
      <c r="F33" s="2">
        <v>0</v>
      </c>
      <c r="G33" s="2"/>
      <c r="H33" s="2">
        <v>0</v>
      </c>
      <c r="I33" s="2">
        <v>0</v>
      </c>
      <c r="J33" s="2"/>
      <c r="K33" s="2">
        <v>0</v>
      </c>
      <c r="L33" s="2">
        <v>0</v>
      </c>
      <c r="M33" s="2"/>
      <c r="N33" s="2">
        <v>0</v>
      </c>
      <c r="O33" s="2">
        <v>0</v>
      </c>
      <c r="P33" s="2"/>
      <c r="Q33" s="2">
        <v>0</v>
      </c>
      <c r="R33" s="2">
        <v>0</v>
      </c>
    </row>
    <row r="34" spans="1:18" ht="12.75">
      <c r="A34" s="5" t="s">
        <v>1</v>
      </c>
      <c r="B34" s="2">
        <v>0</v>
      </c>
      <c r="C34" s="2">
        <v>0</v>
      </c>
      <c r="D34" s="2"/>
      <c r="E34" s="2">
        <v>0</v>
      </c>
      <c r="F34" s="2">
        <v>0</v>
      </c>
      <c r="G34" s="2"/>
      <c r="H34" s="2">
        <v>0</v>
      </c>
      <c r="I34" s="2">
        <v>0</v>
      </c>
      <c r="J34" s="2"/>
      <c r="K34" s="2">
        <v>0</v>
      </c>
      <c r="L34" s="2">
        <v>0</v>
      </c>
      <c r="M34" s="2"/>
      <c r="N34" s="2">
        <v>0</v>
      </c>
      <c r="O34" s="2">
        <v>0</v>
      </c>
      <c r="P34" s="2"/>
      <c r="Q34" s="2">
        <v>0</v>
      </c>
      <c r="R34" s="2">
        <v>0</v>
      </c>
    </row>
    <row r="35" spans="1:18" ht="12.75">
      <c r="A35" s="5" t="s">
        <v>3</v>
      </c>
      <c r="B35" s="2">
        <v>0</v>
      </c>
      <c r="C35" s="2">
        <v>0</v>
      </c>
      <c r="D35" s="2"/>
      <c r="E35" s="2">
        <v>0</v>
      </c>
      <c r="F35" s="2">
        <v>0</v>
      </c>
      <c r="G35" s="2"/>
      <c r="H35" s="2">
        <v>0</v>
      </c>
      <c r="I35" s="2">
        <v>0</v>
      </c>
      <c r="J35" s="2"/>
      <c r="K35" s="2">
        <v>0</v>
      </c>
      <c r="L35" s="2">
        <v>0</v>
      </c>
      <c r="M35" s="2"/>
      <c r="N35" s="2">
        <v>0</v>
      </c>
      <c r="O35" s="2">
        <v>0</v>
      </c>
      <c r="P35" s="2"/>
      <c r="Q35" s="2">
        <v>0</v>
      </c>
      <c r="R35" s="2">
        <v>0</v>
      </c>
    </row>
    <row r="36" spans="1:18" ht="12.75">
      <c r="A36" s="5" t="s">
        <v>4</v>
      </c>
      <c r="B36" s="2">
        <v>0</v>
      </c>
      <c r="C36" s="2">
        <v>0</v>
      </c>
      <c r="D36" s="2"/>
      <c r="E36" s="2">
        <v>0</v>
      </c>
      <c r="F36" s="2">
        <v>0</v>
      </c>
      <c r="G36" s="2"/>
      <c r="H36" s="2">
        <v>0</v>
      </c>
      <c r="I36" s="2">
        <v>0</v>
      </c>
      <c r="J36" s="2"/>
      <c r="K36" s="2">
        <v>0</v>
      </c>
      <c r="L36" s="2">
        <v>0</v>
      </c>
      <c r="M36" s="2"/>
      <c r="N36" s="2">
        <v>0</v>
      </c>
      <c r="O36" s="2">
        <v>0</v>
      </c>
      <c r="P36" s="2"/>
      <c r="Q36" s="2">
        <v>0</v>
      </c>
      <c r="R36" s="2">
        <v>0</v>
      </c>
    </row>
    <row r="38" spans="1:18" ht="12.75">
      <c r="A38" s="3" t="s">
        <v>18</v>
      </c>
      <c r="B38" s="4" t="s">
        <v>6</v>
      </c>
      <c r="C38" s="5"/>
      <c r="D38" s="5"/>
      <c r="E38" s="4" t="s">
        <v>9</v>
      </c>
      <c r="F38" s="5"/>
      <c r="G38" s="5"/>
      <c r="H38" s="4" t="s">
        <v>10</v>
      </c>
      <c r="I38" s="5"/>
      <c r="J38" s="5"/>
      <c r="K38" s="4" t="s">
        <v>14</v>
      </c>
      <c r="L38" s="5"/>
      <c r="M38" s="5"/>
      <c r="N38" s="4" t="s">
        <v>11</v>
      </c>
      <c r="O38" s="4"/>
      <c r="P38" s="4"/>
      <c r="Q38" s="4" t="s">
        <v>12</v>
      </c>
      <c r="R38" s="5"/>
    </row>
    <row r="39" spans="2:18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</row>
    <row r="40" spans="1:18" ht="12.75">
      <c r="A40" s="5" t="s">
        <v>2</v>
      </c>
      <c r="B40">
        <v>0</v>
      </c>
      <c r="C40">
        <v>0</v>
      </c>
      <c r="E40">
        <v>0</v>
      </c>
      <c r="F40">
        <v>0</v>
      </c>
      <c r="H40">
        <v>0</v>
      </c>
      <c r="I40">
        <v>0</v>
      </c>
      <c r="K40">
        <v>0</v>
      </c>
      <c r="L40">
        <v>0</v>
      </c>
      <c r="N40">
        <v>0</v>
      </c>
      <c r="O40">
        <v>0</v>
      </c>
      <c r="Q40">
        <v>0</v>
      </c>
      <c r="R40">
        <v>0</v>
      </c>
    </row>
    <row r="41" spans="1:18" ht="12.75">
      <c r="A41" s="5" t="s">
        <v>1</v>
      </c>
      <c r="B41">
        <v>0</v>
      </c>
      <c r="C41">
        <v>0</v>
      </c>
      <c r="E41">
        <v>0</v>
      </c>
      <c r="F41">
        <v>0</v>
      </c>
      <c r="H41">
        <v>0</v>
      </c>
      <c r="I41">
        <v>0</v>
      </c>
      <c r="K41">
        <v>0</v>
      </c>
      <c r="L41">
        <v>0</v>
      </c>
      <c r="N41">
        <v>0</v>
      </c>
      <c r="O41">
        <v>0</v>
      </c>
      <c r="Q41">
        <v>0</v>
      </c>
      <c r="R41">
        <v>0</v>
      </c>
    </row>
    <row r="42" spans="1:18" ht="12.75">
      <c r="A42" s="5" t="s">
        <v>3</v>
      </c>
      <c r="B42">
        <v>0</v>
      </c>
      <c r="C42">
        <v>0</v>
      </c>
      <c r="E42">
        <v>0</v>
      </c>
      <c r="F42">
        <v>0</v>
      </c>
      <c r="H42">
        <v>0</v>
      </c>
      <c r="I42">
        <v>0</v>
      </c>
      <c r="K42">
        <v>0</v>
      </c>
      <c r="L42">
        <v>0</v>
      </c>
      <c r="N42">
        <v>0</v>
      </c>
      <c r="O42">
        <v>0</v>
      </c>
      <c r="Q42">
        <v>0</v>
      </c>
      <c r="R42">
        <v>0</v>
      </c>
    </row>
    <row r="43" spans="1:18" ht="12.75">
      <c r="A43" s="5" t="s">
        <v>4</v>
      </c>
      <c r="B43">
        <v>0</v>
      </c>
      <c r="C43">
        <v>0</v>
      </c>
      <c r="E43">
        <v>0</v>
      </c>
      <c r="F43">
        <v>0</v>
      </c>
      <c r="H43">
        <v>0</v>
      </c>
      <c r="I43">
        <v>0</v>
      </c>
      <c r="K43">
        <v>0</v>
      </c>
      <c r="L43">
        <v>0</v>
      </c>
      <c r="N43">
        <v>0</v>
      </c>
      <c r="O43">
        <v>0</v>
      </c>
      <c r="Q43">
        <v>0</v>
      </c>
      <c r="R43">
        <v>0</v>
      </c>
    </row>
    <row r="45" spans="1:18" ht="12.75">
      <c r="A45" s="3" t="s">
        <v>19</v>
      </c>
      <c r="B45" s="4" t="s">
        <v>6</v>
      </c>
      <c r="C45" s="5"/>
      <c r="D45" s="5"/>
      <c r="E45" s="4" t="s">
        <v>9</v>
      </c>
      <c r="F45" s="5"/>
      <c r="G45" s="5"/>
      <c r="H45" s="4" t="s">
        <v>10</v>
      </c>
      <c r="I45" s="5"/>
      <c r="J45" s="5"/>
      <c r="K45" s="4" t="s">
        <v>14</v>
      </c>
      <c r="L45" s="5"/>
      <c r="M45" s="5"/>
      <c r="N45" s="4" t="s">
        <v>11</v>
      </c>
      <c r="O45" s="4"/>
      <c r="P45" s="4"/>
      <c r="Q45" s="4" t="s">
        <v>12</v>
      </c>
      <c r="R45" s="5"/>
    </row>
    <row r="46" spans="2:18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</row>
    <row r="47" spans="1:18" ht="12.75">
      <c r="A47" s="5" t="s">
        <v>2</v>
      </c>
      <c r="B47">
        <v>0</v>
      </c>
      <c r="C47">
        <v>0</v>
      </c>
      <c r="E47">
        <v>0</v>
      </c>
      <c r="F47">
        <v>0</v>
      </c>
      <c r="H47">
        <v>0</v>
      </c>
      <c r="I47">
        <v>0</v>
      </c>
      <c r="K47">
        <v>0</v>
      </c>
      <c r="L47">
        <v>0</v>
      </c>
      <c r="N47">
        <v>0</v>
      </c>
      <c r="O47">
        <v>0</v>
      </c>
      <c r="Q47">
        <v>0</v>
      </c>
      <c r="R47">
        <v>0</v>
      </c>
    </row>
    <row r="48" spans="1:18" ht="12.75">
      <c r="A48" s="5" t="s">
        <v>1</v>
      </c>
      <c r="B48">
        <v>0</v>
      </c>
      <c r="C48">
        <v>0</v>
      </c>
      <c r="E48">
        <v>0</v>
      </c>
      <c r="F48">
        <v>0</v>
      </c>
      <c r="H48">
        <v>0</v>
      </c>
      <c r="I48">
        <v>0</v>
      </c>
      <c r="K48">
        <v>0</v>
      </c>
      <c r="L48">
        <v>0</v>
      </c>
      <c r="N48">
        <v>0</v>
      </c>
      <c r="O48">
        <v>0</v>
      </c>
      <c r="Q48">
        <v>0</v>
      </c>
      <c r="R48">
        <v>0</v>
      </c>
    </row>
    <row r="49" spans="1:18" ht="12.75">
      <c r="A49" s="5" t="s">
        <v>3</v>
      </c>
      <c r="B49" s="2">
        <v>0</v>
      </c>
      <c r="C49" s="2">
        <v>0</v>
      </c>
      <c r="E49">
        <v>0</v>
      </c>
      <c r="F49">
        <v>0</v>
      </c>
      <c r="H49">
        <v>0</v>
      </c>
      <c r="I49">
        <v>0</v>
      </c>
      <c r="K49">
        <v>0</v>
      </c>
      <c r="L49">
        <v>0</v>
      </c>
      <c r="N49">
        <v>0</v>
      </c>
      <c r="O49">
        <v>0</v>
      </c>
      <c r="Q49">
        <v>0</v>
      </c>
      <c r="R49">
        <v>0</v>
      </c>
    </row>
    <row r="50" spans="1:18" ht="12.75">
      <c r="A50" s="5" t="s">
        <v>4</v>
      </c>
      <c r="B50">
        <v>0</v>
      </c>
      <c r="C50">
        <v>0</v>
      </c>
      <c r="E50">
        <v>0</v>
      </c>
      <c r="F50">
        <v>0</v>
      </c>
      <c r="H50">
        <v>0</v>
      </c>
      <c r="I50">
        <v>0</v>
      </c>
      <c r="K50">
        <v>0</v>
      </c>
      <c r="L50">
        <v>0</v>
      </c>
      <c r="N50">
        <v>0</v>
      </c>
      <c r="O50">
        <v>0</v>
      </c>
      <c r="Q50">
        <v>0</v>
      </c>
      <c r="R50">
        <v>0</v>
      </c>
    </row>
    <row r="52" spans="1:18" ht="12.75">
      <c r="A52" s="3" t="s">
        <v>20</v>
      </c>
      <c r="B52" s="4" t="s">
        <v>6</v>
      </c>
      <c r="C52" s="5"/>
      <c r="D52" s="5"/>
      <c r="E52" s="4" t="s">
        <v>9</v>
      </c>
      <c r="F52" s="5"/>
      <c r="G52" s="5"/>
      <c r="H52" s="4" t="s">
        <v>10</v>
      </c>
      <c r="I52" s="5"/>
      <c r="J52" s="5"/>
      <c r="K52" s="4" t="s">
        <v>14</v>
      </c>
      <c r="L52" s="5"/>
      <c r="M52" s="5"/>
      <c r="N52" s="4" t="s">
        <v>11</v>
      </c>
      <c r="O52" s="4"/>
      <c r="P52" s="4"/>
      <c r="Q52" s="4" t="s">
        <v>12</v>
      </c>
      <c r="R52" s="5"/>
    </row>
    <row r="53" spans="2:18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</row>
    <row r="54" spans="1:18" ht="12.75">
      <c r="A54" s="5" t="s">
        <v>2</v>
      </c>
      <c r="B54">
        <v>0</v>
      </c>
      <c r="C54" s="2">
        <v>0</v>
      </c>
      <c r="E54">
        <v>0</v>
      </c>
      <c r="F54">
        <v>0</v>
      </c>
      <c r="H54">
        <v>0</v>
      </c>
      <c r="I54">
        <v>0</v>
      </c>
      <c r="K54">
        <v>0</v>
      </c>
      <c r="L54">
        <v>0</v>
      </c>
      <c r="N54">
        <v>0</v>
      </c>
      <c r="O54">
        <v>0</v>
      </c>
      <c r="Q54">
        <v>0</v>
      </c>
      <c r="R54">
        <v>0</v>
      </c>
    </row>
    <row r="55" spans="1:18" ht="12.75">
      <c r="A55" s="5" t="s">
        <v>1</v>
      </c>
      <c r="B55">
        <v>0</v>
      </c>
      <c r="C55">
        <v>0</v>
      </c>
      <c r="E55">
        <v>0</v>
      </c>
      <c r="F55">
        <v>0</v>
      </c>
      <c r="H55">
        <v>0</v>
      </c>
      <c r="I55">
        <v>0</v>
      </c>
      <c r="K55">
        <v>0</v>
      </c>
      <c r="L55">
        <v>0</v>
      </c>
      <c r="N55">
        <v>0</v>
      </c>
      <c r="O55">
        <v>0</v>
      </c>
      <c r="Q55">
        <v>0</v>
      </c>
      <c r="R55">
        <v>0</v>
      </c>
    </row>
    <row r="56" spans="1:18" ht="12.75">
      <c r="A56" s="5" t="s">
        <v>3</v>
      </c>
      <c r="B56">
        <v>0</v>
      </c>
      <c r="C56" s="2">
        <v>0</v>
      </c>
      <c r="E56">
        <v>0</v>
      </c>
      <c r="F56">
        <v>0</v>
      </c>
      <c r="H56">
        <v>0</v>
      </c>
      <c r="I56">
        <v>0</v>
      </c>
      <c r="K56">
        <v>0</v>
      </c>
      <c r="L56">
        <v>0</v>
      </c>
      <c r="N56">
        <v>0</v>
      </c>
      <c r="O56">
        <v>0</v>
      </c>
      <c r="Q56">
        <v>0</v>
      </c>
      <c r="R56">
        <v>0</v>
      </c>
    </row>
    <row r="57" spans="1:18" ht="12.75">
      <c r="A57" s="5" t="s">
        <v>4</v>
      </c>
      <c r="B57">
        <v>0</v>
      </c>
      <c r="C57">
        <v>0</v>
      </c>
      <c r="E57">
        <v>0</v>
      </c>
      <c r="F57">
        <v>0</v>
      </c>
      <c r="H57">
        <v>0</v>
      </c>
      <c r="I57">
        <v>0</v>
      </c>
      <c r="K57">
        <v>0</v>
      </c>
      <c r="L57">
        <v>0</v>
      </c>
      <c r="N57">
        <v>0</v>
      </c>
      <c r="O57">
        <v>0</v>
      </c>
      <c r="Q57">
        <v>0</v>
      </c>
      <c r="R57">
        <v>0</v>
      </c>
    </row>
    <row r="59" spans="1:18" ht="12.75">
      <c r="A59" s="3" t="s">
        <v>21</v>
      </c>
      <c r="B59" s="4" t="s">
        <v>6</v>
      </c>
      <c r="C59" s="5"/>
      <c r="D59" s="5"/>
      <c r="E59" s="4" t="s">
        <v>9</v>
      </c>
      <c r="F59" s="5"/>
      <c r="G59" s="5"/>
      <c r="H59" s="4" t="s">
        <v>10</v>
      </c>
      <c r="I59" s="5"/>
      <c r="J59" s="5"/>
      <c r="K59" s="4" t="s">
        <v>14</v>
      </c>
      <c r="L59" s="5"/>
      <c r="M59" s="5"/>
      <c r="N59" s="4" t="s">
        <v>11</v>
      </c>
      <c r="O59" s="4"/>
      <c r="P59" s="4"/>
      <c r="Q59" s="4" t="s">
        <v>12</v>
      </c>
      <c r="R59" s="5"/>
    </row>
    <row r="60" spans="2:18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</row>
    <row r="61" spans="1:18" ht="12.75">
      <c r="A61" s="5" t="s">
        <v>2</v>
      </c>
      <c r="B61" s="2">
        <v>0</v>
      </c>
      <c r="C61" s="2">
        <v>0</v>
      </c>
      <c r="D61" s="2"/>
      <c r="E61" s="2">
        <v>0</v>
      </c>
      <c r="F61" s="2">
        <v>0</v>
      </c>
      <c r="G61" s="2"/>
      <c r="H61" s="2">
        <v>0</v>
      </c>
      <c r="I61" s="2">
        <v>0</v>
      </c>
      <c r="J61" s="2"/>
      <c r="K61" s="2">
        <v>0</v>
      </c>
      <c r="L61" s="2">
        <v>0</v>
      </c>
      <c r="M61" s="2"/>
      <c r="N61" s="2">
        <v>0</v>
      </c>
      <c r="O61" s="2">
        <v>0</v>
      </c>
      <c r="P61" s="2"/>
      <c r="Q61" s="2">
        <v>0</v>
      </c>
      <c r="R61" s="2">
        <v>0</v>
      </c>
    </row>
    <row r="62" spans="1:18" ht="12.75">
      <c r="A62" s="5" t="s">
        <v>1</v>
      </c>
      <c r="B62" s="2">
        <v>0</v>
      </c>
      <c r="C62" s="2">
        <v>0</v>
      </c>
      <c r="D62" s="2"/>
      <c r="E62" s="2">
        <v>0</v>
      </c>
      <c r="F62" s="2">
        <v>0</v>
      </c>
      <c r="G62" s="2"/>
      <c r="H62" s="2">
        <v>0</v>
      </c>
      <c r="I62" s="2">
        <v>0</v>
      </c>
      <c r="J62" s="2"/>
      <c r="K62" s="2">
        <v>0</v>
      </c>
      <c r="L62" s="2">
        <v>0</v>
      </c>
      <c r="M62" s="2"/>
      <c r="N62" s="2">
        <v>0</v>
      </c>
      <c r="O62" s="2">
        <v>0</v>
      </c>
      <c r="P62" s="2"/>
      <c r="Q62" s="2">
        <v>0</v>
      </c>
      <c r="R62" s="2">
        <v>0</v>
      </c>
    </row>
    <row r="63" spans="1:18" ht="12.75">
      <c r="A63" s="5" t="s">
        <v>3</v>
      </c>
      <c r="B63" s="2">
        <v>0</v>
      </c>
      <c r="C63" s="2">
        <v>0</v>
      </c>
      <c r="D63" s="2"/>
      <c r="E63" s="2">
        <v>0</v>
      </c>
      <c r="F63" s="2">
        <v>0</v>
      </c>
      <c r="G63" s="2"/>
      <c r="H63" s="2">
        <v>0</v>
      </c>
      <c r="I63" s="2">
        <v>0</v>
      </c>
      <c r="J63" s="2"/>
      <c r="K63" s="2">
        <v>0</v>
      </c>
      <c r="L63" s="2">
        <v>0</v>
      </c>
      <c r="M63" s="2"/>
      <c r="N63" s="2">
        <v>0</v>
      </c>
      <c r="O63" s="2">
        <v>0</v>
      </c>
      <c r="P63" s="2"/>
      <c r="Q63" s="2">
        <v>0</v>
      </c>
      <c r="R63" s="2">
        <v>0</v>
      </c>
    </row>
    <row r="64" spans="1:18" ht="12.75">
      <c r="A64" s="20" t="s">
        <v>40</v>
      </c>
      <c r="B64" s="2">
        <v>0</v>
      </c>
      <c r="C64" s="2">
        <v>0</v>
      </c>
      <c r="D64" s="2"/>
      <c r="E64" s="2">
        <v>0</v>
      </c>
      <c r="F64" s="2">
        <v>0</v>
      </c>
      <c r="G64" s="2"/>
      <c r="H64" s="2">
        <v>0</v>
      </c>
      <c r="I64" s="2">
        <v>0</v>
      </c>
      <c r="J64" s="2"/>
      <c r="K64" s="2">
        <v>0</v>
      </c>
      <c r="L64" s="2">
        <v>0</v>
      </c>
      <c r="M64" s="2"/>
      <c r="N64" s="2">
        <v>0</v>
      </c>
      <c r="O64" s="2">
        <v>0</v>
      </c>
      <c r="P64" s="2"/>
      <c r="Q64" s="2">
        <v>0</v>
      </c>
      <c r="R64" s="2">
        <v>12</v>
      </c>
    </row>
    <row r="65" spans="1:18" ht="12.75">
      <c r="A65" s="5" t="s">
        <v>4</v>
      </c>
      <c r="B65" s="2">
        <v>6</v>
      </c>
      <c r="C65" s="2">
        <v>4</v>
      </c>
      <c r="D65" s="2"/>
      <c r="E65" s="2">
        <v>0</v>
      </c>
      <c r="F65" s="2">
        <v>0</v>
      </c>
      <c r="G65" s="2"/>
      <c r="H65" s="2">
        <v>0</v>
      </c>
      <c r="I65" s="2">
        <v>0</v>
      </c>
      <c r="J65" s="2"/>
      <c r="K65" s="2">
        <v>0</v>
      </c>
      <c r="L65" s="2">
        <v>0</v>
      </c>
      <c r="M65" s="2"/>
      <c r="N65" s="2">
        <v>0</v>
      </c>
      <c r="O65" s="2">
        <v>0</v>
      </c>
      <c r="P65" s="2"/>
      <c r="Q65" s="2">
        <v>0</v>
      </c>
      <c r="R65" s="2">
        <v>0</v>
      </c>
    </row>
    <row r="66" spans="2:18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3" t="s">
        <v>22</v>
      </c>
      <c r="B67" s="4" t="s">
        <v>6</v>
      </c>
      <c r="C67" s="5"/>
      <c r="D67" s="5"/>
      <c r="E67" s="4" t="s">
        <v>9</v>
      </c>
      <c r="F67" s="5"/>
      <c r="G67" s="5"/>
      <c r="H67" s="4" t="s">
        <v>10</v>
      </c>
      <c r="I67" s="5"/>
      <c r="J67" s="5"/>
      <c r="K67" s="4" t="s">
        <v>14</v>
      </c>
      <c r="L67" s="5"/>
      <c r="M67" s="5"/>
      <c r="N67" s="4" t="s">
        <v>11</v>
      </c>
      <c r="O67" s="4"/>
      <c r="P67" s="4"/>
      <c r="Q67" s="4" t="s">
        <v>12</v>
      </c>
      <c r="R67" s="5"/>
    </row>
    <row r="68" spans="2:18" ht="12.75">
      <c r="B68" s="8" t="s">
        <v>7</v>
      </c>
      <c r="C68" s="8" t="s">
        <v>8</v>
      </c>
      <c r="D68" s="8"/>
      <c r="E68" s="8" t="s">
        <v>7</v>
      </c>
      <c r="F68" s="8" t="s">
        <v>8</v>
      </c>
      <c r="G68" s="8"/>
      <c r="H68" s="8" t="s">
        <v>7</v>
      </c>
      <c r="I68" s="8" t="s">
        <v>8</v>
      </c>
      <c r="J68" s="8"/>
      <c r="K68" s="8" t="s">
        <v>7</v>
      </c>
      <c r="L68" s="8" t="s">
        <v>8</v>
      </c>
      <c r="M68" s="8"/>
      <c r="N68" s="8" t="s">
        <v>7</v>
      </c>
      <c r="O68" s="8" t="s">
        <v>8</v>
      </c>
      <c r="P68" s="8"/>
      <c r="Q68" s="8" t="s">
        <v>7</v>
      </c>
      <c r="R68" s="8" t="s">
        <v>8</v>
      </c>
    </row>
    <row r="69" spans="1:18" ht="12.75">
      <c r="A69" s="5" t="s">
        <v>2</v>
      </c>
      <c r="B69" s="2">
        <v>0</v>
      </c>
      <c r="C69">
        <v>0</v>
      </c>
      <c r="E69">
        <v>0</v>
      </c>
      <c r="F69">
        <v>0</v>
      </c>
      <c r="H69">
        <v>0</v>
      </c>
      <c r="I69">
        <v>0</v>
      </c>
      <c r="K69">
        <v>0</v>
      </c>
      <c r="L69">
        <v>0</v>
      </c>
      <c r="N69" s="2">
        <v>0</v>
      </c>
      <c r="O69">
        <v>0</v>
      </c>
      <c r="Q69">
        <v>0</v>
      </c>
      <c r="R69">
        <v>0</v>
      </c>
    </row>
    <row r="70" spans="1:18" ht="12.75">
      <c r="A70" s="5" t="s">
        <v>1</v>
      </c>
      <c r="B70" s="2">
        <v>0</v>
      </c>
      <c r="C70" s="2">
        <v>0</v>
      </c>
      <c r="E70">
        <v>0</v>
      </c>
      <c r="F70">
        <v>0</v>
      </c>
      <c r="H70">
        <v>0</v>
      </c>
      <c r="I70">
        <v>0</v>
      </c>
      <c r="K70">
        <v>0</v>
      </c>
      <c r="L70">
        <v>0</v>
      </c>
      <c r="N70">
        <v>0</v>
      </c>
      <c r="O70" s="2">
        <v>0</v>
      </c>
      <c r="Q70">
        <v>0</v>
      </c>
      <c r="R70">
        <v>0</v>
      </c>
    </row>
    <row r="71" spans="1:18" ht="12.75">
      <c r="A71" s="5" t="s">
        <v>3</v>
      </c>
      <c r="B71" s="2">
        <v>1</v>
      </c>
      <c r="C71">
        <v>0</v>
      </c>
      <c r="E71">
        <v>0</v>
      </c>
      <c r="F71">
        <v>0</v>
      </c>
      <c r="H71">
        <v>0</v>
      </c>
      <c r="I71">
        <v>0</v>
      </c>
      <c r="K71">
        <v>0</v>
      </c>
      <c r="L71">
        <v>0</v>
      </c>
      <c r="N71" s="2">
        <v>0</v>
      </c>
      <c r="O71">
        <v>0</v>
      </c>
      <c r="Q71">
        <v>0</v>
      </c>
      <c r="R71" s="2">
        <v>0</v>
      </c>
    </row>
    <row r="72" spans="1:18" ht="12.75">
      <c r="A72" s="5" t="s">
        <v>4</v>
      </c>
      <c r="B72" s="2">
        <v>92</v>
      </c>
      <c r="C72">
        <v>10</v>
      </c>
      <c r="E72">
        <v>0</v>
      </c>
      <c r="F72">
        <v>0</v>
      </c>
      <c r="H72">
        <v>0</v>
      </c>
      <c r="I72">
        <v>0</v>
      </c>
      <c r="K72">
        <v>0</v>
      </c>
      <c r="L72">
        <v>0</v>
      </c>
      <c r="N72" s="2">
        <v>4</v>
      </c>
      <c r="O72" s="2">
        <v>3</v>
      </c>
      <c r="Q72" s="2">
        <v>3</v>
      </c>
      <c r="R72" s="2">
        <v>3</v>
      </c>
    </row>
    <row r="74" spans="1:18" ht="12.75">
      <c r="A74" s="3" t="s">
        <v>23</v>
      </c>
      <c r="B74" s="4" t="s">
        <v>6</v>
      </c>
      <c r="C74" s="5"/>
      <c r="D74" s="5"/>
      <c r="E74" s="4" t="s">
        <v>9</v>
      </c>
      <c r="F74" s="5"/>
      <c r="G74" s="5"/>
      <c r="H74" s="4" t="s">
        <v>10</v>
      </c>
      <c r="I74" s="5"/>
      <c r="J74" s="5"/>
      <c r="K74" s="4" t="s">
        <v>14</v>
      </c>
      <c r="L74" s="5"/>
      <c r="M74" s="5"/>
      <c r="N74" s="4" t="s">
        <v>11</v>
      </c>
      <c r="O74" s="4"/>
      <c r="P74" s="4"/>
      <c r="Q74" s="4" t="s">
        <v>12</v>
      </c>
      <c r="R74" s="5"/>
    </row>
    <row r="75" spans="2:18" ht="12.75">
      <c r="B75" s="8" t="s">
        <v>7</v>
      </c>
      <c r="C75" s="8" t="s">
        <v>8</v>
      </c>
      <c r="D75" s="8"/>
      <c r="E75" s="8" t="s">
        <v>7</v>
      </c>
      <c r="F75" s="8" t="s">
        <v>8</v>
      </c>
      <c r="G75" s="8"/>
      <c r="H75" s="8" t="s">
        <v>7</v>
      </c>
      <c r="I75" s="8" t="s">
        <v>8</v>
      </c>
      <c r="J75" s="8"/>
      <c r="K75" s="8" t="s">
        <v>7</v>
      </c>
      <c r="L75" s="8" t="s">
        <v>8</v>
      </c>
      <c r="M75" s="8"/>
      <c r="N75" s="8" t="s">
        <v>7</v>
      </c>
      <c r="O75" s="8" t="s">
        <v>8</v>
      </c>
      <c r="P75" s="8"/>
      <c r="Q75" s="8" t="s">
        <v>7</v>
      </c>
      <c r="R75" s="8" t="s">
        <v>8</v>
      </c>
    </row>
    <row r="76" spans="1:18" ht="12.75">
      <c r="A76" s="5" t="s">
        <v>2</v>
      </c>
      <c r="B76" s="2">
        <v>0</v>
      </c>
      <c r="C76" s="2">
        <v>0</v>
      </c>
      <c r="E76">
        <v>0</v>
      </c>
      <c r="F76">
        <v>0</v>
      </c>
      <c r="H76">
        <v>0</v>
      </c>
      <c r="I76">
        <v>0</v>
      </c>
      <c r="K76">
        <v>0</v>
      </c>
      <c r="L76">
        <v>0</v>
      </c>
      <c r="N76">
        <v>0</v>
      </c>
      <c r="O76">
        <v>0</v>
      </c>
      <c r="Q76">
        <v>0</v>
      </c>
      <c r="R76">
        <v>0</v>
      </c>
    </row>
    <row r="77" spans="1:18" ht="12.75">
      <c r="A77" s="5" t="s">
        <v>1</v>
      </c>
      <c r="B77" s="2">
        <v>0</v>
      </c>
      <c r="C77" s="2">
        <v>0</v>
      </c>
      <c r="E77">
        <v>0</v>
      </c>
      <c r="F77">
        <v>0</v>
      </c>
      <c r="H77">
        <v>0</v>
      </c>
      <c r="I77">
        <v>0</v>
      </c>
      <c r="K77">
        <v>0</v>
      </c>
      <c r="L77">
        <v>0</v>
      </c>
      <c r="N77">
        <v>0</v>
      </c>
      <c r="O77">
        <v>0</v>
      </c>
      <c r="Q77">
        <v>0</v>
      </c>
      <c r="R77" s="2">
        <v>0</v>
      </c>
    </row>
    <row r="78" spans="1:18" ht="12.75">
      <c r="A78" s="5" t="s">
        <v>3</v>
      </c>
      <c r="B78" s="2">
        <v>0</v>
      </c>
      <c r="C78" s="2">
        <v>0</v>
      </c>
      <c r="E78">
        <v>0</v>
      </c>
      <c r="F78">
        <v>0</v>
      </c>
      <c r="H78">
        <v>0</v>
      </c>
      <c r="I78">
        <v>0</v>
      </c>
      <c r="K78">
        <v>0</v>
      </c>
      <c r="L78">
        <v>0</v>
      </c>
      <c r="N78">
        <v>0</v>
      </c>
      <c r="O78">
        <v>0</v>
      </c>
      <c r="Q78">
        <v>0</v>
      </c>
      <c r="R78">
        <v>0</v>
      </c>
    </row>
    <row r="79" spans="1:18" ht="12.75">
      <c r="A79" s="5" t="s">
        <v>4</v>
      </c>
      <c r="B79" s="2">
        <v>76</v>
      </c>
      <c r="C79" s="2">
        <v>23</v>
      </c>
      <c r="E79">
        <v>0</v>
      </c>
      <c r="F79">
        <v>0</v>
      </c>
      <c r="H79">
        <v>0</v>
      </c>
      <c r="I79">
        <v>0</v>
      </c>
      <c r="K79">
        <v>0</v>
      </c>
      <c r="L79">
        <v>0</v>
      </c>
      <c r="N79" s="2">
        <v>0</v>
      </c>
      <c r="O79">
        <v>0</v>
      </c>
      <c r="Q79" s="2">
        <v>30</v>
      </c>
      <c r="R79" s="2">
        <v>1</v>
      </c>
    </row>
    <row r="81" spans="1:18" ht="12.75">
      <c r="A81" s="3" t="s">
        <v>24</v>
      </c>
      <c r="B81" s="4" t="s">
        <v>6</v>
      </c>
      <c r="C81" s="5"/>
      <c r="D81" s="5"/>
      <c r="E81" s="4" t="s">
        <v>9</v>
      </c>
      <c r="F81" s="5"/>
      <c r="G81" s="5"/>
      <c r="H81" s="4" t="s">
        <v>10</v>
      </c>
      <c r="I81" s="5"/>
      <c r="J81" s="5"/>
      <c r="K81" s="4" t="s">
        <v>14</v>
      </c>
      <c r="L81" s="5"/>
      <c r="M81" s="5"/>
      <c r="N81" s="4" t="s">
        <v>11</v>
      </c>
      <c r="O81" s="4"/>
      <c r="P81" s="4"/>
      <c r="Q81" s="4" t="s">
        <v>12</v>
      </c>
      <c r="R81" s="5"/>
    </row>
    <row r="82" spans="2:18" ht="12.75">
      <c r="B82" s="8" t="s">
        <v>7</v>
      </c>
      <c r="C82" s="8" t="s">
        <v>8</v>
      </c>
      <c r="D82" s="8"/>
      <c r="E82" s="8" t="s">
        <v>7</v>
      </c>
      <c r="F82" s="8" t="s">
        <v>8</v>
      </c>
      <c r="G82" s="8"/>
      <c r="H82" s="8" t="s">
        <v>7</v>
      </c>
      <c r="I82" s="8" t="s">
        <v>8</v>
      </c>
      <c r="J82" s="8"/>
      <c r="K82" s="8" t="s">
        <v>7</v>
      </c>
      <c r="L82" s="8" t="s">
        <v>8</v>
      </c>
      <c r="M82" s="8"/>
      <c r="N82" s="8" t="s">
        <v>7</v>
      </c>
      <c r="O82" s="8" t="s">
        <v>8</v>
      </c>
      <c r="P82" s="8"/>
      <c r="Q82" s="8" t="s">
        <v>7</v>
      </c>
      <c r="R82" s="8" t="s">
        <v>8</v>
      </c>
    </row>
    <row r="83" spans="1:18" ht="12.75">
      <c r="A83" s="5" t="s">
        <v>2</v>
      </c>
      <c r="B83" s="2">
        <v>0</v>
      </c>
      <c r="C83" s="2">
        <v>0</v>
      </c>
      <c r="E83">
        <v>0</v>
      </c>
      <c r="F83">
        <v>0</v>
      </c>
      <c r="H83">
        <v>0</v>
      </c>
      <c r="I83">
        <v>0</v>
      </c>
      <c r="K83">
        <v>0</v>
      </c>
      <c r="L83">
        <v>0</v>
      </c>
      <c r="N83">
        <v>0</v>
      </c>
      <c r="O83">
        <v>0</v>
      </c>
      <c r="Q83">
        <v>0</v>
      </c>
      <c r="R83">
        <v>0</v>
      </c>
    </row>
    <row r="84" spans="1:18" ht="12.75">
      <c r="A84" s="5" t="s">
        <v>1</v>
      </c>
      <c r="B84" s="2">
        <v>1</v>
      </c>
      <c r="C84" s="2">
        <v>0</v>
      </c>
      <c r="E84">
        <v>0</v>
      </c>
      <c r="F84">
        <v>0</v>
      </c>
      <c r="H84">
        <v>0</v>
      </c>
      <c r="I84">
        <v>0</v>
      </c>
      <c r="K84">
        <v>0</v>
      </c>
      <c r="L84">
        <v>0</v>
      </c>
      <c r="N84">
        <v>0</v>
      </c>
      <c r="O84" s="2">
        <v>0</v>
      </c>
      <c r="Q84">
        <v>0</v>
      </c>
      <c r="R84" s="2">
        <v>0</v>
      </c>
    </row>
    <row r="85" spans="1:18" ht="12.75">
      <c r="A85" s="5" t="s">
        <v>3</v>
      </c>
      <c r="B85">
        <v>0</v>
      </c>
      <c r="C85">
        <v>0</v>
      </c>
      <c r="D85">
        <v>0</v>
      </c>
      <c r="E85">
        <v>0</v>
      </c>
      <c r="F85">
        <v>0</v>
      </c>
      <c r="H85">
        <v>0</v>
      </c>
      <c r="I85">
        <v>0</v>
      </c>
      <c r="K85">
        <v>0</v>
      </c>
      <c r="L85">
        <v>0</v>
      </c>
      <c r="N85">
        <v>0</v>
      </c>
      <c r="O85">
        <v>0</v>
      </c>
      <c r="Q85">
        <v>0</v>
      </c>
      <c r="R85">
        <v>0</v>
      </c>
    </row>
    <row r="86" spans="1:18" ht="12.75">
      <c r="A86" s="5" t="s">
        <v>4</v>
      </c>
      <c r="B86">
        <v>43</v>
      </c>
      <c r="C86">
        <v>10</v>
      </c>
      <c r="E86">
        <v>0</v>
      </c>
      <c r="F86">
        <v>0</v>
      </c>
      <c r="H86">
        <v>0</v>
      </c>
      <c r="I86">
        <v>0</v>
      </c>
      <c r="K86">
        <v>0</v>
      </c>
      <c r="L86">
        <v>0</v>
      </c>
      <c r="N86">
        <v>1</v>
      </c>
      <c r="O86" s="2">
        <v>0</v>
      </c>
      <c r="Q86">
        <v>61</v>
      </c>
      <c r="R86" s="2">
        <v>10</v>
      </c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00390625" style="0" customWidth="1"/>
    <col min="3" max="3" width="9.8515625" style="0" bestFit="1" customWidth="1"/>
    <col min="4" max="4" width="1.57421875" style="0" customWidth="1"/>
    <col min="5" max="5" width="10.421875" style="0" customWidth="1"/>
    <col min="6" max="6" width="9.8515625" style="0" bestFit="1" customWidth="1"/>
    <col min="7" max="7" width="1.57421875" style="0" customWidth="1"/>
    <col min="8" max="8" width="8.421875" style="0" customWidth="1"/>
    <col min="9" max="9" width="9.8515625" style="0" bestFit="1" customWidth="1"/>
    <col min="10" max="10" width="1.57421875" style="0" customWidth="1"/>
    <col min="11" max="11" width="14.140625" style="0" customWidth="1"/>
    <col min="12" max="12" width="9.8515625" style="0" bestFit="1" customWidth="1"/>
    <col min="13" max="13" width="1.57421875" style="0" customWidth="1"/>
    <col min="14" max="14" width="6.57421875" style="0" customWidth="1"/>
    <col min="15" max="15" width="9.8515625" style="0" bestFit="1" customWidth="1"/>
    <col min="16" max="16" width="1.57421875" style="0" customWidth="1"/>
    <col min="17" max="17" width="5.57421875" style="0" customWidth="1"/>
    <col min="18" max="18" width="9.8515625" style="0" bestFit="1" customWidth="1"/>
  </cols>
  <sheetData>
    <row r="1" ht="12.75">
      <c r="A1" s="1" t="s">
        <v>57</v>
      </c>
    </row>
    <row r="3" spans="1:19" s="14" customFormat="1" ht="12.75">
      <c r="A3" s="15" t="s">
        <v>0</v>
      </c>
      <c r="B3" s="16" t="s">
        <v>6</v>
      </c>
      <c r="D3" s="17"/>
      <c r="E3" s="16" t="s">
        <v>9</v>
      </c>
      <c r="F3" s="17"/>
      <c r="G3" s="17"/>
      <c r="H3" s="16" t="s">
        <v>10</v>
      </c>
      <c r="I3" s="17"/>
      <c r="J3" s="17"/>
      <c r="K3" s="16" t="s">
        <v>14</v>
      </c>
      <c r="L3" s="17"/>
      <c r="M3" s="17"/>
      <c r="N3" s="16" t="s">
        <v>11</v>
      </c>
      <c r="O3" s="16"/>
      <c r="P3" s="16"/>
      <c r="Q3" s="16" t="s">
        <v>12</v>
      </c>
      <c r="R3" s="17"/>
      <c r="S3" s="17"/>
    </row>
    <row r="4" spans="2:19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  <c r="S4" s="8"/>
    </row>
    <row r="5" spans="1:18" ht="12.75">
      <c r="A5" s="5" t="s">
        <v>2</v>
      </c>
      <c r="B5" s="2">
        <v>8</v>
      </c>
      <c r="C5" s="2">
        <v>0</v>
      </c>
      <c r="D5" s="2"/>
      <c r="E5" s="2">
        <v>0</v>
      </c>
      <c r="F5" s="2">
        <v>0</v>
      </c>
      <c r="G5" s="2"/>
      <c r="H5" s="2">
        <v>0</v>
      </c>
      <c r="I5" s="2">
        <v>0</v>
      </c>
      <c r="J5" s="2"/>
      <c r="K5" s="2">
        <v>0</v>
      </c>
      <c r="L5" s="2">
        <v>0</v>
      </c>
      <c r="M5" s="2"/>
      <c r="N5" s="2">
        <v>0</v>
      </c>
      <c r="O5" s="2">
        <v>0</v>
      </c>
      <c r="P5" s="2"/>
      <c r="Q5" s="2">
        <v>0</v>
      </c>
      <c r="R5" s="2">
        <v>0</v>
      </c>
    </row>
    <row r="6" spans="1:18" ht="12.75">
      <c r="A6" s="5" t="s">
        <v>1</v>
      </c>
      <c r="B6" s="2">
        <v>16</v>
      </c>
      <c r="C6" s="2">
        <v>2</v>
      </c>
      <c r="D6" s="2"/>
      <c r="E6" s="2">
        <v>0</v>
      </c>
      <c r="F6" s="2">
        <v>9</v>
      </c>
      <c r="G6" s="2"/>
      <c r="H6" s="2">
        <v>0</v>
      </c>
      <c r="I6" s="2">
        <v>0</v>
      </c>
      <c r="J6" s="2"/>
      <c r="K6" s="2">
        <v>0</v>
      </c>
      <c r="L6" s="2">
        <v>0</v>
      </c>
      <c r="M6" s="2"/>
      <c r="N6" s="2">
        <v>0</v>
      </c>
      <c r="O6" s="2">
        <v>0</v>
      </c>
      <c r="P6" s="2"/>
      <c r="Q6" s="2">
        <v>0</v>
      </c>
      <c r="R6" s="2">
        <v>15</v>
      </c>
    </row>
    <row r="7" spans="1:18" ht="12.75">
      <c r="A7" s="5" t="s">
        <v>3</v>
      </c>
      <c r="B7" s="2">
        <v>0</v>
      </c>
      <c r="C7" s="2">
        <v>0</v>
      </c>
      <c r="D7" s="2"/>
      <c r="E7" s="2">
        <v>0</v>
      </c>
      <c r="F7" s="2">
        <v>0</v>
      </c>
      <c r="G7" s="2"/>
      <c r="H7" s="2">
        <v>0</v>
      </c>
      <c r="I7" s="2">
        <v>0</v>
      </c>
      <c r="J7" s="2"/>
      <c r="K7" s="2">
        <v>0</v>
      </c>
      <c r="L7" s="2">
        <v>0</v>
      </c>
      <c r="M7" s="2"/>
      <c r="N7" s="2">
        <v>0</v>
      </c>
      <c r="O7" s="2">
        <v>0</v>
      </c>
      <c r="P7" s="2"/>
      <c r="Q7" s="2">
        <v>0</v>
      </c>
      <c r="R7" s="2">
        <v>0</v>
      </c>
    </row>
    <row r="8" spans="1:18" ht="12.75">
      <c r="A8" s="5" t="s">
        <v>4</v>
      </c>
      <c r="B8" s="2">
        <v>13</v>
      </c>
      <c r="C8" s="2">
        <v>9</v>
      </c>
      <c r="D8" s="2"/>
      <c r="E8" s="2">
        <v>0</v>
      </c>
      <c r="F8" s="2">
        <v>0</v>
      </c>
      <c r="G8" s="2"/>
      <c r="H8" s="2">
        <v>0</v>
      </c>
      <c r="I8" s="2">
        <v>0</v>
      </c>
      <c r="J8" s="2"/>
      <c r="K8" s="2">
        <v>0</v>
      </c>
      <c r="L8" s="2">
        <v>0</v>
      </c>
      <c r="M8" s="2"/>
      <c r="N8" s="2">
        <v>0</v>
      </c>
      <c r="O8" s="2">
        <v>0</v>
      </c>
      <c r="P8" s="2"/>
      <c r="Q8" s="2">
        <v>2</v>
      </c>
      <c r="R8" s="2">
        <v>1</v>
      </c>
    </row>
    <row r="9" spans="2:18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s="14" customFormat="1" ht="12.75">
      <c r="A10" s="15" t="s">
        <v>13</v>
      </c>
      <c r="B10" s="16" t="s">
        <v>6</v>
      </c>
      <c r="C10" s="17"/>
      <c r="D10" s="17"/>
      <c r="E10" s="16" t="s">
        <v>9</v>
      </c>
      <c r="F10" s="17"/>
      <c r="G10" s="17"/>
      <c r="H10" s="16" t="s">
        <v>10</v>
      </c>
      <c r="I10" s="17"/>
      <c r="J10" s="17"/>
      <c r="K10" s="16" t="s">
        <v>14</v>
      </c>
      <c r="L10" s="17"/>
      <c r="M10" s="17"/>
      <c r="N10" s="16" t="s">
        <v>11</v>
      </c>
      <c r="O10" s="16"/>
      <c r="P10" s="16"/>
      <c r="Q10" s="16" t="s">
        <v>12</v>
      </c>
      <c r="R10" s="17"/>
      <c r="S10" s="17"/>
    </row>
    <row r="11" spans="2:19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  <c r="S11" s="8"/>
    </row>
    <row r="12" spans="1:18" ht="12.75">
      <c r="A12" s="5" t="s">
        <v>2</v>
      </c>
      <c r="B12" s="2">
        <v>3</v>
      </c>
      <c r="C12">
        <v>0</v>
      </c>
      <c r="E12">
        <v>0</v>
      </c>
      <c r="F12">
        <v>0</v>
      </c>
      <c r="H12">
        <v>0</v>
      </c>
      <c r="I12">
        <v>0</v>
      </c>
      <c r="K12">
        <v>0</v>
      </c>
      <c r="L12">
        <v>0</v>
      </c>
      <c r="N12">
        <v>0</v>
      </c>
      <c r="O12">
        <v>0</v>
      </c>
      <c r="Q12">
        <v>0</v>
      </c>
      <c r="R12">
        <v>0</v>
      </c>
    </row>
    <row r="13" spans="1:18" ht="12.75">
      <c r="A13" s="5" t="s">
        <v>1</v>
      </c>
      <c r="B13" s="2">
        <v>12</v>
      </c>
      <c r="C13">
        <v>0</v>
      </c>
      <c r="E13">
        <v>0</v>
      </c>
      <c r="F13" s="2">
        <v>3</v>
      </c>
      <c r="H13">
        <v>0</v>
      </c>
      <c r="I13">
        <v>0</v>
      </c>
      <c r="K13">
        <v>0</v>
      </c>
      <c r="L13">
        <v>0</v>
      </c>
      <c r="N13">
        <v>0</v>
      </c>
      <c r="O13">
        <v>0</v>
      </c>
      <c r="Q13">
        <v>0</v>
      </c>
      <c r="R13" s="2">
        <v>14</v>
      </c>
    </row>
    <row r="14" spans="1:18" ht="12.75">
      <c r="A14" s="5" t="s">
        <v>3</v>
      </c>
      <c r="B14">
        <v>0</v>
      </c>
      <c r="C14">
        <v>0</v>
      </c>
      <c r="E14">
        <v>0</v>
      </c>
      <c r="F14">
        <v>0</v>
      </c>
      <c r="H14">
        <v>0</v>
      </c>
      <c r="I14">
        <v>0</v>
      </c>
      <c r="K14">
        <v>0</v>
      </c>
      <c r="L14">
        <v>0</v>
      </c>
      <c r="N14">
        <v>0</v>
      </c>
      <c r="O14">
        <v>0</v>
      </c>
      <c r="Q14">
        <v>0</v>
      </c>
      <c r="R14">
        <v>0</v>
      </c>
    </row>
    <row r="15" spans="1:18" ht="12.75">
      <c r="A15" s="5" t="s">
        <v>4</v>
      </c>
      <c r="B15">
        <v>0</v>
      </c>
      <c r="C15">
        <v>0</v>
      </c>
      <c r="E15">
        <v>0</v>
      </c>
      <c r="F15">
        <v>0</v>
      </c>
      <c r="H15">
        <v>0</v>
      </c>
      <c r="I15">
        <v>0</v>
      </c>
      <c r="K15">
        <v>0</v>
      </c>
      <c r="L15">
        <v>0</v>
      </c>
      <c r="N15">
        <v>0</v>
      </c>
      <c r="O15">
        <v>0</v>
      </c>
      <c r="Q15">
        <v>0</v>
      </c>
      <c r="R15">
        <v>0</v>
      </c>
    </row>
    <row r="17" spans="1:19" s="14" customFormat="1" ht="12.75">
      <c r="A17" s="15" t="s">
        <v>15</v>
      </c>
      <c r="B17" s="16" t="s">
        <v>6</v>
      </c>
      <c r="C17" s="17"/>
      <c r="D17" s="17"/>
      <c r="E17" s="16" t="s">
        <v>9</v>
      </c>
      <c r="F17" s="17"/>
      <c r="G17" s="17"/>
      <c r="H17" s="16" t="s">
        <v>10</v>
      </c>
      <c r="I17" s="17"/>
      <c r="J17" s="17"/>
      <c r="K17" s="16" t="s">
        <v>14</v>
      </c>
      <c r="L17" s="17"/>
      <c r="M17" s="17"/>
      <c r="N17" s="16" t="s">
        <v>11</v>
      </c>
      <c r="O17" s="16"/>
      <c r="P17" s="16"/>
      <c r="Q17" s="16" t="s">
        <v>12</v>
      </c>
      <c r="R17" s="17"/>
      <c r="S17" s="17"/>
    </row>
    <row r="18" spans="2:19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  <c r="S18" s="8"/>
    </row>
    <row r="19" spans="1:18" ht="12.75">
      <c r="A19" s="5" t="s">
        <v>2</v>
      </c>
      <c r="B19" s="2">
        <v>5</v>
      </c>
      <c r="C19">
        <v>0</v>
      </c>
      <c r="E19">
        <v>0</v>
      </c>
      <c r="F19">
        <v>0</v>
      </c>
      <c r="H19">
        <v>0</v>
      </c>
      <c r="I19">
        <v>0</v>
      </c>
      <c r="K19">
        <v>0</v>
      </c>
      <c r="L19">
        <v>0</v>
      </c>
      <c r="N19">
        <v>0</v>
      </c>
      <c r="O19">
        <v>0</v>
      </c>
      <c r="Q19">
        <v>0</v>
      </c>
      <c r="R19">
        <v>0</v>
      </c>
    </row>
    <row r="20" spans="1:18" ht="12.75">
      <c r="A20" s="5" t="s">
        <v>1</v>
      </c>
      <c r="B20" s="2">
        <v>22</v>
      </c>
      <c r="C20">
        <v>0</v>
      </c>
      <c r="E20">
        <v>0</v>
      </c>
      <c r="F20">
        <v>0</v>
      </c>
      <c r="H20">
        <v>0</v>
      </c>
      <c r="I20">
        <v>0</v>
      </c>
      <c r="K20">
        <v>0</v>
      </c>
      <c r="L20">
        <v>0</v>
      </c>
      <c r="N20">
        <v>0</v>
      </c>
      <c r="O20">
        <v>0</v>
      </c>
      <c r="Q20">
        <v>0</v>
      </c>
      <c r="R20" s="2">
        <v>1</v>
      </c>
    </row>
    <row r="21" spans="1:18" ht="12.75">
      <c r="A21" s="5" t="s">
        <v>3</v>
      </c>
      <c r="B21" s="2">
        <v>0</v>
      </c>
      <c r="C21">
        <v>0</v>
      </c>
      <c r="E21">
        <v>0</v>
      </c>
      <c r="F21">
        <v>0</v>
      </c>
      <c r="H21">
        <v>0</v>
      </c>
      <c r="I21">
        <v>0</v>
      </c>
      <c r="K21">
        <v>0</v>
      </c>
      <c r="L21">
        <v>0</v>
      </c>
      <c r="N21">
        <v>0</v>
      </c>
      <c r="O21">
        <v>0</v>
      </c>
      <c r="Q21">
        <v>0</v>
      </c>
      <c r="R21">
        <v>0</v>
      </c>
    </row>
    <row r="22" spans="1:18" ht="12.75">
      <c r="A22" s="5" t="s">
        <v>4</v>
      </c>
      <c r="B22">
        <v>0</v>
      </c>
      <c r="C22">
        <v>0</v>
      </c>
      <c r="E22">
        <v>0</v>
      </c>
      <c r="F22">
        <v>0</v>
      </c>
      <c r="H22">
        <v>0</v>
      </c>
      <c r="I22">
        <v>0</v>
      </c>
      <c r="K22">
        <v>0</v>
      </c>
      <c r="L22">
        <v>0</v>
      </c>
      <c r="N22">
        <v>0</v>
      </c>
      <c r="O22">
        <v>0</v>
      </c>
      <c r="Q22">
        <v>0</v>
      </c>
      <c r="R22">
        <v>0</v>
      </c>
    </row>
    <row r="24" spans="1:19" s="14" customFormat="1" ht="12.75">
      <c r="A24" s="15" t="s">
        <v>16</v>
      </c>
      <c r="B24" s="16" t="s">
        <v>6</v>
      </c>
      <c r="C24" s="17"/>
      <c r="D24" s="17"/>
      <c r="E24" s="16" t="s">
        <v>9</v>
      </c>
      <c r="F24" s="17"/>
      <c r="G24" s="17"/>
      <c r="H24" s="16" t="s">
        <v>10</v>
      </c>
      <c r="I24" s="17"/>
      <c r="J24" s="17"/>
      <c r="K24" s="16" t="s">
        <v>14</v>
      </c>
      <c r="L24" s="17"/>
      <c r="M24" s="17"/>
      <c r="N24" s="16" t="s">
        <v>11</v>
      </c>
      <c r="O24" s="16"/>
      <c r="P24" s="16"/>
      <c r="Q24" s="16" t="s">
        <v>12</v>
      </c>
      <c r="R24" s="17"/>
      <c r="S24" s="17"/>
    </row>
    <row r="25" spans="2:19" s="2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  <c r="S25" s="8"/>
    </row>
    <row r="26" spans="1:18" ht="12.75">
      <c r="A26" s="5" t="s">
        <v>2</v>
      </c>
      <c r="B26" s="2">
        <v>2</v>
      </c>
      <c r="C26" s="2">
        <v>0</v>
      </c>
      <c r="D26" s="2"/>
      <c r="E26" s="2">
        <v>0</v>
      </c>
      <c r="F26" s="2">
        <v>0</v>
      </c>
      <c r="G26" s="2"/>
      <c r="H26" s="2">
        <v>0</v>
      </c>
      <c r="I26" s="2">
        <v>0</v>
      </c>
      <c r="J26" s="2"/>
      <c r="K26" s="2">
        <v>0</v>
      </c>
      <c r="L26" s="2">
        <v>0</v>
      </c>
      <c r="M26" s="2"/>
      <c r="N26" s="2">
        <v>0</v>
      </c>
      <c r="O26" s="2">
        <v>0</v>
      </c>
      <c r="P26" s="2"/>
      <c r="Q26" s="2">
        <v>0</v>
      </c>
      <c r="R26" s="2">
        <v>0</v>
      </c>
    </row>
    <row r="27" spans="1:18" ht="12.75">
      <c r="A27" s="5" t="s">
        <v>1</v>
      </c>
      <c r="B27" s="2">
        <v>13</v>
      </c>
      <c r="C27" s="2">
        <v>0</v>
      </c>
      <c r="D27" s="2"/>
      <c r="E27" s="2">
        <v>0</v>
      </c>
      <c r="F27" s="2">
        <v>0</v>
      </c>
      <c r="G27" s="2"/>
      <c r="H27" s="2">
        <v>0</v>
      </c>
      <c r="I27" s="2">
        <v>0</v>
      </c>
      <c r="J27" s="2"/>
      <c r="K27" s="2">
        <v>0</v>
      </c>
      <c r="L27" s="2">
        <v>0</v>
      </c>
      <c r="M27" s="2"/>
      <c r="N27" s="2">
        <v>0</v>
      </c>
      <c r="O27" s="2">
        <v>0</v>
      </c>
      <c r="P27" s="2"/>
      <c r="Q27" s="2">
        <v>0</v>
      </c>
      <c r="R27" s="2">
        <v>4</v>
      </c>
    </row>
    <row r="28" spans="1:18" ht="12.75">
      <c r="A28" s="5" t="s">
        <v>3</v>
      </c>
      <c r="B28" s="2">
        <v>1</v>
      </c>
      <c r="C28" s="2">
        <v>11</v>
      </c>
      <c r="D28" s="2"/>
      <c r="E28" s="2">
        <v>0</v>
      </c>
      <c r="F28" s="2">
        <v>0</v>
      </c>
      <c r="G28" s="2"/>
      <c r="H28" s="2">
        <v>0</v>
      </c>
      <c r="I28" s="2">
        <v>0</v>
      </c>
      <c r="J28" s="2"/>
      <c r="K28" s="2">
        <v>0</v>
      </c>
      <c r="L28" s="2">
        <v>0</v>
      </c>
      <c r="M28" s="2"/>
      <c r="N28" s="2">
        <v>0</v>
      </c>
      <c r="O28" s="2">
        <v>0</v>
      </c>
      <c r="P28" s="2"/>
      <c r="Q28" s="2">
        <v>0</v>
      </c>
      <c r="R28" s="2">
        <v>0</v>
      </c>
    </row>
    <row r="29" spans="1:18" ht="12.75">
      <c r="A29" s="5" t="s">
        <v>4</v>
      </c>
      <c r="B29" s="2">
        <v>0</v>
      </c>
      <c r="C29" s="2">
        <v>0</v>
      </c>
      <c r="D29" s="2"/>
      <c r="E29" s="2">
        <v>0</v>
      </c>
      <c r="F29" s="2">
        <v>0</v>
      </c>
      <c r="G29" s="2"/>
      <c r="H29" s="2">
        <v>0</v>
      </c>
      <c r="I29" s="2">
        <v>0</v>
      </c>
      <c r="J29" s="2"/>
      <c r="K29" s="2">
        <v>0</v>
      </c>
      <c r="L29" s="2">
        <v>0</v>
      </c>
      <c r="M29" s="2"/>
      <c r="N29" s="2">
        <v>0</v>
      </c>
      <c r="O29" s="2">
        <v>0</v>
      </c>
      <c r="P29" s="2"/>
      <c r="Q29" s="2">
        <v>0</v>
      </c>
      <c r="R29" s="2">
        <v>0</v>
      </c>
    </row>
    <row r="30" spans="2:18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s="14" customFormat="1" ht="12.75">
      <c r="A31" s="15" t="s">
        <v>17</v>
      </c>
      <c r="B31" s="16" t="s">
        <v>6</v>
      </c>
      <c r="C31" s="17"/>
      <c r="D31" s="17"/>
      <c r="E31" s="16" t="s">
        <v>9</v>
      </c>
      <c r="F31" s="17"/>
      <c r="G31" s="17"/>
      <c r="H31" s="16" t="s">
        <v>10</v>
      </c>
      <c r="I31" s="17"/>
      <c r="J31" s="17"/>
      <c r="K31" s="16" t="s">
        <v>14</v>
      </c>
      <c r="L31" s="17"/>
      <c r="M31" s="17"/>
      <c r="N31" s="16" t="s">
        <v>11</v>
      </c>
      <c r="O31" s="16"/>
      <c r="P31" s="16"/>
      <c r="Q31" s="16" t="s">
        <v>12</v>
      </c>
      <c r="R31" s="17"/>
      <c r="S31" s="17"/>
    </row>
    <row r="32" spans="2:19" s="2" customFormat="1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  <c r="S32" s="8"/>
    </row>
    <row r="33" spans="1:18" ht="12.75">
      <c r="A33" s="5" t="s">
        <v>2</v>
      </c>
      <c r="B33" s="2">
        <v>0</v>
      </c>
      <c r="C33" s="2">
        <v>0</v>
      </c>
      <c r="D33" s="2"/>
      <c r="E33" s="2">
        <v>0</v>
      </c>
      <c r="F33" s="2">
        <v>0</v>
      </c>
      <c r="G33" s="2"/>
      <c r="H33" s="2">
        <v>0</v>
      </c>
      <c r="I33" s="2">
        <v>0</v>
      </c>
      <c r="J33" s="2"/>
      <c r="K33" s="2">
        <v>0</v>
      </c>
      <c r="L33" s="2">
        <v>0</v>
      </c>
      <c r="M33" s="2"/>
      <c r="N33" s="2">
        <v>0</v>
      </c>
      <c r="O33" s="2">
        <v>0</v>
      </c>
      <c r="P33" s="2"/>
      <c r="Q33" s="2">
        <v>0</v>
      </c>
      <c r="R33" s="2">
        <v>0</v>
      </c>
    </row>
    <row r="34" spans="1:18" ht="12.75">
      <c r="A34" s="5" t="s">
        <v>1</v>
      </c>
      <c r="B34" s="2">
        <v>2</v>
      </c>
      <c r="C34" s="2">
        <v>0</v>
      </c>
      <c r="D34" s="2"/>
      <c r="E34" s="2">
        <v>0</v>
      </c>
      <c r="F34" s="2">
        <v>0</v>
      </c>
      <c r="G34" s="2"/>
      <c r="H34" s="2">
        <v>0</v>
      </c>
      <c r="I34" s="2">
        <v>0</v>
      </c>
      <c r="J34" s="2"/>
      <c r="K34" s="2">
        <v>0</v>
      </c>
      <c r="L34" s="2">
        <v>0</v>
      </c>
      <c r="M34" s="2"/>
      <c r="N34" s="2">
        <v>0</v>
      </c>
      <c r="O34" s="2">
        <v>0</v>
      </c>
      <c r="P34" s="2"/>
      <c r="Q34" s="2">
        <v>0</v>
      </c>
      <c r="R34" s="2">
        <v>0</v>
      </c>
    </row>
    <row r="35" spans="1:18" ht="12.75">
      <c r="A35" s="5" t="s">
        <v>3</v>
      </c>
      <c r="B35" s="2">
        <v>10</v>
      </c>
      <c r="C35" s="2">
        <v>24</v>
      </c>
      <c r="D35" s="2"/>
      <c r="E35" s="2">
        <v>0</v>
      </c>
      <c r="F35" s="2">
        <v>0</v>
      </c>
      <c r="G35" s="2"/>
      <c r="H35" s="2">
        <v>0</v>
      </c>
      <c r="I35" s="2">
        <v>0</v>
      </c>
      <c r="J35" s="2"/>
      <c r="K35" s="2">
        <v>0</v>
      </c>
      <c r="L35" s="2">
        <v>0</v>
      </c>
      <c r="M35" s="2"/>
      <c r="N35" s="2">
        <v>0</v>
      </c>
      <c r="O35" s="2">
        <v>1</v>
      </c>
      <c r="P35" s="2"/>
      <c r="Q35" s="2">
        <v>0</v>
      </c>
      <c r="R35" s="2">
        <v>0</v>
      </c>
    </row>
    <row r="36" spans="1:18" ht="12.75">
      <c r="A36" s="5" t="s">
        <v>4</v>
      </c>
      <c r="B36" s="2">
        <v>0</v>
      </c>
      <c r="C36" s="2">
        <v>0</v>
      </c>
      <c r="D36" s="2"/>
      <c r="E36" s="2">
        <v>0</v>
      </c>
      <c r="F36" s="2">
        <v>0</v>
      </c>
      <c r="G36" s="2"/>
      <c r="H36" s="2">
        <v>0</v>
      </c>
      <c r="I36" s="2">
        <v>0</v>
      </c>
      <c r="J36" s="2"/>
      <c r="K36" s="2">
        <v>0</v>
      </c>
      <c r="L36" s="2">
        <v>0</v>
      </c>
      <c r="M36" s="2"/>
      <c r="N36" s="2">
        <v>0</v>
      </c>
      <c r="O36" s="2">
        <v>0</v>
      </c>
      <c r="P36" s="2"/>
      <c r="Q36" s="2">
        <v>0</v>
      </c>
      <c r="R36" s="2">
        <v>0</v>
      </c>
    </row>
    <row r="37" ht="12.75">
      <c r="A37" s="5"/>
    </row>
    <row r="38" spans="1:19" s="14" customFormat="1" ht="12.75">
      <c r="A38" s="15" t="s">
        <v>18</v>
      </c>
      <c r="B38" s="16" t="s">
        <v>6</v>
      </c>
      <c r="C38" s="17"/>
      <c r="D38" s="17"/>
      <c r="E38" s="16" t="s">
        <v>9</v>
      </c>
      <c r="F38" s="17"/>
      <c r="G38" s="17"/>
      <c r="H38" s="16" t="s">
        <v>10</v>
      </c>
      <c r="I38" s="17"/>
      <c r="J38" s="17"/>
      <c r="K38" s="16" t="s">
        <v>14</v>
      </c>
      <c r="L38" s="17"/>
      <c r="M38" s="17"/>
      <c r="N38" s="16" t="s">
        <v>11</v>
      </c>
      <c r="O38" s="16"/>
      <c r="P38" s="16"/>
      <c r="Q38" s="16" t="s">
        <v>12</v>
      </c>
      <c r="R38" s="17"/>
      <c r="S38" s="17"/>
    </row>
    <row r="39" spans="2:19" s="2" customFormat="1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  <c r="S39" s="8"/>
    </row>
    <row r="40" spans="1:18" ht="12.75">
      <c r="A40" s="5" t="s">
        <v>2</v>
      </c>
      <c r="B40" s="2">
        <v>0</v>
      </c>
      <c r="C40" s="2">
        <v>0</v>
      </c>
      <c r="D40" s="2"/>
      <c r="E40" s="2">
        <v>0</v>
      </c>
      <c r="F40" s="2">
        <v>0</v>
      </c>
      <c r="G40" s="2"/>
      <c r="H40" s="2">
        <v>0</v>
      </c>
      <c r="I40" s="2">
        <v>0</v>
      </c>
      <c r="J40" s="2"/>
      <c r="K40" s="2">
        <v>0</v>
      </c>
      <c r="L40" s="2">
        <v>0</v>
      </c>
      <c r="M40" s="2"/>
      <c r="N40" s="2">
        <v>0</v>
      </c>
      <c r="O40" s="2">
        <v>0</v>
      </c>
      <c r="P40" s="2"/>
      <c r="Q40" s="2">
        <v>0</v>
      </c>
      <c r="R40" s="2">
        <v>0</v>
      </c>
    </row>
    <row r="41" spans="1:18" ht="12.75">
      <c r="A41" s="5" t="s">
        <v>1</v>
      </c>
      <c r="B41" s="2">
        <v>0</v>
      </c>
      <c r="C41" s="2">
        <v>0</v>
      </c>
      <c r="D41" s="2"/>
      <c r="E41" s="2">
        <v>0</v>
      </c>
      <c r="F41" s="2">
        <v>0</v>
      </c>
      <c r="G41" s="2"/>
      <c r="H41" s="2">
        <v>0</v>
      </c>
      <c r="I41" s="2">
        <v>0</v>
      </c>
      <c r="J41" s="2"/>
      <c r="K41" s="2">
        <v>0</v>
      </c>
      <c r="L41" s="2">
        <v>0</v>
      </c>
      <c r="M41" s="2"/>
      <c r="N41" s="2">
        <v>0</v>
      </c>
      <c r="O41" s="2">
        <v>0</v>
      </c>
      <c r="P41" s="2"/>
      <c r="Q41" s="2">
        <v>0</v>
      </c>
      <c r="R41" s="2">
        <v>0</v>
      </c>
    </row>
    <row r="42" spans="1:18" ht="12.75">
      <c r="A42" s="5" t="s">
        <v>3</v>
      </c>
      <c r="B42" s="2">
        <v>2</v>
      </c>
      <c r="C42" s="2">
        <v>7</v>
      </c>
      <c r="D42" s="2"/>
      <c r="E42" s="2">
        <v>0</v>
      </c>
      <c r="F42" s="2">
        <v>0</v>
      </c>
      <c r="G42" s="2"/>
      <c r="H42" s="2">
        <v>0</v>
      </c>
      <c r="I42" s="2">
        <v>0</v>
      </c>
      <c r="J42" s="2"/>
      <c r="K42" s="2">
        <v>0</v>
      </c>
      <c r="L42" s="2">
        <v>0</v>
      </c>
      <c r="M42" s="2"/>
      <c r="N42" s="2">
        <v>0</v>
      </c>
      <c r="O42" s="2">
        <v>0</v>
      </c>
      <c r="P42" s="2"/>
      <c r="Q42" s="2">
        <v>0</v>
      </c>
      <c r="R42" s="2">
        <v>0</v>
      </c>
    </row>
    <row r="43" spans="1:18" ht="12.75">
      <c r="A43" s="5" t="s">
        <v>4</v>
      </c>
      <c r="B43" s="2">
        <v>0</v>
      </c>
      <c r="C43" s="2">
        <v>0</v>
      </c>
      <c r="D43" s="2"/>
      <c r="E43" s="2">
        <v>0</v>
      </c>
      <c r="F43" s="2">
        <v>0</v>
      </c>
      <c r="G43" s="2"/>
      <c r="H43" s="2">
        <v>0</v>
      </c>
      <c r="I43" s="2">
        <v>0</v>
      </c>
      <c r="J43" s="2"/>
      <c r="K43" s="2">
        <v>0</v>
      </c>
      <c r="L43" s="2">
        <v>0</v>
      </c>
      <c r="M43" s="2"/>
      <c r="N43" s="2">
        <v>0</v>
      </c>
      <c r="O43" s="2">
        <v>0</v>
      </c>
      <c r="P43" s="2"/>
      <c r="Q43" s="2">
        <v>0</v>
      </c>
      <c r="R43" s="2">
        <v>0</v>
      </c>
    </row>
    <row r="45" spans="1:19" s="14" customFormat="1" ht="12.75">
      <c r="A45" s="15" t="s">
        <v>19</v>
      </c>
      <c r="B45" s="16" t="s">
        <v>6</v>
      </c>
      <c r="C45" s="17"/>
      <c r="D45" s="17"/>
      <c r="E45" s="16" t="s">
        <v>9</v>
      </c>
      <c r="F45" s="17"/>
      <c r="G45" s="17"/>
      <c r="H45" s="16" t="s">
        <v>10</v>
      </c>
      <c r="I45" s="17"/>
      <c r="J45" s="17"/>
      <c r="K45" s="16" t="s">
        <v>14</v>
      </c>
      <c r="L45" s="17"/>
      <c r="M45" s="17"/>
      <c r="N45" s="16" t="s">
        <v>11</v>
      </c>
      <c r="O45" s="16"/>
      <c r="P45" s="16"/>
      <c r="Q45" s="16" t="s">
        <v>12</v>
      </c>
      <c r="R45" s="17"/>
      <c r="S45" s="17"/>
    </row>
    <row r="46" spans="2:19" s="2" customFormat="1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  <c r="S46" s="8"/>
    </row>
    <row r="47" spans="1:18" ht="12.75">
      <c r="A47" s="5" t="s">
        <v>2</v>
      </c>
      <c r="B47" s="2">
        <v>0</v>
      </c>
      <c r="C47" s="2">
        <v>0</v>
      </c>
      <c r="D47" s="2"/>
      <c r="E47" s="2">
        <v>0</v>
      </c>
      <c r="F47" s="2">
        <v>0</v>
      </c>
      <c r="G47" s="2"/>
      <c r="H47" s="2">
        <v>0</v>
      </c>
      <c r="I47" s="2">
        <v>0</v>
      </c>
      <c r="J47" s="2"/>
      <c r="K47" s="2">
        <v>0</v>
      </c>
      <c r="L47" s="2">
        <v>0</v>
      </c>
      <c r="M47" s="2"/>
      <c r="N47" s="2">
        <v>0</v>
      </c>
      <c r="O47" s="2">
        <v>0</v>
      </c>
      <c r="P47" s="2"/>
      <c r="Q47" s="2">
        <v>0</v>
      </c>
      <c r="R47" s="2">
        <v>0</v>
      </c>
    </row>
    <row r="48" spans="1:18" ht="12.75">
      <c r="A48" s="5" t="s">
        <v>1</v>
      </c>
      <c r="B48" s="2">
        <v>0</v>
      </c>
      <c r="C48" s="2">
        <v>0</v>
      </c>
      <c r="D48" s="2"/>
      <c r="E48" s="2">
        <v>0</v>
      </c>
      <c r="F48" s="2">
        <v>0</v>
      </c>
      <c r="G48" s="2"/>
      <c r="H48" s="2">
        <v>0</v>
      </c>
      <c r="I48" s="2">
        <v>0</v>
      </c>
      <c r="J48" s="2"/>
      <c r="K48" s="2">
        <v>0</v>
      </c>
      <c r="L48" s="2">
        <v>0</v>
      </c>
      <c r="M48" s="2"/>
      <c r="N48" s="2">
        <v>0</v>
      </c>
      <c r="O48" s="2">
        <v>0</v>
      </c>
      <c r="P48" s="2"/>
      <c r="Q48" s="2">
        <v>0</v>
      </c>
      <c r="R48" s="2">
        <v>0</v>
      </c>
    </row>
    <row r="49" spans="1:18" ht="12.75">
      <c r="A49" s="5" t="s">
        <v>3</v>
      </c>
      <c r="B49" s="2">
        <v>0</v>
      </c>
      <c r="C49" s="2">
        <v>0</v>
      </c>
      <c r="D49" s="2"/>
      <c r="E49" s="2">
        <v>0</v>
      </c>
      <c r="F49" s="2">
        <v>0</v>
      </c>
      <c r="G49" s="2"/>
      <c r="H49" s="2">
        <v>0</v>
      </c>
      <c r="I49" s="2">
        <v>0</v>
      </c>
      <c r="J49" s="2"/>
      <c r="K49" s="2">
        <v>0</v>
      </c>
      <c r="L49" s="2">
        <v>0</v>
      </c>
      <c r="M49" s="2"/>
      <c r="N49" s="2">
        <v>0</v>
      </c>
      <c r="O49" s="2">
        <v>0</v>
      </c>
      <c r="P49" s="2"/>
      <c r="Q49" s="2">
        <v>0</v>
      </c>
      <c r="R49" s="2">
        <v>0</v>
      </c>
    </row>
    <row r="50" spans="1:18" ht="12.75">
      <c r="A50" s="5" t="s">
        <v>4</v>
      </c>
      <c r="B50" s="2">
        <v>0</v>
      </c>
      <c r="C50" s="2">
        <v>0</v>
      </c>
      <c r="D50" s="2"/>
      <c r="E50" s="2">
        <v>0</v>
      </c>
      <c r="F50" s="2">
        <v>0</v>
      </c>
      <c r="G50" s="2"/>
      <c r="H50" s="2">
        <v>0</v>
      </c>
      <c r="I50" s="2">
        <v>0</v>
      </c>
      <c r="J50" s="2"/>
      <c r="K50" s="2">
        <v>0</v>
      </c>
      <c r="L50" s="2">
        <v>0</v>
      </c>
      <c r="M50" s="2"/>
      <c r="N50" s="2">
        <v>0</v>
      </c>
      <c r="O50" s="2">
        <v>0</v>
      </c>
      <c r="P50" s="2"/>
      <c r="Q50" s="2">
        <v>0</v>
      </c>
      <c r="R50" s="2">
        <v>0</v>
      </c>
    </row>
    <row r="52" spans="1:19" s="14" customFormat="1" ht="12.75">
      <c r="A52" s="15" t="s">
        <v>20</v>
      </c>
      <c r="B52" s="16" t="s">
        <v>6</v>
      </c>
      <c r="C52" s="17"/>
      <c r="D52" s="17"/>
      <c r="E52" s="16" t="s">
        <v>9</v>
      </c>
      <c r="F52" s="17"/>
      <c r="G52" s="17"/>
      <c r="H52" s="16" t="s">
        <v>10</v>
      </c>
      <c r="I52" s="17"/>
      <c r="J52" s="17"/>
      <c r="K52" s="16" t="s">
        <v>14</v>
      </c>
      <c r="L52" s="17"/>
      <c r="M52" s="17"/>
      <c r="N52" s="16" t="s">
        <v>11</v>
      </c>
      <c r="O52" s="16"/>
      <c r="P52" s="16"/>
      <c r="Q52" s="16" t="s">
        <v>12</v>
      </c>
      <c r="R52" s="17"/>
      <c r="S52" s="17"/>
    </row>
    <row r="53" spans="2:19" s="2" customFormat="1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  <c r="S53" s="8"/>
    </row>
    <row r="54" spans="1:18" ht="12.75">
      <c r="A54" s="5" t="s">
        <v>2</v>
      </c>
      <c r="B54" s="2">
        <v>0</v>
      </c>
      <c r="C54" s="2">
        <v>0</v>
      </c>
      <c r="D54" s="2"/>
      <c r="E54" s="2">
        <v>0</v>
      </c>
      <c r="F54" s="2">
        <v>0</v>
      </c>
      <c r="G54" s="2"/>
      <c r="H54" s="2">
        <v>0</v>
      </c>
      <c r="I54" s="2">
        <v>0</v>
      </c>
      <c r="J54" s="2"/>
      <c r="K54" s="2">
        <v>0</v>
      </c>
      <c r="L54" s="2">
        <v>0</v>
      </c>
      <c r="M54" s="2"/>
      <c r="N54" s="2">
        <v>0</v>
      </c>
      <c r="O54" s="2">
        <v>0</v>
      </c>
      <c r="P54" s="2"/>
      <c r="Q54" s="2">
        <v>0</v>
      </c>
      <c r="R54" s="2">
        <v>0</v>
      </c>
    </row>
    <row r="55" spans="1:18" ht="12.75">
      <c r="A55" s="5" t="s">
        <v>1</v>
      </c>
      <c r="B55" s="2">
        <v>0</v>
      </c>
      <c r="C55" s="2">
        <v>0</v>
      </c>
      <c r="D55" s="2"/>
      <c r="E55" s="2">
        <v>0</v>
      </c>
      <c r="F55" s="2">
        <v>0</v>
      </c>
      <c r="G55" s="2"/>
      <c r="H55" s="2">
        <v>0</v>
      </c>
      <c r="I55" s="2">
        <v>0</v>
      </c>
      <c r="J55" s="2"/>
      <c r="K55" s="2">
        <v>0</v>
      </c>
      <c r="L55" s="2">
        <v>0</v>
      </c>
      <c r="M55" s="2"/>
      <c r="N55" s="2">
        <v>0</v>
      </c>
      <c r="O55" s="2">
        <v>0</v>
      </c>
      <c r="P55" s="2"/>
      <c r="Q55" s="2">
        <v>0</v>
      </c>
      <c r="R55" s="2">
        <v>0</v>
      </c>
    </row>
    <row r="56" spans="1:18" ht="12.75">
      <c r="A56" s="5" t="s">
        <v>3</v>
      </c>
      <c r="B56" s="2">
        <v>0</v>
      </c>
      <c r="C56" s="2">
        <v>0</v>
      </c>
      <c r="D56" s="2"/>
      <c r="E56" s="2">
        <v>0</v>
      </c>
      <c r="F56" s="2">
        <v>0</v>
      </c>
      <c r="G56" s="2"/>
      <c r="H56" s="2">
        <v>0</v>
      </c>
      <c r="I56" s="2">
        <v>0</v>
      </c>
      <c r="J56" s="2"/>
      <c r="K56" s="2">
        <v>0</v>
      </c>
      <c r="L56" s="2">
        <v>0</v>
      </c>
      <c r="M56" s="2"/>
      <c r="N56" s="2">
        <v>0</v>
      </c>
      <c r="O56" s="2">
        <v>0</v>
      </c>
      <c r="P56" s="2"/>
      <c r="Q56" s="2">
        <v>0</v>
      </c>
      <c r="R56" s="2">
        <v>0</v>
      </c>
    </row>
    <row r="57" spans="1:18" ht="12.75">
      <c r="A57" s="5" t="s">
        <v>4</v>
      </c>
      <c r="B57" s="2">
        <v>0</v>
      </c>
      <c r="C57" s="2">
        <v>0</v>
      </c>
      <c r="D57" s="2"/>
      <c r="E57" s="2">
        <v>0</v>
      </c>
      <c r="F57" s="2">
        <v>0</v>
      </c>
      <c r="G57" s="2"/>
      <c r="H57" s="2">
        <v>0</v>
      </c>
      <c r="I57" s="2">
        <v>0</v>
      </c>
      <c r="J57" s="2"/>
      <c r="K57" s="2">
        <v>0</v>
      </c>
      <c r="L57" s="2">
        <v>0</v>
      </c>
      <c r="M57" s="2"/>
      <c r="N57" s="2">
        <v>0</v>
      </c>
      <c r="O57" s="2">
        <v>0</v>
      </c>
      <c r="P57" s="2"/>
      <c r="Q57" s="2">
        <v>0</v>
      </c>
      <c r="R57" s="2">
        <v>0</v>
      </c>
    </row>
    <row r="59" spans="1:19" s="14" customFormat="1" ht="12.75">
      <c r="A59" s="15" t="s">
        <v>21</v>
      </c>
      <c r="B59" s="16" t="s">
        <v>6</v>
      </c>
      <c r="C59" s="17"/>
      <c r="D59" s="17"/>
      <c r="E59" s="16" t="s">
        <v>9</v>
      </c>
      <c r="F59" s="17"/>
      <c r="G59" s="17"/>
      <c r="H59" s="16" t="s">
        <v>10</v>
      </c>
      <c r="I59" s="17"/>
      <c r="J59" s="17"/>
      <c r="K59" s="16" t="s">
        <v>14</v>
      </c>
      <c r="L59" s="17"/>
      <c r="M59" s="17"/>
      <c r="N59" s="16" t="s">
        <v>11</v>
      </c>
      <c r="O59" s="16"/>
      <c r="P59" s="16"/>
      <c r="Q59" s="16" t="s">
        <v>12</v>
      </c>
      <c r="R59" s="17"/>
      <c r="S59" s="17"/>
    </row>
    <row r="60" spans="2:19" s="2" customFormat="1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  <c r="S60" s="8"/>
    </row>
    <row r="61" spans="1:18" ht="12.75">
      <c r="A61" s="5" t="s">
        <v>2</v>
      </c>
      <c r="B61" s="2">
        <v>0</v>
      </c>
      <c r="C61" s="2">
        <v>0</v>
      </c>
      <c r="D61" s="2"/>
      <c r="E61" s="2">
        <v>0</v>
      </c>
      <c r="F61" s="2">
        <v>0</v>
      </c>
      <c r="G61" s="2"/>
      <c r="H61" s="2">
        <v>0</v>
      </c>
      <c r="I61" s="2">
        <v>0</v>
      </c>
      <c r="J61" s="2"/>
      <c r="K61" s="2">
        <v>0</v>
      </c>
      <c r="L61" s="2">
        <v>0</v>
      </c>
      <c r="M61" s="2"/>
      <c r="N61" s="2">
        <v>0</v>
      </c>
      <c r="O61" s="2">
        <v>0</v>
      </c>
      <c r="P61" s="2"/>
      <c r="Q61" s="2">
        <v>0</v>
      </c>
      <c r="R61" s="2">
        <v>0</v>
      </c>
    </row>
    <row r="62" spans="1:18" ht="12.75">
      <c r="A62" s="5" t="s">
        <v>1</v>
      </c>
      <c r="B62" s="2">
        <v>0</v>
      </c>
      <c r="C62" s="2">
        <v>0</v>
      </c>
      <c r="D62" s="2"/>
      <c r="E62" s="2">
        <v>0</v>
      </c>
      <c r="F62" s="2">
        <v>0</v>
      </c>
      <c r="G62" s="2"/>
      <c r="H62" s="2">
        <v>0</v>
      </c>
      <c r="I62" s="2">
        <v>0</v>
      </c>
      <c r="J62" s="2"/>
      <c r="K62" s="2">
        <v>0</v>
      </c>
      <c r="L62" s="2">
        <v>0</v>
      </c>
      <c r="M62" s="2"/>
      <c r="N62" s="2">
        <v>0</v>
      </c>
      <c r="O62" s="2">
        <v>0</v>
      </c>
      <c r="P62" s="2"/>
      <c r="Q62" s="2">
        <v>0</v>
      </c>
      <c r="R62" s="2">
        <v>0</v>
      </c>
    </row>
    <row r="63" spans="1:18" ht="12.75">
      <c r="A63" s="5" t="s">
        <v>3</v>
      </c>
      <c r="B63" s="2">
        <v>0</v>
      </c>
      <c r="C63" s="2">
        <v>0</v>
      </c>
      <c r="D63" s="2"/>
      <c r="E63" s="2">
        <v>0</v>
      </c>
      <c r="F63" s="2">
        <v>0</v>
      </c>
      <c r="G63" s="2"/>
      <c r="H63" s="2">
        <v>0</v>
      </c>
      <c r="I63" s="2">
        <v>0</v>
      </c>
      <c r="J63" s="2"/>
      <c r="K63" s="2">
        <v>0</v>
      </c>
      <c r="L63" s="2">
        <v>0</v>
      </c>
      <c r="M63" s="2"/>
      <c r="N63" s="2">
        <v>0</v>
      </c>
      <c r="O63" s="2">
        <v>0</v>
      </c>
      <c r="P63" s="2"/>
      <c r="Q63" s="2">
        <v>0</v>
      </c>
      <c r="R63" s="2">
        <v>0</v>
      </c>
    </row>
    <row r="64" spans="1:18" ht="12.75">
      <c r="A64" s="5" t="s">
        <v>4</v>
      </c>
      <c r="B64" s="2">
        <v>0</v>
      </c>
      <c r="C64" s="2">
        <v>0</v>
      </c>
      <c r="D64" s="2"/>
      <c r="E64" s="2">
        <v>0</v>
      </c>
      <c r="F64" s="2">
        <v>0</v>
      </c>
      <c r="G64" s="2"/>
      <c r="H64" s="2">
        <v>0</v>
      </c>
      <c r="I64" s="2">
        <v>0</v>
      </c>
      <c r="J64" s="2"/>
      <c r="K64" s="2">
        <v>0</v>
      </c>
      <c r="L64" s="2">
        <v>0</v>
      </c>
      <c r="M64" s="2"/>
      <c r="N64" s="2">
        <v>0</v>
      </c>
      <c r="O64" s="2">
        <v>0</v>
      </c>
      <c r="P64" s="2"/>
      <c r="Q64" s="2">
        <v>0</v>
      </c>
      <c r="R64" s="2">
        <v>0</v>
      </c>
    </row>
    <row r="66" spans="1:19" s="14" customFormat="1" ht="12.75">
      <c r="A66" s="15" t="s">
        <v>22</v>
      </c>
      <c r="B66" s="16" t="s">
        <v>6</v>
      </c>
      <c r="C66" s="17"/>
      <c r="D66" s="17"/>
      <c r="E66" s="16" t="s">
        <v>9</v>
      </c>
      <c r="F66" s="17"/>
      <c r="G66" s="17"/>
      <c r="H66" s="16" t="s">
        <v>10</v>
      </c>
      <c r="I66" s="17"/>
      <c r="J66" s="17"/>
      <c r="K66" s="16" t="s">
        <v>14</v>
      </c>
      <c r="L66" s="17"/>
      <c r="M66" s="17"/>
      <c r="N66" s="16" t="s">
        <v>11</v>
      </c>
      <c r="O66" s="16"/>
      <c r="P66" s="16"/>
      <c r="Q66" s="16" t="s">
        <v>12</v>
      </c>
      <c r="R66" s="17"/>
      <c r="S66" s="17"/>
    </row>
    <row r="67" spans="2:19" s="2" customFormat="1" ht="12.75">
      <c r="B67" s="8" t="s">
        <v>7</v>
      </c>
      <c r="C67" s="8" t="s">
        <v>8</v>
      </c>
      <c r="D67" s="8"/>
      <c r="E67" s="8" t="s">
        <v>7</v>
      </c>
      <c r="F67" s="8" t="s">
        <v>8</v>
      </c>
      <c r="G67" s="8"/>
      <c r="H67" s="8" t="s">
        <v>7</v>
      </c>
      <c r="I67" s="8" t="s">
        <v>8</v>
      </c>
      <c r="J67" s="8"/>
      <c r="K67" s="8" t="s">
        <v>7</v>
      </c>
      <c r="L67" s="8" t="s">
        <v>8</v>
      </c>
      <c r="M67" s="8"/>
      <c r="N67" s="8" t="s">
        <v>7</v>
      </c>
      <c r="O67" s="8" t="s">
        <v>8</v>
      </c>
      <c r="P67" s="8"/>
      <c r="Q67" s="8" t="s">
        <v>7</v>
      </c>
      <c r="R67" s="8" t="s">
        <v>8</v>
      </c>
      <c r="S67" s="8"/>
    </row>
    <row r="68" spans="1:18" ht="12.75">
      <c r="A68" s="5" t="s">
        <v>2</v>
      </c>
      <c r="B68" s="2">
        <v>0</v>
      </c>
      <c r="C68" s="2">
        <v>0</v>
      </c>
      <c r="D68" s="2"/>
      <c r="E68" s="2">
        <v>0</v>
      </c>
      <c r="F68" s="2">
        <v>0</v>
      </c>
      <c r="G68" s="2"/>
      <c r="H68" s="2">
        <v>0</v>
      </c>
      <c r="I68" s="2">
        <v>0</v>
      </c>
      <c r="J68" s="2"/>
      <c r="K68" s="2">
        <v>0</v>
      </c>
      <c r="L68" s="2">
        <v>0</v>
      </c>
      <c r="M68" s="2"/>
      <c r="N68" s="2">
        <v>0</v>
      </c>
      <c r="O68" s="2">
        <v>0</v>
      </c>
      <c r="P68" s="2"/>
      <c r="Q68" s="2">
        <v>0</v>
      </c>
      <c r="R68" s="2">
        <v>0</v>
      </c>
    </row>
    <row r="69" spans="1:18" ht="12.75">
      <c r="A69" s="5" t="s">
        <v>1</v>
      </c>
      <c r="B69" s="2">
        <v>0</v>
      </c>
      <c r="C69" s="2">
        <v>0</v>
      </c>
      <c r="D69" s="2"/>
      <c r="E69" s="2">
        <v>0</v>
      </c>
      <c r="F69" s="2">
        <v>0</v>
      </c>
      <c r="G69" s="2"/>
      <c r="H69" s="2">
        <v>0</v>
      </c>
      <c r="I69" s="2">
        <v>0</v>
      </c>
      <c r="J69" s="2"/>
      <c r="K69" s="2">
        <v>0</v>
      </c>
      <c r="L69" s="2">
        <v>0</v>
      </c>
      <c r="M69" s="2"/>
      <c r="N69" s="2">
        <v>0</v>
      </c>
      <c r="O69" s="2">
        <v>0</v>
      </c>
      <c r="P69" s="2"/>
      <c r="Q69" s="2">
        <v>0</v>
      </c>
      <c r="R69" s="2">
        <v>0</v>
      </c>
    </row>
    <row r="70" spans="1:18" ht="12.75">
      <c r="A70" s="5" t="s">
        <v>3</v>
      </c>
      <c r="B70" s="2">
        <v>0</v>
      </c>
      <c r="C70" s="2">
        <v>0</v>
      </c>
      <c r="D70" s="2"/>
      <c r="E70" s="2">
        <v>0</v>
      </c>
      <c r="F70" s="2">
        <v>0</v>
      </c>
      <c r="G70" s="2"/>
      <c r="H70" s="2">
        <v>0</v>
      </c>
      <c r="I70" s="2">
        <v>0</v>
      </c>
      <c r="J70" s="2"/>
      <c r="K70" s="2">
        <v>0</v>
      </c>
      <c r="L70" s="2">
        <v>0</v>
      </c>
      <c r="M70" s="2"/>
      <c r="N70" s="2">
        <v>0</v>
      </c>
      <c r="O70" s="2">
        <v>0</v>
      </c>
      <c r="P70" s="2"/>
      <c r="Q70" s="2">
        <v>0</v>
      </c>
      <c r="R70" s="2">
        <v>0</v>
      </c>
    </row>
    <row r="71" spans="1:18" ht="12.75">
      <c r="A71" s="5" t="s">
        <v>4</v>
      </c>
      <c r="B71" s="2">
        <v>0</v>
      </c>
      <c r="C71" s="2">
        <v>0</v>
      </c>
      <c r="D71" s="2"/>
      <c r="E71" s="2">
        <v>0</v>
      </c>
      <c r="F71" s="2">
        <v>0</v>
      </c>
      <c r="G71" s="2"/>
      <c r="H71" s="2">
        <v>0</v>
      </c>
      <c r="I71" s="2">
        <v>0</v>
      </c>
      <c r="J71" s="2"/>
      <c r="K71" s="2">
        <v>0</v>
      </c>
      <c r="L71" s="2">
        <v>0</v>
      </c>
      <c r="M71" s="2"/>
      <c r="N71" s="2">
        <v>0</v>
      </c>
      <c r="O71" s="2">
        <v>0</v>
      </c>
      <c r="P71" s="2"/>
      <c r="Q71" s="2">
        <v>0</v>
      </c>
      <c r="R71" s="2">
        <v>0</v>
      </c>
    </row>
    <row r="73" spans="1:19" s="14" customFormat="1" ht="12.75">
      <c r="A73" s="15" t="s">
        <v>23</v>
      </c>
      <c r="B73" s="16" t="s">
        <v>6</v>
      </c>
      <c r="C73" s="17"/>
      <c r="D73" s="17"/>
      <c r="E73" s="16" t="s">
        <v>9</v>
      </c>
      <c r="F73" s="17"/>
      <c r="G73" s="17"/>
      <c r="H73" s="16" t="s">
        <v>10</v>
      </c>
      <c r="I73" s="17"/>
      <c r="J73" s="17"/>
      <c r="K73" s="16" t="s">
        <v>14</v>
      </c>
      <c r="L73" s="17"/>
      <c r="M73" s="17"/>
      <c r="N73" s="16" t="s">
        <v>11</v>
      </c>
      <c r="O73" s="16"/>
      <c r="P73" s="16"/>
      <c r="Q73" s="16" t="s">
        <v>12</v>
      </c>
      <c r="R73" s="17"/>
      <c r="S73" s="17"/>
    </row>
    <row r="74" spans="2:19" s="2" customFormat="1" ht="12.75">
      <c r="B74" s="8" t="s">
        <v>7</v>
      </c>
      <c r="C74" s="8" t="s">
        <v>8</v>
      </c>
      <c r="D74" s="8"/>
      <c r="E74" s="8" t="s">
        <v>7</v>
      </c>
      <c r="F74" s="8" t="s">
        <v>8</v>
      </c>
      <c r="G74" s="8"/>
      <c r="H74" s="8" t="s">
        <v>7</v>
      </c>
      <c r="I74" s="8" t="s">
        <v>8</v>
      </c>
      <c r="J74" s="8"/>
      <c r="K74" s="8" t="s">
        <v>7</v>
      </c>
      <c r="L74" s="8" t="s">
        <v>8</v>
      </c>
      <c r="M74" s="8"/>
      <c r="N74" s="8" t="s">
        <v>7</v>
      </c>
      <c r="O74" s="8" t="s">
        <v>8</v>
      </c>
      <c r="P74" s="8"/>
      <c r="Q74" s="8" t="s">
        <v>7</v>
      </c>
      <c r="R74" s="8" t="s">
        <v>8</v>
      </c>
      <c r="S74" s="8"/>
    </row>
    <row r="75" spans="1:18" ht="12.75">
      <c r="A75" s="5" t="s">
        <v>2</v>
      </c>
      <c r="B75" s="2">
        <v>36</v>
      </c>
      <c r="C75" s="2">
        <v>0</v>
      </c>
      <c r="D75" s="2"/>
      <c r="E75" s="2">
        <v>0</v>
      </c>
      <c r="F75" s="2">
        <v>0</v>
      </c>
      <c r="G75" s="2"/>
      <c r="H75" s="2">
        <v>0</v>
      </c>
      <c r="I75" s="2">
        <v>0</v>
      </c>
      <c r="J75" s="2"/>
      <c r="K75" s="2">
        <v>0</v>
      </c>
      <c r="L75" s="2">
        <v>0</v>
      </c>
      <c r="M75" s="2"/>
      <c r="N75" s="2">
        <v>0</v>
      </c>
      <c r="O75" s="2">
        <v>0</v>
      </c>
      <c r="P75" s="2"/>
      <c r="Q75" s="2">
        <v>0</v>
      </c>
      <c r="R75" s="2">
        <v>0</v>
      </c>
    </row>
    <row r="76" spans="1:18" ht="12.75">
      <c r="A76" s="5" t="s">
        <v>1</v>
      </c>
      <c r="B76" s="2">
        <v>2</v>
      </c>
      <c r="C76" s="2">
        <v>0</v>
      </c>
      <c r="D76" s="2"/>
      <c r="E76" s="2">
        <v>0</v>
      </c>
      <c r="F76" s="2">
        <v>0</v>
      </c>
      <c r="G76" s="2"/>
      <c r="H76" s="2">
        <v>0</v>
      </c>
      <c r="I76" s="2">
        <v>0</v>
      </c>
      <c r="J76" s="2"/>
      <c r="K76" s="2">
        <v>0</v>
      </c>
      <c r="L76" s="2">
        <v>0</v>
      </c>
      <c r="M76" s="2"/>
      <c r="N76" s="2">
        <v>0</v>
      </c>
      <c r="O76" s="2">
        <v>0</v>
      </c>
      <c r="P76" s="2"/>
      <c r="Q76" s="2">
        <v>0</v>
      </c>
      <c r="R76" s="2">
        <v>0</v>
      </c>
    </row>
    <row r="77" spans="1:18" ht="12.75">
      <c r="A77" s="5" t="s">
        <v>3</v>
      </c>
      <c r="B77" s="2">
        <v>3</v>
      </c>
      <c r="C77" s="2">
        <v>0</v>
      </c>
      <c r="D77" s="2"/>
      <c r="E77" s="2">
        <v>0</v>
      </c>
      <c r="F77" s="2">
        <v>0</v>
      </c>
      <c r="G77" s="2"/>
      <c r="H77" s="2">
        <v>0</v>
      </c>
      <c r="I77" s="2">
        <v>0</v>
      </c>
      <c r="J77" s="2"/>
      <c r="K77" s="2">
        <v>0</v>
      </c>
      <c r="L77" s="2">
        <v>0</v>
      </c>
      <c r="M77" s="2"/>
      <c r="N77" s="2">
        <v>0</v>
      </c>
      <c r="O77" s="2">
        <v>0</v>
      </c>
      <c r="P77" s="2"/>
      <c r="Q77" s="2">
        <v>0</v>
      </c>
      <c r="R77" s="2">
        <v>0</v>
      </c>
    </row>
    <row r="78" spans="1:18" ht="12.75">
      <c r="A78" s="5" t="s">
        <v>4</v>
      </c>
      <c r="B78" s="2">
        <v>97</v>
      </c>
      <c r="C78" s="2">
        <v>19</v>
      </c>
      <c r="D78" s="2"/>
      <c r="E78" s="2">
        <v>0</v>
      </c>
      <c r="F78" s="2">
        <v>0</v>
      </c>
      <c r="G78" s="2"/>
      <c r="H78" s="2">
        <v>0</v>
      </c>
      <c r="I78" s="2">
        <v>0</v>
      </c>
      <c r="J78" s="2"/>
      <c r="K78" s="2">
        <v>0</v>
      </c>
      <c r="L78" s="2">
        <v>0</v>
      </c>
      <c r="M78" s="2"/>
      <c r="N78" s="2">
        <v>1</v>
      </c>
      <c r="O78" s="2">
        <v>0</v>
      </c>
      <c r="P78" s="2"/>
      <c r="Q78" s="2">
        <v>0</v>
      </c>
      <c r="R78" s="2">
        <v>0</v>
      </c>
    </row>
    <row r="80" spans="1:19" s="14" customFormat="1" ht="12.75">
      <c r="A80" s="15" t="s">
        <v>24</v>
      </c>
      <c r="B80" s="16" t="s">
        <v>6</v>
      </c>
      <c r="C80" s="17"/>
      <c r="D80" s="17"/>
      <c r="E80" s="16" t="s">
        <v>9</v>
      </c>
      <c r="F80" s="17"/>
      <c r="G80" s="17"/>
      <c r="H80" s="16" t="s">
        <v>10</v>
      </c>
      <c r="I80" s="17"/>
      <c r="J80" s="17"/>
      <c r="K80" s="16" t="s">
        <v>14</v>
      </c>
      <c r="L80" s="17"/>
      <c r="M80" s="17"/>
      <c r="N80" s="16" t="s">
        <v>11</v>
      </c>
      <c r="O80" s="16"/>
      <c r="P80" s="16"/>
      <c r="Q80" s="16" t="s">
        <v>12</v>
      </c>
      <c r="R80" s="17"/>
      <c r="S80" s="17"/>
    </row>
    <row r="81" spans="2:19" s="2" customFormat="1" ht="12.75">
      <c r="B81" s="8" t="s">
        <v>7</v>
      </c>
      <c r="C81" s="8" t="s">
        <v>8</v>
      </c>
      <c r="D81" s="8"/>
      <c r="E81" s="8" t="s">
        <v>7</v>
      </c>
      <c r="F81" s="8" t="s">
        <v>8</v>
      </c>
      <c r="G81" s="8"/>
      <c r="H81" s="8" t="s">
        <v>7</v>
      </c>
      <c r="I81" s="8" t="s">
        <v>8</v>
      </c>
      <c r="J81" s="8"/>
      <c r="K81" s="8" t="s">
        <v>7</v>
      </c>
      <c r="L81" s="8" t="s">
        <v>8</v>
      </c>
      <c r="M81" s="8"/>
      <c r="N81" s="8" t="s">
        <v>7</v>
      </c>
      <c r="O81" s="8" t="s">
        <v>8</v>
      </c>
      <c r="P81" s="8"/>
      <c r="Q81" s="8" t="s">
        <v>7</v>
      </c>
      <c r="R81" s="8" t="s">
        <v>8</v>
      </c>
      <c r="S81" s="8"/>
    </row>
    <row r="82" spans="1:18" ht="12.75">
      <c r="A82" s="5" t="s">
        <v>2</v>
      </c>
      <c r="B82" s="2">
        <v>32</v>
      </c>
      <c r="C82" s="2">
        <v>0</v>
      </c>
      <c r="D82" s="2"/>
      <c r="E82" s="2">
        <v>0</v>
      </c>
      <c r="F82" s="2">
        <v>0</v>
      </c>
      <c r="G82" s="2"/>
      <c r="H82" s="2">
        <v>0</v>
      </c>
      <c r="I82" s="2">
        <v>0</v>
      </c>
      <c r="J82" s="2"/>
      <c r="K82" s="2">
        <v>0</v>
      </c>
      <c r="L82" s="2">
        <v>0</v>
      </c>
      <c r="M82" s="2"/>
      <c r="N82" s="2">
        <v>0</v>
      </c>
      <c r="O82" s="2">
        <v>0</v>
      </c>
      <c r="P82" s="2"/>
      <c r="Q82" s="2">
        <v>0</v>
      </c>
      <c r="R82" s="2">
        <v>0</v>
      </c>
    </row>
    <row r="83" spans="1:18" ht="12.75">
      <c r="A83" s="5" t="s">
        <v>1</v>
      </c>
      <c r="B83" s="2">
        <v>5</v>
      </c>
      <c r="C83" s="2">
        <v>2</v>
      </c>
      <c r="D83" s="2"/>
      <c r="E83" s="2">
        <v>0</v>
      </c>
      <c r="F83" s="2">
        <v>0</v>
      </c>
      <c r="G83" s="2"/>
      <c r="H83" s="2">
        <v>0</v>
      </c>
      <c r="I83" s="2">
        <v>0</v>
      </c>
      <c r="J83" s="2"/>
      <c r="K83" s="2">
        <v>0</v>
      </c>
      <c r="L83" s="2">
        <v>0</v>
      </c>
      <c r="M83" s="2"/>
      <c r="N83" s="2">
        <v>0</v>
      </c>
      <c r="O83" s="2">
        <v>1</v>
      </c>
      <c r="P83" s="2"/>
      <c r="Q83" s="2">
        <v>0</v>
      </c>
      <c r="R83" s="2">
        <v>6</v>
      </c>
    </row>
    <row r="84" spans="1:18" ht="12.75">
      <c r="A84" s="5" t="s">
        <v>3</v>
      </c>
      <c r="B84" s="2">
        <v>0</v>
      </c>
      <c r="C84" s="2">
        <v>0</v>
      </c>
      <c r="D84" s="2"/>
      <c r="E84" s="2">
        <v>0</v>
      </c>
      <c r="F84" s="2">
        <v>0</v>
      </c>
      <c r="G84" s="2"/>
      <c r="H84" s="2">
        <v>0</v>
      </c>
      <c r="I84" s="2">
        <v>0</v>
      </c>
      <c r="J84" s="2"/>
      <c r="K84" s="2">
        <v>0</v>
      </c>
      <c r="L84" s="2">
        <v>0</v>
      </c>
      <c r="M84" s="2"/>
      <c r="N84" s="2">
        <v>0</v>
      </c>
      <c r="O84" s="2">
        <v>0</v>
      </c>
      <c r="P84" s="2"/>
      <c r="Q84" s="2">
        <v>0</v>
      </c>
      <c r="R84" s="2">
        <v>0</v>
      </c>
    </row>
    <row r="85" spans="1:18" ht="12.75">
      <c r="A85" s="5" t="s">
        <v>4</v>
      </c>
      <c r="B85" s="2">
        <v>767</v>
      </c>
      <c r="C85" s="2">
        <v>121</v>
      </c>
      <c r="D85" s="2"/>
      <c r="E85" s="2">
        <v>0</v>
      </c>
      <c r="F85" s="2">
        <v>0</v>
      </c>
      <c r="G85" s="2"/>
      <c r="H85" s="2">
        <v>0</v>
      </c>
      <c r="I85" s="2">
        <v>0</v>
      </c>
      <c r="J85" s="2"/>
      <c r="K85" s="2">
        <v>0</v>
      </c>
      <c r="L85" s="2">
        <v>0</v>
      </c>
      <c r="M85" s="2"/>
      <c r="N85" s="2">
        <v>2</v>
      </c>
      <c r="O85" s="2">
        <v>4</v>
      </c>
      <c r="P85" s="2"/>
      <c r="Q85" s="2">
        <v>1</v>
      </c>
      <c r="R85" s="2">
        <v>0</v>
      </c>
    </row>
  </sheetData>
  <printOptions gridLines="1"/>
  <pageMargins left="0.78" right="0.46" top="0.74" bottom="0.54" header="0.5" footer="0.25"/>
  <pageSetup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9.8515625" style="0" bestFit="1" customWidth="1"/>
    <col min="4" max="4" width="1.421875" style="0" customWidth="1"/>
    <col min="6" max="6" width="9.8515625" style="0" bestFit="1" customWidth="1"/>
    <col min="7" max="7" width="1.57421875" style="0" customWidth="1"/>
    <col min="8" max="8" width="9.00390625" style="0" customWidth="1"/>
    <col min="9" max="9" width="9.8515625" style="0" bestFit="1" customWidth="1"/>
    <col min="10" max="10" width="1.57421875" style="0" customWidth="1"/>
    <col min="11" max="11" width="13.28125" style="0" customWidth="1"/>
    <col min="12" max="12" width="9.8515625" style="0" bestFit="1" customWidth="1"/>
    <col min="13" max="13" width="1.57421875" style="0" customWidth="1"/>
    <col min="14" max="14" width="5.7109375" style="0" customWidth="1"/>
    <col min="15" max="15" width="9.8515625" style="0" bestFit="1" customWidth="1"/>
    <col min="16" max="16" width="1.57421875" style="0" customWidth="1"/>
    <col min="17" max="17" width="5.421875" style="0" customWidth="1"/>
    <col min="18" max="18" width="9.8515625" style="0" bestFit="1" customWidth="1"/>
  </cols>
  <sheetData>
    <row r="1" ht="12.75">
      <c r="A1" s="1" t="s">
        <v>56</v>
      </c>
    </row>
    <row r="3" spans="1:19" s="14" customFormat="1" ht="12.75">
      <c r="A3" s="15" t="s">
        <v>0</v>
      </c>
      <c r="B3" s="16" t="s">
        <v>6</v>
      </c>
      <c r="D3" s="17"/>
      <c r="E3" s="16" t="s">
        <v>9</v>
      </c>
      <c r="F3" s="17"/>
      <c r="G3" s="17"/>
      <c r="H3" s="16" t="s">
        <v>10</v>
      </c>
      <c r="I3" s="17"/>
      <c r="J3" s="17"/>
      <c r="K3" s="16" t="s">
        <v>14</v>
      </c>
      <c r="L3" s="17"/>
      <c r="M3" s="17"/>
      <c r="N3" s="16" t="s">
        <v>11</v>
      </c>
      <c r="O3" s="16"/>
      <c r="P3" s="16"/>
      <c r="Q3" s="16" t="s">
        <v>12</v>
      </c>
      <c r="R3" s="17"/>
      <c r="S3" s="17"/>
    </row>
    <row r="4" spans="2:19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  <c r="S4" s="8"/>
    </row>
    <row r="5" spans="1:18" ht="12.75">
      <c r="A5" s="5" t="s">
        <v>2</v>
      </c>
      <c r="B5" s="2">
        <v>0</v>
      </c>
      <c r="C5" s="2">
        <v>0</v>
      </c>
      <c r="D5" s="2"/>
      <c r="E5" s="2">
        <v>0</v>
      </c>
      <c r="F5" s="2">
        <v>0</v>
      </c>
      <c r="G5" s="2"/>
      <c r="H5" s="2">
        <v>0</v>
      </c>
      <c r="I5" s="2">
        <v>0</v>
      </c>
      <c r="J5" s="2"/>
      <c r="K5" s="2">
        <v>0</v>
      </c>
      <c r="L5" s="2">
        <v>0</v>
      </c>
      <c r="M5" s="2"/>
      <c r="N5" s="2">
        <v>0</v>
      </c>
      <c r="O5" s="2">
        <v>0</v>
      </c>
      <c r="P5" s="2"/>
      <c r="Q5" s="2">
        <v>0</v>
      </c>
      <c r="R5" s="2">
        <v>0</v>
      </c>
    </row>
    <row r="6" spans="1:18" ht="12.75">
      <c r="A6" s="5" t="s">
        <v>1</v>
      </c>
      <c r="B6" s="2">
        <v>0</v>
      </c>
      <c r="C6" s="2">
        <v>0</v>
      </c>
      <c r="D6" s="2"/>
      <c r="E6" s="2">
        <v>0</v>
      </c>
      <c r="F6" s="2">
        <v>0</v>
      </c>
      <c r="G6" s="2"/>
      <c r="H6" s="2">
        <v>0</v>
      </c>
      <c r="I6" s="2">
        <v>0</v>
      </c>
      <c r="J6" s="2"/>
      <c r="K6" s="2">
        <v>0</v>
      </c>
      <c r="L6" s="2">
        <v>0</v>
      </c>
      <c r="M6" s="2"/>
      <c r="N6" s="2">
        <v>0</v>
      </c>
      <c r="O6" s="2">
        <v>0</v>
      </c>
      <c r="P6" s="2"/>
      <c r="Q6" s="2">
        <v>0</v>
      </c>
      <c r="R6" s="2">
        <v>0</v>
      </c>
    </row>
    <row r="7" spans="1:18" ht="12.75">
      <c r="A7" s="5" t="s">
        <v>3</v>
      </c>
      <c r="B7" s="2">
        <v>0</v>
      </c>
      <c r="C7" s="2">
        <v>0</v>
      </c>
      <c r="D7" s="2"/>
      <c r="E7" s="2">
        <v>0</v>
      </c>
      <c r="F7" s="2">
        <v>0</v>
      </c>
      <c r="G7" s="2"/>
      <c r="H7" s="2">
        <v>0</v>
      </c>
      <c r="I7" s="2">
        <v>0</v>
      </c>
      <c r="J7" s="2"/>
      <c r="K7" s="2">
        <v>0</v>
      </c>
      <c r="L7" s="2">
        <v>0</v>
      </c>
      <c r="M7" s="2"/>
      <c r="N7" s="2">
        <v>0</v>
      </c>
      <c r="O7" s="2">
        <v>0</v>
      </c>
      <c r="P7" s="2"/>
      <c r="Q7" s="2">
        <v>0</v>
      </c>
      <c r="R7" s="2">
        <v>0</v>
      </c>
    </row>
    <row r="8" spans="1:18" ht="12.75">
      <c r="A8" s="5" t="s">
        <v>4</v>
      </c>
      <c r="B8" s="2">
        <v>7</v>
      </c>
      <c r="C8" s="2">
        <v>1</v>
      </c>
      <c r="D8" s="2"/>
      <c r="E8" s="2">
        <v>0</v>
      </c>
      <c r="F8" s="2">
        <v>0</v>
      </c>
      <c r="G8" s="2"/>
      <c r="H8" s="2">
        <v>0</v>
      </c>
      <c r="I8" s="2">
        <v>0</v>
      </c>
      <c r="J8" s="2"/>
      <c r="K8" s="2">
        <v>0</v>
      </c>
      <c r="L8" s="2">
        <v>0</v>
      </c>
      <c r="M8" s="2"/>
      <c r="N8" s="2">
        <v>0</v>
      </c>
      <c r="O8" s="2">
        <v>0</v>
      </c>
      <c r="P8" s="2"/>
      <c r="Q8" s="2">
        <v>4</v>
      </c>
      <c r="R8" s="2">
        <v>1</v>
      </c>
    </row>
    <row r="9" spans="2:18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s="14" customFormat="1" ht="12.75">
      <c r="A10" s="15" t="s">
        <v>13</v>
      </c>
      <c r="B10" s="16" t="s">
        <v>6</v>
      </c>
      <c r="C10" s="17"/>
      <c r="D10" s="17"/>
      <c r="E10" s="16" t="s">
        <v>9</v>
      </c>
      <c r="F10" s="17"/>
      <c r="G10" s="17"/>
      <c r="H10" s="16" t="s">
        <v>10</v>
      </c>
      <c r="I10" s="17"/>
      <c r="J10" s="17"/>
      <c r="K10" s="16" t="s">
        <v>14</v>
      </c>
      <c r="L10" s="17"/>
      <c r="M10" s="17"/>
      <c r="N10" s="16" t="s">
        <v>11</v>
      </c>
      <c r="O10" s="16"/>
      <c r="P10" s="16"/>
      <c r="Q10" s="16" t="s">
        <v>12</v>
      </c>
      <c r="R10" s="17"/>
      <c r="S10" s="17"/>
    </row>
    <row r="11" spans="2:19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  <c r="S11" s="8"/>
    </row>
    <row r="12" spans="1:18" ht="12.75">
      <c r="A12" s="5" t="s">
        <v>2</v>
      </c>
      <c r="B12" s="2">
        <v>0</v>
      </c>
      <c r="C12">
        <v>0</v>
      </c>
      <c r="E12">
        <v>0</v>
      </c>
      <c r="F12">
        <v>0</v>
      </c>
      <c r="H12">
        <v>0</v>
      </c>
      <c r="I12">
        <v>0</v>
      </c>
      <c r="K12">
        <v>0</v>
      </c>
      <c r="L12">
        <v>0</v>
      </c>
      <c r="N12">
        <v>0</v>
      </c>
      <c r="O12">
        <v>0</v>
      </c>
      <c r="Q12">
        <v>0</v>
      </c>
      <c r="R12">
        <v>0</v>
      </c>
    </row>
    <row r="13" spans="1:18" ht="12.75">
      <c r="A13" s="5" t="s">
        <v>1</v>
      </c>
      <c r="B13" s="2">
        <v>0</v>
      </c>
      <c r="C13">
        <v>0</v>
      </c>
      <c r="E13">
        <v>0</v>
      </c>
      <c r="F13" s="2">
        <v>0</v>
      </c>
      <c r="H13">
        <v>0</v>
      </c>
      <c r="I13">
        <v>0</v>
      </c>
      <c r="K13">
        <v>0</v>
      </c>
      <c r="L13">
        <v>0</v>
      </c>
      <c r="N13">
        <v>0</v>
      </c>
      <c r="O13">
        <v>0</v>
      </c>
      <c r="Q13">
        <v>0</v>
      </c>
      <c r="R13" s="2">
        <v>0</v>
      </c>
    </row>
    <row r="14" spans="1:18" ht="12.75">
      <c r="A14" s="5" t="s">
        <v>3</v>
      </c>
      <c r="B14">
        <v>0</v>
      </c>
      <c r="C14">
        <v>0</v>
      </c>
      <c r="E14">
        <v>0</v>
      </c>
      <c r="F14">
        <v>0</v>
      </c>
      <c r="H14">
        <v>0</v>
      </c>
      <c r="I14">
        <v>0</v>
      </c>
      <c r="K14">
        <v>0</v>
      </c>
      <c r="L14">
        <v>0</v>
      </c>
      <c r="N14">
        <v>0</v>
      </c>
      <c r="O14">
        <v>0</v>
      </c>
      <c r="Q14">
        <v>0</v>
      </c>
      <c r="R14">
        <v>0</v>
      </c>
    </row>
    <row r="15" spans="1:18" ht="12.75">
      <c r="A15" s="5" t="s">
        <v>4</v>
      </c>
      <c r="B15">
        <v>0</v>
      </c>
      <c r="C15">
        <v>0</v>
      </c>
      <c r="E15">
        <v>0</v>
      </c>
      <c r="F15">
        <v>0</v>
      </c>
      <c r="H15">
        <v>0</v>
      </c>
      <c r="I15">
        <v>0</v>
      </c>
      <c r="K15">
        <v>0</v>
      </c>
      <c r="L15">
        <v>0</v>
      </c>
      <c r="N15">
        <v>0</v>
      </c>
      <c r="O15">
        <v>0</v>
      </c>
      <c r="Q15">
        <v>0</v>
      </c>
      <c r="R15">
        <v>0</v>
      </c>
    </row>
    <row r="17" spans="1:19" s="14" customFormat="1" ht="12.75">
      <c r="A17" s="15" t="s">
        <v>15</v>
      </c>
      <c r="B17" s="16" t="s">
        <v>6</v>
      </c>
      <c r="C17" s="17"/>
      <c r="D17" s="17"/>
      <c r="E17" s="16" t="s">
        <v>9</v>
      </c>
      <c r="F17" s="17"/>
      <c r="G17" s="17"/>
      <c r="H17" s="16" t="s">
        <v>10</v>
      </c>
      <c r="I17" s="17"/>
      <c r="J17" s="17"/>
      <c r="K17" s="16" t="s">
        <v>14</v>
      </c>
      <c r="L17" s="17"/>
      <c r="M17" s="17"/>
      <c r="N17" s="16" t="s">
        <v>11</v>
      </c>
      <c r="O17" s="16"/>
      <c r="P17" s="16"/>
      <c r="Q17" s="16" t="s">
        <v>12</v>
      </c>
      <c r="R17" s="17"/>
      <c r="S17" s="17"/>
    </row>
    <row r="18" spans="2:19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  <c r="S18" s="8"/>
    </row>
    <row r="19" spans="1:18" ht="12.75">
      <c r="A19" s="5" t="s">
        <v>2</v>
      </c>
      <c r="B19" s="2">
        <v>0</v>
      </c>
      <c r="C19">
        <v>0</v>
      </c>
      <c r="E19">
        <v>0</v>
      </c>
      <c r="F19">
        <v>0</v>
      </c>
      <c r="H19">
        <v>0</v>
      </c>
      <c r="I19">
        <v>0</v>
      </c>
      <c r="K19">
        <v>0</v>
      </c>
      <c r="L19">
        <v>0</v>
      </c>
      <c r="N19">
        <v>0</v>
      </c>
      <c r="O19">
        <v>0</v>
      </c>
      <c r="Q19">
        <v>0</v>
      </c>
      <c r="R19">
        <v>0</v>
      </c>
    </row>
    <row r="20" spans="1:18" ht="12.75">
      <c r="A20" s="5" t="s">
        <v>1</v>
      </c>
      <c r="B20" s="2">
        <v>2</v>
      </c>
      <c r="C20">
        <v>0</v>
      </c>
      <c r="E20">
        <v>0</v>
      </c>
      <c r="F20">
        <v>0</v>
      </c>
      <c r="H20">
        <v>0</v>
      </c>
      <c r="I20">
        <v>0</v>
      </c>
      <c r="K20">
        <v>0</v>
      </c>
      <c r="L20">
        <v>0</v>
      </c>
      <c r="N20">
        <v>0</v>
      </c>
      <c r="O20">
        <v>0</v>
      </c>
      <c r="Q20">
        <v>0</v>
      </c>
      <c r="R20" s="2">
        <v>0</v>
      </c>
    </row>
    <row r="21" spans="1:18" ht="12.75">
      <c r="A21" s="5" t="s">
        <v>3</v>
      </c>
      <c r="B21" s="2">
        <v>0</v>
      </c>
      <c r="C21">
        <v>0</v>
      </c>
      <c r="E21">
        <v>0</v>
      </c>
      <c r="F21">
        <v>0</v>
      </c>
      <c r="H21">
        <v>0</v>
      </c>
      <c r="I21">
        <v>0</v>
      </c>
      <c r="K21">
        <v>0</v>
      </c>
      <c r="L21">
        <v>0</v>
      </c>
      <c r="N21">
        <v>0</v>
      </c>
      <c r="O21">
        <v>0</v>
      </c>
      <c r="Q21">
        <v>0</v>
      </c>
      <c r="R21">
        <v>0</v>
      </c>
    </row>
    <row r="22" spans="1:18" ht="12.75">
      <c r="A22" s="5" t="s">
        <v>4</v>
      </c>
      <c r="B22">
        <v>0</v>
      </c>
      <c r="C22">
        <v>0</v>
      </c>
      <c r="E22">
        <v>0</v>
      </c>
      <c r="F22">
        <v>0</v>
      </c>
      <c r="H22">
        <v>0</v>
      </c>
      <c r="I22">
        <v>0</v>
      </c>
      <c r="K22">
        <v>0</v>
      </c>
      <c r="L22">
        <v>0</v>
      </c>
      <c r="N22">
        <v>0</v>
      </c>
      <c r="O22">
        <v>0</v>
      </c>
      <c r="Q22">
        <v>0</v>
      </c>
      <c r="R22">
        <v>0</v>
      </c>
    </row>
    <row r="24" spans="1:19" s="14" customFormat="1" ht="12.75">
      <c r="A24" s="15" t="s">
        <v>16</v>
      </c>
      <c r="B24" s="16" t="s">
        <v>6</v>
      </c>
      <c r="C24" s="17"/>
      <c r="D24" s="17"/>
      <c r="E24" s="16" t="s">
        <v>9</v>
      </c>
      <c r="F24" s="17"/>
      <c r="G24" s="17"/>
      <c r="H24" s="16" t="s">
        <v>10</v>
      </c>
      <c r="I24" s="17"/>
      <c r="J24" s="17"/>
      <c r="K24" s="16" t="s">
        <v>14</v>
      </c>
      <c r="L24" s="17"/>
      <c r="M24" s="17"/>
      <c r="N24" s="16" t="s">
        <v>11</v>
      </c>
      <c r="O24" s="16"/>
      <c r="P24" s="16"/>
      <c r="Q24" s="16" t="s">
        <v>12</v>
      </c>
      <c r="R24" s="17"/>
      <c r="S24" s="17"/>
    </row>
    <row r="25" spans="2:19" s="2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  <c r="S25" s="8"/>
    </row>
    <row r="26" spans="1:18" ht="12.75">
      <c r="A26" s="5" t="s">
        <v>2</v>
      </c>
      <c r="B26" s="2">
        <v>0</v>
      </c>
      <c r="C26" s="2">
        <v>0</v>
      </c>
      <c r="D26" s="2"/>
      <c r="E26" s="2">
        <v>0</v>
      </c>
      <c r="F26" s="2">
        <v>0</v>
      </c>
      <c r="G26" s="2"/>
      <c r="H26" s="2">
        <v>0</v>
      </c>
      <c r="I26" s="2">
        <v>0</v>
      </c>
      <c r="J26" s="2"/>
      <c r="K26" s="2">
        <v>0</v>
      </c>
      <c r="L26" s="2">
        <v>0</v>
      </c>
      <c r="M26" s="2"/>
      <c r="N26" s="2">
        <v>0</v>
      </c>
      <c r="O26" s="2">
        <v>0</v>
      </c>
      <c r="P26" s="2"/>
      <c r="Q26" s="2">
        <v>0</v>
      </c>
      <c r="R26" s="2">
        <v>0</v>
      </c>
    </row>
    <row r="27" spans="1:18" ht="12.75">
      <c r="A27" s="5" t="s">
        <v>1</v>
      </c>
      <c r="B27" s="2">
        <v>0</v>
      </c>
      <c r="C27" s="2">
        <v>0</v>
      </c>
      <c r="D27" s="2"/>
      <c r="E27" s="2">
        <v>0</v>
      </c>
      <c r="F27" s="2">
        <v>0</v>
      </c>
      <c r="G27" s="2"/>
      <c r="H27" s="2">
        <v>0</v>
      </c>
      <c r="I27" s="2">
        <v>0</v>
      </c>
      <c r="J27" s="2"/>
      <c r="K27" s="2">
        <v>0</v>
      </c>
      <c r="L27" s="2">
        <v>0</v>
      </c>
      <c r="M27" s="2"/>
      <c r="N27" s="2">
        <v>0</v>
      </c>
      <c r="O27" s="2">
        <v>0</v>
      </c>
      <c r="P27" s="2"/>
      <c r="Q27" s="2">
        <v>0</v>
      </c>
      <c r="R27" s="2">
        <v>0</v>
      </c>
    </row>
    <row r="28" spans="1:18" ht="12.75">
      <c r="A28" s="5" t="s">
        <v>3</v>
      </c>
      <c r="B28" s="2">
        <v>0</v>
      </c>
      <c r="C28" s="2">
        <v>1</v>
      </c>
      <c r="D28" s="2"/>
      <c r="E28" s="2">
        <v>0</v>
      </c>
      <c r="F28" s="2">
        <v>0</v>
      </c>
      <c r="G28" s="2"/>
      <c r="H28" s="2">
        <v>0</v>
      </c>
      <c r="I28" s="2">
        <v>0</v>
      </c>
      <c r="J28" s="2"/>
      <c r="K28" s="2">
        <v>0</v>
      </c>
      <c r="L28" s="2">
        <v>0</v>
      </c>
      <c r="M28" s="2"/>
      <c r="N28" s="2">
        <v>0</v>
      </c>
      <c r="O28" s="2">
        <v>0</v>
      </c>
      <c r="P28" s="2"/>
      <c r="Q28" s="2">
        <v>0</v>
      </c>
      <c r="R28" s="2">
        <v>0</v>
      </c>
    </row>
    <row r="29" spans="1:18" ht="12.75">
      <c r="A29" s="5" t="s">
        <v>4</v>
      </c>
      <c r="B29" s="2">
        <v>0</v>
      </c>
      <c r="C29" s="2">
        <v>0</v>
      </c>
      <c r="D29" s="2"/>
      <c r="E29" s="2">
        <v>0</v>
      </c>
      <c r="F29" s="2">
        <v>0</v>
      </c>
      <c r="G29" s="2"/>
      <c r="H29" s="2">
        <v>0</v>
      </c>
      <c r="I29" s="2">
        <v>0</v>
      </c>
      <c r="J29" s="2"/>
      <c r="K29" s="2">
        <v>0</v>
      </c>
      <c r="L29" s="2">
        <v>0</v>
      </c>
      <c r="M29" s="2"/>
      <c r="N29" s="2">
        <v>0</v>
      </c>
      <c r="O29" s="2">
        <v>0</v>
      </c>
      <c r="P29" s="2"/>
      <c r="Q29" s="2">
        <v>0</v>
      </c>
      <c r="R29" s="2">
        <v>0</v>
      </c>
    </row>
    <row r="30" spans="2:18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s="14" customFormat="1" ht="12.75">
      <c r="A31" s="15" t="s">
        <v>17</v>
      </c>
      <c r="B31" s="16" t="s">
        <v>6</v>
      </c>
      <c r="C31" s="17"/>
      <c r="D31" s="17"/>
      <c r="E31" s="16" t="s">
        <v>9</v>
      </c>
      <c r="F31" s="17"/>
      <c r="G31" s="17"/>
      <c r="H31" s="16" t="s">
        <v>10</v>
      </c>
      <c r="I31" s="17"/>
      <c r="J31" s="17"/>
      <c r="K31" s="16" t="s">
        <v>14</v>
      </c>
      <c r="L31" s="17"/>
      <c r="M31" s="17"/>
      <c r="N31" s="16" t="s">
        <v>11</v>
      </c>
      <c r="O31" s="16"/>
      <c r="P31" s="16"/>
      <c r="Q31" s="16" t="s">
        <v>12</v>
      </c>
      <c r="R31" s="17"/>
      <c r="S31" s="17"/>
    </row>
    <row r="32" spans="2:19" s="2" customFormat="1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  <c r="S32" s="8"/>
    </row>
    <row r="33" spans="1:18" ht="12.75">
      <c r="A33" s="5" t="s">
        <v>2</v>
      </c>
      <c r="B33" s="2">
        <v>0</v>
      </c>
      <c r="C33" s="2">
        <v>0</v>
      </c>
      <c r="D33" s="2"/>
      <c r="E33" s="2">
        <v>0</v>
      </c>
      <c r="F33" s="2">
        <v>0</v>
      </c>
      <c r="G33" s="2"/>
      <c r="H33" s="2">
        <v>0</v>
      </c>
      <c r="I33" s="2">
        <v>0</v>
      </c>
      <c r="J33" s="2"/>
      <c r="K33" s="2">
        <v>0</v>
      </c>
      <c r="L33" s="2">
        <v>0</v>
      </c>
      <c r="M33" s="2"/>
      <c r="N33" s="2">
        <v>0</v>
      </c>
      <c r="O33" s="2">
        <v>0</v>
      </c>
      <c r="P33" s="2"/>
      <c r="Q33" s="2">
        <v>0</v>
      </c>
      <c r="R33" s="2">
        <v>0</v>
      </c>
    </row>
    <row r="34" spans="1:18" ht="12.75">
      <c r="A34" s="5" t="s">
        <v>1</v>
      </c>
      <c r="B34" s="2">
        <v>0</v>
      </c>
      <c r="C34" s="2">
        <v>0</v>
      </c>
      <c r="D34" s="2"/>
      <c r="E34" s="2">
        <v>0</v>
      </c>
      <c r="F34" s="2">
        <v>0</v>
      </c>
      <c r="G34" s="2"/>
      <c r="H34" s="2">
        <v>0</v>
      </c>
      <c r="I34" s="2">
        <v>0</v>
      </c>
      <c r="J34" s="2"/>
      <c r="K34" s="2">
        <v>0</v>
      </c>
      <c r="L34" s="2">
        <v>0</v>
      </c>
      <c r="M34" s="2"/>
      <c r="N34" s="2">
        <v>0</v>
      </c>
      <c r="O34" s="2">
        <v>0</v>
      </c>
      <c r="P34" s="2"/>
      <c r="Q34" s="2">
        <v>0</v>
      </c>
      <c r="R34" s="2">
        <v>0</v>
      </c>
    </row>
    <row r="35" spans="1:18" ht="12.75">
      <c r="A35" s="5" t="s">
        <v>3</v>
      </c>
      <c r="B35" s="2">
        <v>0</v>
      </c>
      <c r="C35" s="2">
        <v>2</v>
      </c>
      <c r="D35" s="2"/>
      <c r="E35" s="2">
        <v>0</v>
      </c>
      <c r="F35" s="2">
        <v>0</v>
      </c>
      <c r="G35" s="2"/>
      <c r="H35" s="2">
        <v>0</v>
      </c>
      <c r="I35" s="2">
        <v>0</v>
      </c>
      <c r="J35" s="2"/>
      <c r="K35" s="2">
        <v>0</v>
      </c>
      <c r="L35" s="2">
        <v>0</v>
      </c>
      <c r="M35" s="2"/>
      <c r="N35" s="2">
        <v>0</v>
      </c>
      <c r="O35" s="2">
        <v>0</v>
      </c>
      <c r="P35" s="2"/>
      <c r="Q35" s="2">
        <v>0</v>
      </c>
      <c r="R35" s="2">
        <v>0</v>
      </c>
    </row>
    <row r="36" spans="1:18" ht="12.75">
      <c r="A36" s="5" t="s">
        <v>4</v>
      </c>
      <c r="B36" s="2">
        <v>0</v>
      </c>
      <c r="C36" s="2">
        <v>0</v>
      </c>
      <c r="D36" s="2"/>
      <c r="E36" s="2">
        <v>0</v>
      </c>
      <c r="F36" s="2">
        <v>0</v>
      </c>
      <c r="G36" s="2"/>
      <c r="H36" s="2">
        <v>0</v>
      </c>
      <c r="I36" s="2">
        <v>0</v>
      </c>
      <c r="J36" s="2"/>
      <c r="K36" s="2">
        <v>0</v>
      </c>
      <c r="L36" s="2">
        <v>0</v>
      </c>
      <c r="M36" s="2"/>
      <c r="N36" s="2">
        <v>0</v>
      </c>
      <c r="O36" s="2">
        <v>0</v>
      </c>
      <c r="P36" s="2"/>
      <c r="Q36" s="2">
        <v>0</v>
      </c>
      <c r="R36" s="2">
        <v>0</v>
      </c>
    </row>
    <row r="37" ht="12.75">
      <c r="A37" s="5"/>
    </row>
    <row r="38" spans="1:19" s="14" customFormat="1" ht="12.75">
      <c r="A38" s="15" t="s">
        <v>18</v>
      </c>
      <c r="B38" s="16" t="s">
        <v>6</v>
      </c>
      <c r="C38" s="17"/>
      <c r="D38" s="17"/>
      <c r="E38" s="16" t="s">
        <v>9</v>
      </c>
      <c r="F38" s="17"/>
      <c r="G38" s="17"/>
      <c r="H38" s="16" t="s">
        <v>10</v>
      </c>
      <c r="I38" s="17"/>
      <c r="J38" s="17"/>
      <c r="K38" s="16" t="s">
        <v>14</v>
      </c>
      <c r="L38" s="17"/>
      <c r="M38" s="17"/>
      <c r="N38" s="16" t="s">
        <v>11</v>
      </c>
      <c r="O38" s="16"/>
      <c r="P38" s="16"/>
      <c r="Q38" s="16" t="s">
        <v>12</v>
      </c>
      <c r="R38" s="17"/>
      <c r="S38" s="17"/>
    </row>
    <row r="39" spans="2:19" s="2" customFormat="1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  <c r="S39" s="8"/>
    </row>
    <row r="40" spans="1:18" ht="12.75">
      <c r="A40" s="5" t="s">
        <v>2</v>
      </c>
      <c r="B40" s="2">
        <v>0</v>
      </c>
      <c r="C40" s="2">
        <v>0</v>
      </c>
      <c r="D40" s="2"/>
      <c r="E40" s="2">
        <v>0</v>
      </c>
      <c r="F40" s="2">
        <v>0</v>
      </c>
      <c r="G40" s="2"/>
      <c r="H40" s="2">
        <v>0</v>
      </c>
      <c r="I40" s="2">
        <v>0</v>
      </c>
      <c r="J40" s="2"/>
      <c r="K40" s="2">
        <v>0</v>
      </c>
      <c r="L40" s="2">
        <v>0</v>
      </c>
      <c r="M40" s="2"/>
      <c r="N40" s="2">
        <v>0</v>
      </c>
      <c r="O40" s="2">
        <v>0</v>
      </c>
      <c r="P40" s="2"/>
      <c r="Q40" s="2">
        <v>0</v>
      </c>
      <c r="R40" s="2">
        <v>0</v>
      </c>
    </row>
    <row r="41" spans="1:18" ht="12.75">
      <c r="A41" s="5" t="s">
        <v>1</v>
      </c>
      <c r="B41" s="2">
        <v>1</v>
      </c>
      <c r="C41" s="2">
        <v>0</v>
      </c>
      <c r="D41" s="2"/>
      <c r="E41" s="2">
        <v>0</v>
      </c>
      <c r="F41" s="2">
        <v>0</v>
      </c>
      <c r="G41" s="2"/>
      <c r="H41" s="2">
        <v>0</v>
      </c>
      <c r="I41" s="2">
        <v>0</v>
      </c>
      <c r="J41" s="2"/>
      <c r="K41" s="2">
        <v>0</v>
      </c>
      <c r="L41" s="2">
        <v>0</v>
      </c>
      <c r="M41" s="2"/>
      <c r="N41" s="2">
        <v>0</v>
      </c>
      <c r="O41" s="2">
        <v>0</v>
      </c>
      <c r="P41" s="2"/>
      <c r="Q41" s="2">
        <v>0</v>
      </c>
      <c r="R41" s="2">
        <v>0</v>
      </c>
    </row>
    <row r="42" spans="1:18" ht="12.75">
      <c r="A42" s="5" t="s">
        <v>3</v>
      </c>
      <c r="B42" s="2">
        <v>0</v>
      </c>
      <c r="C42" s="2">
        <v>0</v>
      </c>
      <c r="D42" s="2"/>
      <c r="E42" s="2">
        <v>0</v>
      </c>
      <c r="F42" s="2">
        <v>0</v>
      </c>
      <c r="G42" s="2"/>
      <c r="H42" s="2">
        <v>0</v>
      </c>
      <c r="I42" s="2">
        <v>0</v>
      </c>
      <c r="J42" s="2"/>
      <c r="K42" s="2">
        <v>0</v>
      </c>
      <c r="L42" s="2">
        <v>0</v>
      </c>
      <c r="M42" s="2"/>
      <c r="N42" s="2">
        <v>0</v>
      </c>
      <c r="O42" s="2">
        <v>0</v>
      </c>
      <c r="P42" s="2"/>
      <c r="Q42" s="2">
        <v>0</v>
      </c>
      <c r="R42" s="2">
        <v>0</v>
      </c>
    </row>
    <row r="43" spans="1:18" ht="12.75">
      <c r="A43" s="5" t="s">
        <v>4</v>
      </c>
      <c r="B43" s="2">
        <v>0</v>
      </c>
      <c r="C43" s="2">
        <v>0</v>
      </c>
      <c r="D43" s="2"/>
      <c r="E43" s="2">
        <v>0</v>
      </c>
      <c r="F43" s="2">
        <v>0</v>
      </c>
      <c r="G43" s="2"/>
      <c r="H43" s="2">
        <v>0</v>
      </c>
      <c r="I43" s="2">
        <v>0</v>
      </c>
      <c r="J43" s="2"/>
      <c r="K43" s="2">
        <v>0</v>
      </c>
      <c r="L43" s="2">
        <v>0</v>
      </c>
      <c r="M43" s="2"/>
      <c r="N43" s="2">
        <v>0</v>
      </c>
      <c r="O43" s="2">
        <v>0</v>
      </c>
      <c r="P43" s="2"/>
      <c r="Q43" s="2">
        <v>0</v>
      </c>
      <c r="R43" s="2">
        <v>0</v>
      </c>
    </row>
    <row r="45" spans="1:19" s="14" customFormat="1" ht="12.75">
      <c r="A45" s="15" t="s">
        <v>19</v>
      </c>
      <c r="B45" s="16" t="s">
        <v>6</v>
      </c>
      <c r="C45" s="17"/>
      <c r="D45" s="17"/>
      <c r="E45" s="16" t="s">
        <v>9</v>
      </c>
      <c r="F45" s="17"/>
      <c r="G45" s="17"/>
      <c r="H45" s="16" t="s">
        <v>10</v>
      </c>
      <c r="I45" s="17"/>
      <c r="J45" s="17"/>
      <c r="K45" s="16" t="s">
        <v>14</v>
      </c>
      <c r="L45" s="17"/>
      <c r="M45" s="17"/>
      <c r="N45" s="16" t="s">
        <v>11</v>
      </c>
      <c r="O45" s="16"/>
      <c r="P45" s="16"/>
      <c r="Q45" s="16" t="s">
        <v>12</v>
      </c>
      <c r="R45" s="17"/>
      <c r="S45" s="17"/>
    </row>
    <row r="46" spans="2:19" s="2" customFormat="1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  <c r="S46" s="8"/>
    </row>
    <row r="47" spans="1:18" ht="12.75">
      <c r="A47" s="5" t="s">
        <v>2</v>
      </c>
      <c r="B47" s="2">
        <v>0</v>
      </c>
      <c r="C47" s="2">
        <v>0</v>
      </c>
      <c r="D47" s="2"/>
      <c r="E47" s="2">
        <v>0</v>
      </c>
      <c r="F47" s="2">
        <v>0</v>
      </c>
      <c r="G47" s="2"/>
      <c r="H47" s="2">
        <v>0</v>
      </c>
      <c r="I47" s="2">
        <v>0</v>
      </c>
      <c r="J47" s="2"/>
      <c r="K47" s="2">
        <v>0</v>
      </c>
      <c r="L47" s="2">
        <v>0</v>
      </c>
      <c r="M47" s="2"/>
      <c r="N47" s="2">
        <v>0</v>
      </c>
      <c r="O47" s="2">
        <v>0</v>
      </c>
      <c r="P47" s="2"/>
      <c r="Q47" s="2">
        <v>0</v>
      </c>
      <c r="R47" s="2">
        <v>0</v>
      </c>
    </row>
    <row r="48" spans="1:18" ht="12.75">
      <c r="A48" s="5" t="s">
        <v>1</v>
      </c>
      <c r="B48" s="2">
        <v>0</v>
      </c>
      <c r="C48" s="2">
        <v>0</v>
      </c>
      <c r="D48" s="2"/>
      <c r="E48" s="2">
        <v>0</v>
      </c>
      <c r="F48" s="2">
        <v>0</v>
      </c>
      <c r="G48" s="2"/>
      <c r="H48" s="2">
        <v>0</v>
      </c>
      <c r="I48" s="2">
        <v>0</v>
      </c>
      <c r="J48" s="2"/>
      <c r="K48" s="2">
        <v>0</v>
      </c>
      <c r="L48" s="2">
        <v>0</v>
      </c>
      <c r="M48" s="2"/>
      <c r="N48" s="2">
        <v>0</v>
      </c>
      <c r="O48" s="2">
        <v>0</v>
      </c>
      <c r="P48" s="2"/>
      <c r="Q48" s="2">
        <v>0</v>
      </c>
      <c r="R48" s="2">
        <v>0</v>
      </c>
    </row>
    <row r="49" spans="1:18" ht="12.75">
      <c r="A49" s="5" t="s">
        <v>3</v>
      </c>
      <c r="B49" s="2">
        <v>0</v>
      </c>
      <c r="C49" s="2">
        <v>0</v>
      </c>
      <c r="D49" s="2"/>
      <c r="E49" s="2">
        <v>0</v>
      </c>
      <c r="F49" s="2">
        <v>0</v>
      </c>
      <c r="G49" s="2"/>
      <c r="H49" s="2">
        <v>0</v>
      </c>
      <c r="I49" s="2">
        <v>0</v>
      </c>
      <c r="J49" s="2"/>
      <c r="K49" s="2">
        <v>0</v>
      </c>
      <c r="L49" s="2">
        <v>0</v>
      </c>
      <c r="M49" s="2"/>
      <c r="N49" s="2">
        <v>0</v>
      </c>
      <c r="O49" s="2">
        <v>0</v>
      </c>
      <c r="P49" s="2"/>
      <c r="Q49" s="2">
        <v>0</v>
      </c>
      <c r="R49" s="2">
        <v>0</v>
      </c>
    </row>
    <row r="50" spans="1:18" ht="12.75">
      <c r="A50" s="5" t="s">
        <v>4</v>
      </c>
      <c r="B50" s="2">
        <v>0</v>
      </c>
      <c r="C50" s="2">
        <v>0</v>
      </c>
      <c r="D50" s="2"/>
      <c r="E50" s="2">
        <v>0</v>
      </c>
      <c r="F50" s="2">
        <v>0</v>
      </c>
      <c r="G50" s="2"/>
      <c r="H50" s="2">
        <v>0</v>
      </c>
      <c r="I50" s="2">
        <v>0</v>
      </c>
      <c r="J50" s="2"/>
      <c r="K50" s="2">
        <v>0</v>
      </c>
      <c r="L50" s="2">
        <v>0</v>
      </c>
      <c r="M50" s="2"/>
      <c r="N50" s="2">
        <v>0</v>
      </c>
      <c r="O50" s="2">
        <v>0</v>
      </c>
      <c r="P50" s="2"/>
      <c r="Q50" s="2">
        <v>0</v>
      </c>
      <c r="R50" s="2">
        <v>0</v>
      </c>
    </row>
    <row r="52" spans="1:19" s="14" customFormat="1" ht="12.75">
      <c r="A52" s="15" t="s">
        <v>20</v>
      </c>
      <c r="B52" s="16" t="s">
        <v>6</v>
      </c>
      <c r="C52" s="17"/>
      <c r="D52" s="17"/>
      <c r="E52" s="16" t="s">
        <v>9</v>
      </c>
      <c r="F52" s="17"/>
      <c r="G52" s="17"/>
      <c r="H52" s="16" t="s">
        <v>10</v>
      </c>
      <c r="I52" s="17"/>
      <c r="J52" s="17"/>
      <c r="K52" s="16" t="s">
        <v>14</v>
      </c>
      <c r="L52" s="17"/>
      <c r="M52" s="17"/>
      <c r="N52" s="16" t="s">
        <v>11</v>
      </c>
      <c r="O52" s="16"/>
      <c r="P52" s="16"/>
      <c r="Q52" s="16" t="s">
        <v>12</v>
      </c>
      <c r="R52" s="17"/>
      <c r="S52" s="17"/>
    </row>
    <row r="53" spans="2:19" s="2" customFormat="1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  <c r="S53" s="8"/>
    </row>
    <row r="54" spans="1:18" ht="12.75">
      <c r="A54" s="5" t="s">
        <v>2</v>
      </c>
      <c r="B54" s="2">
        <v>0</v>
      </c>
      <c r="C54" s="2">
        <v>0</v>
      </c>
      <c r="D54" s="2"/>
      <c r="E54" s="2">
        <v>0</v>
      </c>
      <c r="F54" s="2">
        <v>0</v>
      </c>
      <c r="G54" s="2"/>
      <c r="H54" s="2">
        <v>0</v>
      </c>
      <c r="I54" s="2">
        <v>0</v>
      </c>
      <c r="J54" s="2"/>
      <c r="K54" s="2">
        <v>0</v>
      </c>
      <c r="L54" s="2">
        <v>0</v>
      </c>
      <c r="M54" s="2"/>
      <c r="N54" s="2">
        <v>0</v>
      </c>
      <c r="O54" s="2">
        <v>0</v>
      </c>
      <c r="P54" s="2"/>
      <c r="Q54" s="2">
        <v>0</v>
      </c>
      <c r="R54" s="2">
        <v>0</v>
      </c>
    </row>
    <row r="55" spans="1:18" ht="12.75">
      <c r="A55" s="5" t="s">
        <v>1</v>
      </c>
      <c r="B55" s="2">
        <v>0</v>
      </c>
      <c r="C55" s="2">
        <v>0</v>
      </c>
      <c r="D55" s="2"/>
      <c r="E55" s="2">
        <v>0</v>
      </c>
      <c r="F55" s="2">
        <v>0</v>
      </c>
      <c r="G55" s="2"/>
      <c r="H55" s="2">
        <v>0</v>
      </c>
      <c r="I55" s="2">
        <v>0</v>
      </c>
      <c r="J55" s="2"/>
      <c r="K55" s="2">
        <v>0</v>
      </c>
      <c r="L55" s="2">
        <v>0</v>
      </c>
      <c r="M55" s="2"/>
      <c r="N55" s="2">
        <v>0</v>
      </c>
      <c r="O55" s="2">
        <v>0</v>
      </c>
      <c r="P55" s="2"/>
      <c r="Q55" s="2">
        <v>0</v>
      </c>
      <c r="R55" s="2">
        <v>0</v>
      </c>
    </row>
    <row r="56" spans="1:18" ht="12.75">
      <c r="A56" s="5" t="s">
        <v>3</v>
      </c>
      <c r="B56" s="2">
        <v>0</v>
      </c>
      <c r="C56" s="2">
        <v>0</v>
      </c>
      <c r="D56" s="2"/>
      <c r="E56" s="2">
        <v>0</v>
      </c>
      <c r="F56" s="2">
        <v>0</v>
      </c>
      <c r="G56" s="2"/>
      <c r="H56" s="2">
        <v>0</v>
      </c>
      <c r="I56" s="2">
        <v>0</v>
      </c>
      <c r="J56" s="2"/>
      <c r="K56" s="2">
        <v>0</v>
      </c>
      <c r="L56" s="2">
        <v>0</v>
      </c>
      <c r="M56" s="2"/>
      <c r="N56" s="2">
        <v>0</v>
      </c>
      <c r="O56" s="2">
        <v>0</v>
      </c>
      <c r="P56" s="2"/>
      <c r="Q56" s="2">
        <v>0</v>
      </c>
      <c r="R56" s="2">
        <v>0</v>
      </c>
    </row>
    <row r="57" spans="1:18" ht="12.75">
      <c r="A57" s="5" t="s">
        <v>4</v>
      </c>
      <c r="B57" s="2">
        <v>0</v>
      </c>
      <c r="C57" s="2">
        <v>0</v>
      </c>
      <c r="D57" s="2"/>
      <c r="E57" s="2">
        <v>0</v>
      </c>
      <c r="F57" s="2">
        <v>0</v>
      </c>
      <c r="G57" s="2"/>
      <c r="H57" s="2">
        <v>0</v>
      </c>
      <c r="I57" s="2">
        <v>0</v>
      </c>
      <c r="J57" s="2"/>
      <c r="K57" s="2">
        <v>0</v>
      </c>
      <c r="L57" s="2">
        <v>0</v>
      </c>
      <c r="M57" s="2"/>
      <c r="N57" s="2">
        <v>0</v>
      </c>
      <c r="O57" s="2">
        <v>0</v>
      </c>
      <c r="P57" s="2"/>
      <c r="Q57" s="2">
        <v>0</v>
      </c>
      <c r="R57" s="2">
        <v>0</v>
      </c>
    </row>
    <row r="59" spans="1:19" s="14" customFormat="1" ht="12.75">
      <c r="A59" s="15" t="s">
        <v>21</v>
      </c>
      <c r="B59" s="16" t="s">
        <v>6</v>
      </c>
      <c r="C59" s="17"/>
      <c r="D59" s="17"/>
      <c r="E59" s="16" t="s">
        <v>9</v>
      </c>
      <c r="F59" s="17"/>
      <c r="G59" s="17"/>
      <c r="H59" s="16" t="s">
        <v>10</v>
      </c>
      <c r="I59" s="17"/>
      <c r="J59" s="17"/>
      <c r="K59" s="16" t="s">
        <v>14</v>
      </c>
      <c r="L59" s="17"/>
      <c r="M59" s="17"/>
      <c r="N59" s="16" t="s">
        <v>11</v>
      </c>
      <c r="O59" s="16"/>
      <c r="P59" s="16"/>
      <c r="Q59" s="16" t="s">
        <v>12</v>
      </c>
      <c r="R59" s="17"/>
      <c r="S59" s="17"/>
    </row>
    <row r="60" spans="2:19" s="2" customFormat="1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  <c r="S60" s="8"/>
    </row>
    <row r="61" spans="1:18" ht="12.75">
      <c r="A61" s="5" t="s">
        <v>2</v>
      </c>
      <c r="B61" s="2">
        <v>0</v>
      </c>
      <c r="C61" s="2">
        <v>0</v>
      </c>
      <c r="D61" s="2"/>
      <c r="E61" s="2">
        <v>0</v>
      </c>
      <c r="F61" s="2">
        <v>0</v>
      </c>
      <c r="G61" s="2"/>
      <c r="H61" s="2">
        <v>0</v>
      </c>
      <c r="I61" s="2">
        <v>0</v>
      </c>
      <c r="J61" s="2"/>
      <c r="K61" s="2">
        <v>0</v>
      </c>
      <c r="L61" s="2">
        <v>0</v>
      </c>
      <c r="M61" s="2"/>
      <c r="N61" s="2">
        <v>0</v>
      </c>
      <c r="O61" s="2">
        <v>0</v>
      </c>
      <c r="P61" s="2"/>
      <c r="Q61" s="2">
        <v>0</v>
      </c>
      <c r="R61" s="2">
        <v>0</v>
      </c>
    </row>
    <row r="62" spans="1:18" ht="12.75">
      <c r="A62" s="5" t="s">
        <v>1</v>
      </c>
      <c r="B62" s="2">
        <v>0</v>
      </c>
      <c r="C62" s="2">
        <v>0</v>
      </c>
      <c r="D62" s="2"/>
      <c r="E62" s="2">
        <v>0</v>
      </c>
      <c r="F62" s="2">
        <v>0</v>
      </c>
      <c r="G62" s="2"/>
      <c r="H62" s="2">
        <v>0</v>
      </c>
      <c r="I62" s="2">
        <v>0</v>
      </c>
      <c r="J62" s="2"/>
      <c r="K62" s="2">
        <v>0</v>
      </c>
      <c r="L62" s="2">
        <v>0</v>
      </c>
      <c r="M62" s="2"/>
      <c r="N62" s="2">
        <v>0</v>
      </c>
      <c r="O62" s="2">
        <v>0</v>
      </c>
      <c r="P62" s="2"/>
      <c r="Q62" s="2">
        <v>0</v>
      </c>
      <c r="R62" s="2">
        <v>0</v>
      </c>
    </row>
    <row r="63" spans="1:18" ht="12.75">
      <c r="A63" s="5" t="s">
        <v>3</v>
      </c>
      <c r="B63" s="2">
        <v>0</v>
      </c>
      <c r="C63" s="2">
        <v>0</v>
      </c>
      <c r="D63" s="2"/>
      <c r="E63" s="2">
        <v>0</v>
      </c>
      <c r="F63" s="2">
        <v>0</v>
      </c>
      <c r="G63" s="2"/>
      <c r="H63" s="2">
        <v>0</v>
      </c>
      <c r="I63" s="2">
        <v>0</v>
      </c>
      <c r="J63" s="2"/>
      <c r="K63" s="2">
        <v>0</v>
      </c>
      <c r="L63" s="2">
        <v>0</v>
      </c>
      <c r="M63" s="2"/>
      <c r="N63" s="2">
        <v>0</v>
      </c>
      <c r="O63" s="2">
        <v>0</v>
      </c>
      <c r="P63" s="2"/>
      <c r="Q63" s="2">
        <v>0</v>
      </c>
      <c r="R63" s="2">
        <v>0</v>
      </c>
    </row>
    <row r="64" spans="1:18" ht="12.75">
      <c r="A64" s="5" t="s">
        <v>4</v>
      </c>
      <c r="B64" s="2">
        <v>0</v>
      </c>
      <c r="C64" s="2">
        <v>0</v>
      </c>
      <c r="D64" s="2"/>
      <c r="E64" s="2">
        <v>0</v>
      </c>
      <c r="F64" s="2">
        <v>0</v>
      </c>
      <c r="G64" s="2"/>
      <c r="H64" s="2">
        <v>0</v>
      </c>
      <c r="I64" s="2">
        <v>0</v>
      </c>
      <c r="J64" s="2"/>
      <c r="K64" s="2">
        <v>0</v>
      </c>
      <c r="L64" s="2">
        <v>0</v>
      </c>
      <c r="M64" s="2"/>
      <c r="N64" s="2">
        <v>0</v>
      </c>
      <c r="O64" s="2">
        <v>0</v>
      </c>
      <c r="P64" s="2"/>
      <c r="Q64" s="2">
        <v>0</v>
      </c>
      <c r="R64" s="2">
        <v>0</v>
      </c>
    </row>
    <row r="66" spans="1:19" s="14" customFormat="1" ht="12.75">
      <c r="A66" s="15" t="s">
        <v>22</v>
      </c>
      <c r="B66" s="16" t="s">
        <v>6</v>
      </c>
      <c r="C66" s="17"/>
      <c r="D66" s="17"/>
      <c r="E66" s="16" t="s">
        <v>9</v>
      </c>
      <c r="F66" s="17"/>
      <c r="G66" s="17"/>
      <c r="H66" s="16" t="s">
        <v>10</v>
      </c>
      <c r="I66" s="17"/>
      <c r="J66" s="17"/>
      <c r="K66" s="16" t="s">
        <v>14</v>
      </c>
      <c r="L66" s="17"/>
      <c r="M66" s="17"/>
      <c r="N66" s="16" t="s">
        <v>11</v>
      </c>
      <c r="O66" s="16"/>
      <c r="P66" s="16"/>
      <c r="Q66" s="16" t="s">
        <v>12</v>
      </c>
      <c r="R66" s="17"/>
      <c r="S66" s="17"/>
    </row>
    <row r="67" spans="2:19" s="2" customFormat="1" ht="12.75">
      <c r="B67" s="8" t="s">
        <v>7</v>
      </c>
      <c r="C67" s="8" t="s">
        <v>8</v>
      </c>
      <c r="D67" s="8"/>
      <c r="E67" s="8" t="s">
        <v>7</v>
      </c>
      <c r="F67" s="8" t="s">
        <v>8</v>
      </c>
      <c r="G67" s="8"/>
      <c r="H67" s="8" t="s">
        <v>7</v>
      </c>
      <c r="I67" s="8" t="s">
        <v>8</v>
      </c>
      <c r="J67" s="8"/>
      <c r="K67" s="8" t="s">
        <v>7</v>
      </c>
      <c r="L67" s="8" t="s">
        <v>8</v>
      </c>
      <c r="M67" s="8"/>
      <c r="N67" s="8" t="s">
        <v>7</v>
      </c>
      <c r="O67" s="8" t="s">
        <v>8</v>
      </c>
      <c r="P67" s="8"/>
      <c r="Q67" s="8" t="s">
        <v>7</v>
      </c>
      <c r="R67" s="8" t="s">
        <v>8</v>
      </c>
      <c r="S67" s="8"/>
    </row>
    <row r="68" spans="1:18" ht="12.75">
      <c r="A68" s="5" t="s">
        <v>2</v>
      </c>
      <c r="B68" s="2">
        <v>0</v>
      </c>
      <c r="C68" s="2">
        <v>0</v>
      </c>
      <c r="D68" s="2"/>
      <c r="E68" s="2">
        <v>0</v>
      </c>
      <c r="F68" s="2">
        <v>0</v>
      </c>
      <c r="G68" s="2"/>
      <c r="H68" s="2">
        <v>0</v>
      </c>
      <c r="I68" s="2">
        <v>0</v>
      </c>
      <c r="J68" s="2"/>
      <c r="K68" s="2">
        <v>0</v>
      </c>
      <c r="L68" s="2">
        <v>0</v>
      </c>
      <c r="M68" s="2"/>
      <c r="N68" s="2">
        <v>0</v>
      </c>
      <c r="O68" s="2">
        <v>0</v>
      </c>
      <c r="P68" s="2"/>
      <c r="Q68" s="2">
        <v>0</v>
      </c>
      <c r="R68" s="2">
        <v>0</v>
      </c>
    </row>
    <row r="69" spans="1:18" ht="12.75">
      <c r="A69" s="5" t="s">
        <v>1</v>
      </c>
      <c r="B69" s="2">
        <v>0</v>
      </c>
      <c r="C69" s="2">
        <v>0</v>
      </c>
      <c r="D69" s="2"/>
      <c r="E69" s="2">
        <v>0</v>
      </c>
      <c r="F69" s="2">
        <v>0</v>
      </c>
      <c r="G69" s="2"/>
      <c r="H69" s="2">
        <v>0</v>
      </c>
      <c r="I69" s="2">
        <v>0</v>
      </c>
      <c r="J69" s="2"/>
      <c r="K69" s="2">
        <v>0</v>
      </c>
      <c r="L69" s="2">
        <v>0</v>
      </c>
      <c r="M69" s="2"/>
      <c r="N69" s="2">
        <v>0</v>
      </c>
      <c r="O69" s="2">
        <v>0</v>
      </c>
      <c r="P69" s="2"/>
      <c r="Q69" s="2">
        <v>0</v>
      </c>
      <c r="R69" s="2">
        <v>0</v>
      </c>
    </row>
    <row r="70" spans="1:18" ht="12.75">
      <c r="A70" s="5" t="s">
        <v>3</v>
      </c>
      <c r="B70" s="2">
        <v>0</v>
      </c>
      <c r="C70" s="2">
        <v>0</v>
      </c>
      <c r="D70" s="2"/>
      <c r="E70" s="2">
        <v>0</v>
      </c>
      <c r="F70" s="2">
        <v>0</v>
      </c>
      <c r="G70" s="2"/>
      <c r="H70" s="2">
        <v>0</v>
      </c>
      <c r="I70" s="2">
        <v>0</v>
      </c>
      <c r="J70" s="2"/>
      <c r="K70" s="2">
        <v>0</v>
      </c>
      <c r="L70" s="2">
        <v>0</v>
      </c>
      <c r="M70" s="2"/>
      <c r="N70" s="2">
        <v>0</v>
      </c>
      <c r="O70" s="2">
        <v>0</v>
      </c>
      <c r="P70" s="2"/>
      <c r="Q70" s="2">
        <v>0</v>
      </c>
      <c r="R70" s="2">
        <v>0</v>
      </c>
    </row>
    <row r="71" spans="1:18" ht="12.75">
      <c r="A71" s="5" t="s">
        <v>4</v>
      </c>
      <c r="B71" s="2">
        <v>0</v>
      </c>
      <c r="C71" s="2">
        <v>0</v>
      </c>
      <c r="D71" s="2"/>
      <c r="E71" s="2">
        <v>0</v>
      </c>
      <c r="F71" s="2">
        <v>0</v>
      </c>
      <c r="G71" s="2"/>
      <c r="H71" s="2">
        <v>0</v>
      </c>
      <c r="I71" s="2">
        <v>0</v>
      </c>
      <c r="J71" s="2"/>
      <c r="K71" s="2">
        <v>0</v>
      </c>
      <c r="L71" s="2">
        <v>0</v>
      </c>
      <c r="M71" s="2"/>
      <c r="N71" s="2">
        <v>0</v>
      </c>
      <c r="O71" s="2">
        <v>0</v>
      </c>
      <c r="P71" s="2"/>
      <c r="Q71" s="2">
        <v>0</v>
      </c>
      <c r="R71" s="2">
        <v>0</v>
      </c>
    </row>
    <row r="73" spans="1:19" s="14" customFormat="1" ht="12.75">
      <c r="A73" s="15" t="s">
        <v>23</v>
      </c>
      <c r="B73" s="16" t="s">
        <v>6</v>
      </c>
      <c r="C73" s="17"/>
      <c r="D73" s="17"/>
      <c r="E73" s="16" t="s">
        <v>9</v>
      </c>
      <c r="F73" s="17"/>
      <c r="G73" s="17"/>
      <c r="H73" s="16" t="s">
        <v>10</v>
      </c>
      <c r="I73" s="17"/>
      <c r="J73" s="17"/>
      <c r="K73" s="16" t="s">
        <v>14</v>
      </c>
      <c r="L73" s="17"/>
      <c r="M73" s="17"/>
      <c r="N73" s="16" t="s">
        <v>11</v>
      </c>
      <c r="O73" s="16"/>
      <c r="P73" s="16"/>
      <c r="Q73" s="16" t="s">
        <v>12</v>
      </c>
      <c r="R73" s="17"/>
      <c r="S73" s="17"/>
    </row>
    <row r="74" spans="2:19" s="2" customFormat="1" ht="12.75">
      <c r="B74" s="8" t="s">
        <v>7</v>
      </c>
      <c r="C74" s="8" t="s">
        <v>8</v>
      </c>
      <c r="D74" s="8"/>
      <c r="E74" s="8" t="s">
        <v>7</v>
      </c>
      <c r="F74" s="8" t="s">
        <v>8</v>
      </c>
      <c r="G74" s="8"/>
      <c r="H74" s="8" t="s">
        <v>7</v>
      </c>
      <c r="I74" s="8" t="s">
        <v>8</v>
      </c>
      <c r="J74" s="8"/>
      <c r="K74" s="8" t="s">
        <v>7</v>
      </c>
      <c r="L74" s="8" t="s">
        <v>8</v>
      </c>
      <c r="M74" s="8"/>
      <c r="N74" s="8" t="s">
        <v>7</v>
      </c>
      <c r="O74" s="8" t="s">
        <v>8</v>
      </c>
      <c r="P74" s="8"/>
      <c r="Q74" s="8" t="s">
        <v>7</v>
      </c>
      <c r="R74" s="8" t="s">
        <v>8</v>
      </c>
      <c r="S74" s="8"/>
    </row>
    <row r="75" spans="1:18" ht="12.75">
      <c r="A75" s="5" t="s">
        <v>2</v>
      </c>
      <c r="B75" s="2">
        <v>0</v>
      </c>
      <c r="C75" s="2">
        <v>0</v>
      </c>
      <c r="D75" s="2"/>
      <c r="E75" s="2">
        <v>0</v>
      </c>
      <c r="F75" s="2">
        <v>0</v>
      </c>
      <c r="G75" s="2"/>
      <c r="H75" s="2">
        <v>0</v>
      </c>
      <c r="I75" s="2">
        <v>0</v>
      </c>
      <c r="J75" s="2"/>
      <c r="K75" s="2">
        <v>0</v>
      </c>
      <c r="L75" s="2">
        <v>0</v>
      </c>
      <c r="M75" s="2"/>
      <c r="N75" s="2">
        <v>0</v>
      </c>
      <c r="O75" s="2">
        <v>0</v>
      </c>
      <c r="P75" s="2"/>
      <c r="Q75" s="2">
        <v>0</v>
      </c>
      <c r="R75" s="2">
        <v>0</v>
      </c>
    </row>
    <row r="76" spans="1:18" ht="12.75">
      <c r="A76" s="5" t="s">
        <v>1</v>
      </c>
      <c r="B76" s="2">
        <v>0</v>
      </c>
      <c r="C76" s="2">
        <v>0</v>
      </c>
      <c r="D76" s="2"/>
      <c r="E76" s="2">
        <v>0</v>
      </c>
      <c r="F76" s="2">
        <v>0</v>
      </c>
      <c r="G76" s="2"/>
      <c r="H76" s="2">
        <v>0</v>
      </c>
      <c r="I76" s="2">
        <v>0</v>
      </c>
      <c r="J76" s="2"/>
      <c r="K76" s="2">
        <v>0</v>
      </c>
      <c r="L76" s="2">
        <v>0</v>
      </c>
      <c r="M76" s="2"/>
      <c r="N76" s="2">
        <v>0</v>
      </c>
      <c r="O76" s="2">
        <v>0</v>
      </c>
      <c r="P76" s="2"/>
      <c r="Q76" s="2">
        <v>0</v>
      </c>
      <c r="R76" s="2">
        <v>0</v>
      </c>
    </row>
    <row r="77" spans="1:18" ht="12.75">
      <c r="A77" s="5" t="s">
        <v>3</v>
      </c>
      <c r="B77" s="2">
        <v>0</v>
      </c>
      <c r="C77" s="2">
        <v>0</v>
      </c>
      <c r="D77" s="2"/>
      <c r="E77" s="2">
        <v>0</v>
      </c>
      <c r="F77" s="2">
        <v>0</v>
      </c>
      <c r="G77" s="2"/>
      <c r="H77" s="2">
        <v>0</v>
      </c>
      <c r="I77" s="2">
        <v>0</v>
      </c>
      <c r="J77" s="2"/>
      <c r="K77" s="2">
        <v>0</v>
      </c>
      <c r="L77" s="2">
        <v>0</v>
      </c>
      <c r="M77" s="2"/>
      <c r="N77" s="2">
        <v>0</v>
      </c>
      <c r="O77" s="2">
        <v>0</v>
      </c>
      <c r="P77" s="2"/>
      <c r="Q77" s="2">
        <v>0</v>
      </c>
      <c r="R77" s="2">
        <v>0</v>
      </c>
    </row>
    <row r="78" spans="1:18" ht="12.75">
      <c r="A78" s="5" t="s">
        <v>4</v>
      </c>
      <c r="B78" s="2">
        <v>34</v>
      </c>
      <c r="C78" s="2">
        <v>4</v>
      </c>
      <c r="D78" s="2"/>
      <c r="E78" s="2">
        <v>0</v>
      </c>
      <c r="F78" s="2">
        <v>0</v>
      </c>
      <c r="G78" s="2"/>
      <c r="H78" s="2">
        <v>0</v>
      </c>
      <c r="I78" s="2">
        <v>0</v>
      </c>
      <c r="J78" s="2"/>
      <c r="K78" s="2">
        <v>0</v>
      </c>
      <c r="L78" s="2">
        <v>0</v>
      </c>
      <c r="M78" s="2"/>
      <c r="N78" s="2">
        <v>0</v>
      </c>
      <c r="O78" s="2">
        <v>0</v>
      </c>
      <c r="P78" s="2"/>
      <c r="Q78" s="2">
        <v>8</v>
      </c>
      <c r="R78" s="2">
        <v>2</v>
      </c>
    </row>
    <row r="80" spans="1:19" s="14" customFormat="1" ht="12.75">
      <c r="A80" s="15" t="s">
        <v>24</v>
      </c>
      <c r="B80" s="16" t="s">
        <v>6</v>
      </c>
      <c r="C80" s="17"/>
      <c r="D80" s="17"/>
      <c r="E80" s="16" t="s">
        <v>9</v>
      </c>
      <c r="F80" s="17"/>
      <c r="G80" s="17"/>
      <c r="H80" s="16" t="s">
        <v>10</v>
      </c>
      <c r="I80" s="17"/>
      <c r="J80" s="17"/>
      <c r="K80" s="16" t="s">
        <v>14</v>
      </c>
      <c r="L80" s="17"/>
      <c r="M80" s="17"/>
      <c r="N80" s="16" t="s">
        <v>11</v>
      </c>
      <c r="O80" s="16"/>
      <c r="P80" s="16"/>
      <c r="Q80" s="16" t="s">
        <v>12</v>
      </c>
      <c r="R80" s="17"/>
      <c r="S80" s="17"/>
    </row>
    <row r="81" spans="2:19" s="2" customFormat="1" ht="12.75">
      <c r="B81" s="8" t="s">
        <v>7</v>
      </c>
      <c r="C81" s="8" t="s">
        <v>8</v>
      </c>
      <c r="D81" s="8"/>
      <c r="E81" s="8" t="s">
        <v>7</v>
      </c>
      <c r="F81" s="8" t="s">
        <v>8</v>
      </c>
      <c r="G81" s="8"/>
      <c r="H81" s="8" t="s">
        <v>7</v>
      </c>
      <c r="I81" s="8" t="s">
        <v>8</v>
      </c>
      <c r="J81" s="8"/>
      <c r="K81" s="8" t="s">
        <v>7</v>
      </c>
      <c r="L81" s="8" t="s">
        <v>8</v>
      </c>
      <c r="M81" s="8"/>
      <c r="N81" s="8" t="s">
        <v>7</v>
      </c>
      <c r="O81" s="8" t="s">
        <v>8</v>
      </c>
      <c r="P81" s="8"/>
      <c r="Q81" s="8" t="s">
        <v>7</v>
      </c>
      <c r="R81" s="8" t="s">
        <v>8</v>
      </c>
      <c r="S81" s="8"/>
    </row>
    <row r="82" spans="1:18" ht="12.75">
      <c r="A82" s="5" t="s">
        <v>2</v>
      </c>
      <c r="B82" s="2">
        <v>0</v>
      </c>
      <c r="C82" s="2">
        <v>0</v>
      </c>
      <c r="D82" s="2"/>
      <c r="E82" s="2">
        <v>0</v>
      </c>
      <c r="F82" s="2">
        <v>0</v>
      </c>
      <c r="G82" s="2"/>
      <c r="H82" s="2">
        <v>0</v>
      </c>
      <c r="I82" s="2">
        <v>0</v>
      </c>
      <c r="J82" s="2"/>
      <c r="K82" s="2">
        <v>0</v>
      </c>
      <c r="L82" s="2">
        <v>0</v>
      </c>
      <c r="M82" s="2"/>
      <c r="N82" s="2">
        <v>0</v>
      </c>
      <c r="O82" s="2">
        <v>0</v>
      </c>
      <c r="P82" s="2"/>
      <c r="Q82" s="2">
        <v>0</v>
      </c>
      <c r="R82" s="2">
        <v>0</v>
      </c>
    </row>
    <row r="83" spans="1:18" ht="12.75">
      <c r="A83" s="5" t="s">
        <v>1</v>
      </c>
      <c r="B83" s="2">
        <v>0</v>
      </c>
      <c r="C83" s="2">
        <v>0</v>
      </c>
      <c r="D83" s="2"/>
      <c r="E83" s="2">
        <v>0</v>
      </c>
      <c r="F83" s="2">
        <v>0</v>
      </c>
      <c r="G83" s="2"/>
      <c r="H83" s="2">
        <v>0</v>
      </c>
      <c r="I83" s="2">
        <v>0</v>
      </c>
      <c r="J83" s="2"/>
      <c r="K83" s="2">
        <v>0</v>
      </c>
      <c r="L83" s="2">
        <v>0</v>
      </c>
      <c r="M83" s="2"/>
      <c r="N83" s="2">
        <v>0</v>
      </c>
      <c r="O83" s="2">
        <v>0</v>
      </c>
      <c r="P83" s="2"/>
      <c r="Q83" s="2">
        <v>0</v>
      </c>
      <c r="R83" s="2">
        <v>0</v>
      </c>
    </row>
    <row r="84" spans="1:18" ht="12.75">
      <c r="A84" s="5" t="s">
        <v>3</v>
      </c>
      <c r="B84" s="2">
        <v>0</v>
      </c>
      <c r="C84" s="2">
        <v>0</v>
      </c>
      <c r="D84" s="2"/>
      <c r="E84" s="2">
        <v>0</v>
      </c>
      <c r="F84" s="2">
        <v>0</v>
      </c>
      <c r="G84" s="2"/>
      <c r="H84" s="2">
        <v>0</v>
      </c>
      <c r="I84" s="2">
        <v>0</v>
      </c>
      <c r="J84" s="2"/>
      <c r="K84" s="2">
        <v>0</v>
      </c>
      <c r="L84" s="2">
        <v>0</v>
      </c>
      <c r="M84" s="2"/>
      <c r="N84" s="2">
        <v>0</v>
      </c>
      <c r="O84" s="2">
        <v>0</v>
      </c>
      <c r="P84" s="2"/>
      <c r="Q84" s="2">
        <v>0</v>
      </c>
      <c r="R84" s="2">
        <v>0</v>
      </c>
    </row>
    <row r="85" spans="1:18" ht="12.75">
      <c r="A85" s="5" t="s">
        <v>4</v>
      </c>
      <c r="B85" s="2">
        <v>54</v>
      </c>
      <c r="C85" s="2">
        <v>0</v>
      </c>
      <c r="D85" s="2"/>
      <c r="E85" s="2">
        <v>0</v>
      </c>
      <c r="F85" s="2">
        <v>0</v>
      </c>
      <c r="G85" s="2"/>
      <c r="H85" s="2">
        <v>0</v>
      </c>
      <c r="I85" s="2">
        <v>0</v>
      </c>
      <c r="J85" s="2"/>
      <c r="K85" s="2">
        <v>0</v>
      </c>
      <c r="L85" s="2">
        <v>0</v>
      </c>
      <c r="M85" s="2"/>
      <c r="N85" s="2">
        <v>1</v>
      </c>
      <c r="O85" s="2">
        <v>0</v>
      </c>
      <c r="P85" s="2"/>
      <c r="Q85" s="2">
        <v>84</v>
      </c>
      <c r="R85" s="2">
        <v>9</v>
      </c>
    </row>
  </sheetData>
  <printOptions gridLines="1"/>
  <pageMargins left="0.43" right="0.46" top="0.66" bottom="0.61" header="0.5" footer="0.5"/>
  <pageSetup orientation="landscape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57421875" style="0" customWidth="1"/>
    <col min="3" max="3" width="12.140625" style="0" customWidth="1"/>
    <col min="4" max="4" width="1.421875" style="0" customWidth="1"/>
    <col min="6" max="6" width="9.8515625" style="0" bestFit="1" customWidth="1"/>
    <col min="7" max="7" width="1.28515625" style="0" customWidth="1"/>
    <col min="9" max="9" width="9.8515625" style="0" bestFit="1" customWidth="1"/>
    <col min="10" max="10" width="1.421875" style="0" customWidth="1"/>
    <col min="11" max="11" width="11.57421875" style="0" customWidth="1"/>
    <col min="12" max="12" width="11.421875" style="0" customWidth="1"/>
    <col min="13" max="13" width="1.421875" style="0" customWidth="1"/>
    <col min="14" max="14" width="7.28125" style="0" customWidth="1"/>
    <col min="15" max="15" width="9.8515625" style="0" bestFit="1" customWidth="1"/>
    <col min="16" max="16" width="1.421875" style="0" customWidth="1"/>
    <col min="17" max="17" width="6.00390625" style="0" customWidth="1"/>
    <col min="18" max="18" width="9.8515625" style="0" bestFit="1" customWidth="1"/>
  </cols>
  <sheetData>
    <row r="1" ht="12.75">
      <c r="A1" s="1" t="s">
        <v>58</v>
      </c>
    </row>
    <row r="3" spans="1:19" s="14" customFormat="1" ht="12.75">
      <c r="A3" s="15" t="s">
        <v>0</v>
      </c>
      <c r="B3" s="16" t="s">
        <v>6</v>
      </c>
      <c r="D3" s="17"/>
      <c r="E3" s="16" t="s">
        <v>9</v>
      </c>
      <c r="F3" s="17"/>
      <c r="G3" s="17"/>
      <c r="H3" s="16" t="s">
        <v>10</v>
      </c>
      <c r="I3" s="17"/>
      <c r="J3" s="17"/>
      <c r="K3" s="16" t="s">
        <v>14</v>
      </c>
      <c r="L3" s="17"/>
      <c r="M3" s="17"/>
      <c r="N3" s="16" t="s">
        <v>11</v>
      </c>
      <c r="O3" s="16"/>
      <c r="P3" s="16"/>
      <c r="Q3" s="16" t="s">
        <v>12</v>
      </c>
      <c r="R3" s="17"/>
      <c r="S3" s="17"/>
    </row>
    <row r="4" spans="2:19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  <c r="S4" s="8"/>
    </row>
    <row r="5" spans="1:18" ht="12.75">
      <c r="A5" s="5" t="s">
        <v>2</v>
      </c>
      <c r="B5" s="2">
        <v>8</v>
      </c>
      <c r="C5" s="2">
        <v>0</v>
      </c>
      <c r="E5" s="2">
        <v>0</v>
      </c>
      <c r="F5" s="2">
        <v>0</v>
      </c>
      <c r="H5" s="2">
        <v>0</v>
      </c>
      <c r="I5" s="2">
        <v>0</v>
      </c>
      <c r="K5" s="2">
        <v>0</v>
      </c>
      <c r="L5" s="2">
        <v>0</v>
      </c>
      <c r="N5" s="2">
        <v>0</v>
      </c>
      <c r="O5" s="2">
        <v>0</v>
      </c>
      <c r="Q5" s="2">
        <v>0</v>
      </c>
      <c r="R5" s="2">
        <v>0</v>
      </c>
    </row>
    <row r="6" spans="1:18" ht="12.75">
      <c r="A6" s="5" t="s">
        <v>1</v>
      </c>
      <c r="B6" s="2">
        <v>11</v>
      </c>
      <c r="C6" s="2">
        <v>0</v>
      </c>
      <c r="E6" s="2">
        <v>0</v>
      </c>
      <c r="F6" s="2">
        <v>6</v>
      </c>
      <c r="H6" s="2">
        <v>0</v>
      </c>
      <c r="I6" s="2">
        <v>0</v>
      </c>
      <c r="K6" s="2">
        <v>0</v>
      </c>
      <c r="L6" s="2">
        <v>0</v>
      </c>
      <c r="N6" s="2">
        <v>0</v>
      </c>
      <c r="O6" s="2">
        <v>0</v>
      </c>
      <c r="Q6" s="2">
        <v>0</v>
      </c>
      <c r="R6" s="2">
        <v>2</v>
      </c>
    </row>
    <row r="7" spans="1:18" ht="12.75">
      <c r="A7" s="5" t="s">
        <v>3</v>
      </c>
      <c r="B7" s="2">
        <v>0</v>
      </c>
      <c r="C7" s="2">
        <v>0</v>
      </c>
      <c r="E7" s="2">
        <v>0</v>
      </c>
      <c r="F7" s="2">
        <v>0</v>
      </c>
      <c r="H7" s="2">
        <v>0</v>
      </c>
      <c r="I7" s="2">
        <v>0</v>
      </c>
      <c r="K7" s="2">
        <v>0</v>
      </c>
      <c r="L7" s="2">
        <v>0</v>
      </c>
      <c r="N7" s="2">
        <v>0</v>
      </c>
      <c r="O7" s="2">
        <v>0</v>
      </c>
      <c r="Q7" s="2">
        <v>0</v>
      </c>
      <c r="R7" s="2">
        <v>0</v>
      </c>
    </row>
    <row r="8" spans="1:18" ht="12.75">
      <c r="A8" s="5" t="s">
        <v>4</v>
      </c>
      <c r="B8" s="2">
        <v>9</v>
      </c>
      <c r="C8" s="2">
        <v>1</v>
      </c>
      <c r="E8" s="2">
        <v>0</v>
      </c>
      <c r="F8" s="2">
        <v>0</v>
      </c>
      <c r="H8" s="2">
        <v>0</v>
      </c>
      <c r="I8" s="2">
        <v>0</v>
      </c>
      <c r="K8" s="2">
        <v>0</v>
      </c>
      <c r="L8" s="2">
        <v>0</v>
      </c>
      <c r="N8" s="2">
        <v>0</v>
      </c>
      <c r="O8" s="2">
        <v>0</v>
      </c>
      <c r="Q8" s="2">
        <v>0</v>
      </c>
      <c r="R8" s="2">
        <v>0</v>
      </c>
    </row>
    <row r="10" spans="1:19" s="14" customFormat="1" ht="12.75">
      <c r="A10" s="15" t="s">
        <v>13</v>
      </c>
      <c r="B10" s="16" t="s">
        <v>6</v>
      </c>
      <c r="D10" s="17"/>
      <c r="E10" s="16" t="s">
        <v>9</v>
      </c>
      <c r="F10" s="17"/>
      <c r="G10" s="17"/>
      <c r="H10" s="16" t="s">
        <v>10</v>
      </c>
      <c r="I10" s="17"/>
      <c r="J10" s="17"/>
      <c r="K10" s="16" t="s">
        <v>14</v>
      </c>
      <c r="L10" s="17"/>
      <c r="M10" s="17"/>
      <c r="N10" s="16" t="s">
        <v>11</v>
      </c>
      <c r="O10" s="16"/>
      <c r="P10" s="16"/>
      <c r="Q10" s="16" t="s">
        <v>12</v>
      </c>
      <c r="R10" s="17"/>
      <c r="S10" s="17"/>
    </row>
    <row r="11" spans="2:19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  <c r="S11" s="8"/>
    </row>
    <row r="12" spans="1:18" ht="12.75">
      <c r="A12" s="5" t="s">
        <v>2</v>
      </c>
      <c r="B12" s="2">
        <v>1</v>
      </c>
      <c r="C12" s="2">
        <v>0</v>
      </c>
      <c r="E12" s="2">
        <v>0</v>
      </c>
      <c r="F12" s="2">
        <v>0</v>
      </c>
      <c r="H12" s="2">
        <v>0</v>
      </c>
      <c r="I12" s="2">
        <v>0</v>
      </c>
      <c r="K12" s="2">
        <v>0</v>
      </c>
      <c r="L12" s="2">
        <v>0</v>
      </c>
      <c r="N12" s="2">
        <v>0</v>
      </c>
      <c r="O12" s="2">
        <v>0</v>
      </c>
      <c r="Q12" s="2">
        <v>0</v>
      </c>
      <c r="R12" s="2">
        <v>0</v>
      </c>
    </row>
    <row r="13" spans="1:18" ht="12.75">
      <c r="A13" s="5" t="s">
        <v>1</v>
      </c>
      <c r="B13" s="2">
        <v>12</v>
      </c>
      <c r="C13" s="2">
        <v>0</v>
      </c>
      <c r="E13" s="2">
        <v>1</v>
      </c>
      <c r="F13" s="2">
        <v>6</v>
      </c>
      <c r="H13" s="2">
        <v>0</v>
      </c>
      <c r="I13" s="2">
        <v>0</v>
      </c>
      <c r="K13" s="2">
        <v>0</v>
      </c>
      <c r="L13" s="2">
        <v>0</v>
      </c>
      <c r="N13" s="2">
        <v>0</v>
      </c>
      <c r="O13" s="2">
        <v>0</v>
      </c>
      <c r="Q13" s="2">
        <v>0</v>
      </c>
      <c r="R13" s="2">
        <v>0</v>
      </c>
    </row>
    <row r="14" spans="1:18" ht="12.75">
      <c r="A14" s="5" t="s">
        <v>3</v>
      </c>
      <c r="B14" s="2">
        <v>0</v>
      </c>
      <c r="C14" s="2">
        <v>0</v>
      </c>
      <c r="E14" s="2">
        <v>0</v>
      </c>
      <c r="F14" s="2">
        <v>0</v>
      </c>
      <c r="H14" s="2">
        <v>0</v>
      </c>
      <c r="I14" s="2">
        <v>0</v>
      </c>
      <c r="K14" s="2">
        <v>0</v>
      </c>
      <c r="L14" s="2">
        <v>0</v>
      </c>
      <c r="N14" s="2">
        <v>0</v>
      </c>
      <c r="O14" s="2">
        <v>0</v>
      </c>
      <c r="Q14" s="2">
        <v>0</v>
      </c>
      <c r="R14" s="2">
        <v>0</v>
      </c>
    </row>
    <row r="15" spans="1:18" ht="12.75">
      <c r="A15" s="5" t="s">
        <v>4</v>
      </c>
      <c r="B15" s="2">
        <v>0</v>
      </c>
      <c r="C15" s="2">
        <v>0</v>
      </c>
      <c r="E15" s="2">
        <v>0</v>
      </c>
      <c r="F15" s="2">
        <v>0</v>
      </c>
      <c r="H15" s="2">
        <v>0</v>
      </c>
      <c r="I15" s="2">
        <v>0</v>
      </c>
      <c r="K15" s="2">
        <v>0</v>
      </c>
      <c r="L15" s="2">
        <v>0</v>
      </c>
      <c r="N15" s="2">
        <v>0</v>
      </c>
      <c r="O15" s="2">
        <v>0</v>
      </c>
      <c r="Q15" s="2">
        <v>0</v>
      </c>
      <c r="R15" s="2">
        <v>0</v>
      </c>
    </row>
    <row r="17" spans="1:19" s="14" customFormat="1" ht="12.75">
      <c r="A17" s="15" t="s">
        <v>15</v>
      </c>
      <c r="B17" s="16" t="s">
        <v>6</v>
      </c>
      <c r="D17" s="17"/>
      <c r="E17" s="16" t="s">
        <v>9</v>
      </c>
      <c r="F17" s="17"/>
      <c r="G17" s="17"/>
      <c r="H17" s="16" t="s">
        <v>10</v>
      </c>
      <c r="I17" s="17"/>
      <c r="J17" s="17"/>
      <c r="K17" s="16" t="s">
        <v>14</v>
      </c>
      <c r="L17" s="17"/>
      <c r="M17" s="17"/>
      <c r="N17" s="16" t="s">
        <v>11</v>
      </c>
      <c r="O17" s="16"/>
      <c r="P17" s="16"/>
      <c r="Q17" s="16" t="s">
        <v>12</v>
      </c>
      <c r="R17" s="17"/>
      <c r="S17" s="17"/>
    </row>
    <row r="18" spans="2:19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  <c r="S18" s="8"/>
    </row>
    <row r="19" spans="1:18" ht="12.75">
      <c r="A19" s="5" t="s">
        <v>2</v>
      </c>
      <c r="B19" s="2">
        <v>1</v>
      </c>
      <c r="C19" s="2">
        <v>0</v>
      </c>
      <c r="E19" s="2">
        <v>0</v>
      </c>
      <c r="F19" s="2">
        <v>0</v>
      </c>
      <c r="H19" s="2">
        <v>0</v>
      </c>
      <c r="I19" s="2">
        <v>0</v>
      </c>
      <c r="K19" s="2">
        <v>0</v>
      </c>
      <c r="L19" s="2">
        <v>0</v>
      </c>
      <c r="N19" s="2">
        <v>0</v>
      </c>
      <c r="O19" s="2">
        <v>0</v>
      </c>
      <c r="Q19" s="2">
        <v>0</v>
      </c>
      <c r="R19" s="2">
        <v>0</v>
      </c>
    </row>
    <row r="20" spans="1:18" ht="12.75">
      <c r="A20" s="5" t="s">
        <v>1</v>
      </c>
      <c r="B20" s="2">
        <v>8</v>
      </c>
      <c r="C20" s="2">
        <v>1</v>
      </c>
      <c r="E20" s="2">
        <v>0</v>
      </c>
      <c r="F20" s="2">
        <v>0</v>
      </c>
      <c r="H20" s="2">
        <v>0</v>
      </c>
      <c r="I20" s="2">
        <v>0</v>
      </c>
      <c r="K20" s="2">
        <v>0</v>
      </c>
      <c r="L20" s="2">
        <v>0</v>
      </c>
      <c r="N20" s="2">
        <v>0</v>
      </c>
      <c r="O20" s="2">
        <v>0</v>
      </c>
      <c r="Q20" s="2">
        <v>0</v>
      </c>
      <c r="R20" s="2">
        <v>0</v>
      </c>
    </row>
    <row r="21" spans="1:18" ht="12.75">
      <c r="A21" s="5" t="s">
        <v>3</v>
      </c>
      <c r="B21" s="2">
        <v>0</v>
      </c>
      <c r="C21" s="2">
        <v>0</v>
      </c>
      <c r="E21" s="2">
        <v>0</v>
      </c>
      <c r="F21" s="2">
        <v>0</v>
      </c>
      <c r="H21" s="2">
        <v>0</v>
      </c>
      <c r="I21" s="2">
        <v>0</v>
      </c>
      <c r="K21" s="2">
        <v>0</v>
      </c>
      <c r="L21" s="2">
        <v>0</v>
      </c>
      <c r="N21" s="2">
        <v>0</v>
      </c>
      <c r="O21" s="2">
        <v>0</v>
      </c>
      <c r="Q21" s="2">
        <v>0</v>
      </c>
      <c r="R21" s="2">
        <v>0</v>
      </c>
    </row>
    <row r="22" spans="1:18" ht="12.75">
      <c r="A22" s="5" t="s">
        <v>4</v>
      </c>
      <c r="B22" s="2">
        <v>0</v>
      </c>
      <c r="C22" s="2">
        <v>0</v>
      </c>
      <c r="E22" s="2">
        <v>0</v>
      </c>
      <c r="F22" s="2">
        <v>0</v>
      </c>
      <c r="H22" s="2">
        <v>0</v>
      </c>
      <c r="I22" s="2">
        <v>0</v>
      </c>
      <c r="K22" s="2">
        <v>0</v>
      </c>
      <c r="L22" s="2">
        <v>0</v>
      </c>
      <c r="N22" s="2">
        <v>0</v>
      </c>
      <c r="O22" s="2">
        <v>0</v>
      </c>
      <c r="Q22" s="2">
        <v>0</v>
      </c>
      <c r="R22" s="2">
        <v>0</v>
      </c>
    </row>
    <row r="24" spans="1:19" s="14" customFormat="1" ht="12.75">
      <c r="A24" s="15" t="s">
        <v>16</v>
      </c>
      <c r="B24" s="16" t="s">
        <v>6</v>
      </c>
      <c r="D24" s="17"/>
      <c r="E24" s="16" t="s">
        <v>9</v>
      </c>
      <c r="F24" s="17"/>
      <c r="G24" s="17"/>
      <c r="H24" s="16" t="s">
        <v>10</v>
      </c>
      <c r="I24" s="17"/>
      <c r="J24" s="17"/>
      <c r="K24" s="16" t="s">
        <v>14</v>
      </c>
      <c r="L24" s="17"/>
      <c r="M24" s="17"/>
      <c r="N24" s="16" t="s">
        <v>11</v>
      </c>
      <c r="O24" s="16"/>
      <c r="P24" s="16"/>
      <c r="Q24" s="16" t="s">
        <v>12</v>
      </c>
      <c r="R24" s="17"/>
      <c r="S24" s="17"/>
    </row>
    <row r="25" spans="2:19" s="2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  <c r="S25" s="8"/>
    </row>
    <row r="26" spans="1:18" ht="12.75">
      <c r="A26" s="5" t="s">
        <v>2</v>
      </c>
      <c r="B26" s="2">
        <v>3</v>
      </c>
      <c r="C26" s="2">
        <v>0</v>
      </c>
      <c r="E26" s="2">
        <v>0</v>
      </c>
      <c r="F26" s="2">
        <v>0</v>
      </c>
      <c r="H26" s="2">
        <v>0</v>
      </c>
      <c r="I26" s="2">
        <v>0</v>
      </c>
      <c r="K26" s="2">
        <v>0</v>
      </c>
      <c r="L26" s="2">
        <v>0</v>
      </c>
      <c r="N26" s="2">
        <v>0</v>
      </c>
      <c r="O26" s="2">
        <v>0</v>
      </c>
      <c r="Q26" s="2">
        <v>0</v>
      </c>
      <c r="R26" s="2">
        <v>0</v>
      </c>
    </row>
    <row r="27" spans="1:18" ht="12.75">
      <c r="A27" s="5" t="s">
        <v>1</v>
      </c>
      <c r="B27" s="2">
        <v>13</v>
      </c>
      <c r="C27" s="2">
        <v>0</v>
      </c>
      <c r="E27" s="2">
        <v>0</v>
      </c>
      <c r="F27" s="2">
        <v>2</v>
      </c>
      <c r="H27" s="2">
        <v>0</v>
      </c>
      <c r="I27" s="2">
        <v>0</v>
      </c>
      <c r="K27" s="2">
        <v>0</v>
      </c>
      <c r="L27" s="2">
        <v>0</v>
      </c>
      <c r="N27" s="2">
        <v>0</v>
      </c>
      <c r="O27" s="2">
        <v>0</v>
      </c>
      <c r="Q27" s="2">
        <v>0</v>
      </c>
      <c r="R27" s="2">
        <v>0</v>
      </c>
    </row>
    <row r="28" spans="1:18" ht="12.75">
      <c r="A28" s="5" t="s">
        <v>3</v>
      </c>
      <c r="B28" s="2">
        <v>2</v>
      </c>
      <c r="C28" s="2">
        <v>0</v>
      </c>
      <c r="E28" s="2">
        <v>0</v>
      </c>
      <c r="F28" s="2">
        <v>0</v>
      </c>
      <c r="H28" s="2">
        <v>0</v>
      </c>
      <c r="I28" s="2">
        <v>0</v>
      </c>
      <c r="K28" s="2">
        <v>0</v>
      </c>
      <c r="L28" s="2">
        <v>0</v>
      </c>
      <c r="N28" s="2">
        <v>0</v>
      </c>
      <c r="O28" s="2">
        <v>0</v>
      </c>
      <c r="Q28" s="2">
        <v>0</v>
      </c>
      <c r="R28" s="2">
        <v>0</v>
      </c>
    </row>
    <row r="29" spans="1:18" ht="12.75">
      <c r="A29" s="5" t="s">
        <v>4</v>
      </c>
      <c r="B29" s="2">
        <v>0</v>
      </c>
      <c r="C29" s="2">
        <v>0</v>
      </c>
      <c r="E29" s="2">
        <v>0</v>
      </c>
      <c r="F29" s="2">
        <v>0</v>
      </c>
      <c r="H29" s="2">
        <v>0</v>
      </c>
      <c r="I29" s="2">
        <v>0</v>
      </c>
      <c r="K29" s="2">
        <v>0</v>
      </c>
      <c r="L29" s="2">
        <v>0</v>
      </c>
      <c r="N29" s="2">
        <v>0</v>
      </c>
      <c r="O29" s="2">
        <v>0</v>
      </c>
      <c r="Q29" s="2">
        <v>0</v>
      </c>
      <c r="R29" s="2">
        <v>0</v>
      </c>
    </row>
    <row r="31" spans="1:19" s="14" customFormat="1" ht="12.75">
      <c r="A31" s="15" t="s">
        <v>17</v>
      </c>
      <c r="B31" s="16" t="s">
        <v>6</v>
      </c>
      <c r="D31" s="17"/>
      <c r="E31" s="16" t="s">
        <v>9</v>
      </c>
      <c r="F31" s="17"/>
      <c r="G31" s="17"/>
      <c r="H31" s="16" t="s">
        <v>10</v>
      </c>
      <c r="I31" s="17"/>
      <c r="J31" s="17"/>
      <c r="K31" s="16" t="s">
        <v>14</v>
      </c>
      <c r="L31" s="17"/>
      <c r="M31" s="17"/>
      <c r="N31" s="16" t="s">
        <v>11</v>
      </c>
      <c r="O31" s="16"/>
      <c r="P31" s="16"/>
      <c r="Q31" s="16" t="s">
        <v>12</v>
      </c>
      <c r="R31" s="17"/>
      <c r="S31" s="17"/>
    </row>
    <row r="32" spans="2:19" s="2" customFormat="1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  <c r="S32" s="8"/>
    </row>
    <row r="33" spans="1:18" ht="12.75">
      <c r="A33" s="5" t="s">
        <v>2</v>
      </c>
      <c r="B33" s="2">
        <v>0</v>
      </c>
      <c r="C33" s="2">
        <v>0</v>
      </c>
      <c r="E33" s="2">
        <v>0</v>
      </c>
      <c r="F33" s="2">
        <v>0</v>
      </c>
      <c r="H33" s="2">
        <v>0</v>
      </c>
      <c r="I33" s="2">
        <v>0</v>
      </c>
      <c r="K33" s="2">
        <v>0</v>
      </c>
      <c r="L33" s="2">
        <v>0</v>
      </c>
      <c r="N33" s="2">
        <v>0</v>
      </c>
      <c r="O33" s="2">
        <v>0</v>
      </c>
      <c r="Q33" s="2">
        <v>0</v>
      </c>
      <c r="R33" s="2">
        <v>0</v>
      </c>
    </row>
    <row r="34" spans="1:18" ht="12.75">
      <c r="A34" s="5" t="s">
        <v>1</v>
      </c>
      <c r="B34" s="2">
        <v>4</v>
      </c>
      <c r="C34" s="2">
        <v>0</v>
      </c>
      <c r="E34" s="2">
        <v>0</v>
      </c>
      <c r="F34" s="2">
        <v>0</v>
      </c>
      <c r="H34" s="2">
        <v>0</v>
      </c>
      <c r="I34" s="2">
        <v>0</v>
      </c>
      <c r="K34" s="2">
        <v>0</v>
      </c>
      <c r="L34" s="2">
        <v>0</v>
      </c>
      <c r="N34" s="2">
        <v>0</v>
      </c>
      <c r="O34" s="2">
        <v>0</v>
      </c>
      <c r="Q34" s="2">
        <v>0</v>
      </c>
      <c r="R34" s="2">
        <v>0</v>
      </c>
    </row>
    <row r="35" spans="1:18" ht="12.75">
      <c r="A35" s="5" t="s">
        <v>3</v>
      </c>
      <c r="B35" s="2">
        <v>13</v>
      </c>
      <c r="C35" s="2">
        <v>45</v>
      </c>
      <c r="E35" s="2">
        <v>0</v>
      </c>
      <c r="F35" s="2">
        <v>0</v>
      </c>
      <c r="H35" s="2">
        <v>0</v>
      </c>
      <c r="I35" s="2">
        <v>0</v>
      </c>
      <c r="K35" s="2">
        <v>0</v>
      </c>
      <c r="L35" s="2">
        <v>0</v>
      </c>
      <c r="N35" s="2">
        <v>0</v>
      </c>
      <c r="O35" s="2">
        <v>0</v>
      </c>
      <c r="Q35" s="2">
        <v>0</v>
      </c>
      <c r="R35" s="2">
        <v>0</v>
      </c>
    </row>
    <row r="36" spans="1:18" ht="12.75">
      <c r="A36" s="5" t="s">
        <v>4</v>
      </c>
      <c r="B36" s="2">
        <v>0</v>
      </c>
      <c r="C36" s="2">
        <v>0</v>
      </c>
      <c r="E36" s="2">
        <v>0</v>
      </c>
      <c r="F36" s="2">
        <v>0</v>
      </c>
      <c r="H36" s="2">
        <v>0</v>
      </c>
      <c r="I36" s="2">
        <v>0</v>
      </c>
      <c r="K36" s="2">
        <v>0</v>
      </c>
      <c r="L36" s="2">
        <v>0</v>
      </c>
      <c r="N36" s="2">
        <v>0</v>
      </c>
      <c r="O36" s="2">
        <v>0</v>
      </c>
      <c r="Q36" s="2">
        <v>0</v>
      </c>
      <c r="R36" s="2">
        <v>0</v>
      </c>
    </row>
    <row r="38" spans="1:19" s="14" customFormat="1" ht="12.75">
      <c r="A38" s="15" t="s">
        <v>18</v>
      </c>
      <c r="B38" s="16" t="s">
        <v>6</v>
      </c>
      <c r="D38" s="17"/>
      <c r="E38" s="16" t="s">
        <v>9</v>
      </c>
      <c r="F38" s="17"/>
      <c r="G38" s="17"/>
      <c r="H38" s="16" t="s">
        <v>10</v>
      </c>
      <c r="I38" s="17"/>
      <c r="J38" s="17"/>
      <c r="K38" s="16" t="s">
        <v>14</v>
      </c>
      <c r="L38" s="17"/>
      <c r="M38" s="17"/>
      <c r="N38" s="16" t="s">
        <v>11</v>
      </c>
      <c r="O38" s="16"/>
      <c r="P38" s="16"/>
      <c r="Q38" s="16" t="s">
        <v>12</v>
      </c>
      <c r="R38" s="17"/>
      <c r="S38" s="17"/>
    </row>
    <row r="39" spans="2:19" s="2" customFormat="1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  <c r="S39" s="8"/>
    </row>
    <row r="40" spans="1:18" ht="12.75">
      <c r="A40" s="5" t="s">
        <v>2</v>
      </c>
      <c r="B40" s="2">
        <v>1</v>
      </c>
      <c r="C40" s="2">
        <v>0</v>
      </c>
      <c r="E40" s="2">
        <v>0</v>
      </c>
      <c r="F40" s="2">
        <v>0</v>
      </c>
      <c r="H40" s="2">
        <v>0</v>
      </c>
      <c r="I40" s="2">
        <v>0</v>
      </c>
      <c r="K40" s="2">
        <v>0</v>
      </c>
      <c r="L40" s="2">
        <v>0</v>
      </c>
      <c r="N40" s="2">
        <v>0</v>
      </c>
      <c r="O40" s="2">
        <v>0</v>
      </c>
      <c r="Q40" s="2">
        <v>0</v>
      </c>
      <c r="R40" s="2">
        <v>0</v>
      </c>
    </row>
    <row r="41" spans="1:18" ht="12.75">
      <c r="A41" s="5" t="s">
        <v>1</v>
      </c>
      <c r="B41" s="2">
        <v>0</v>
      </c>
      <c r="C41" s="2">
        <v>0</v>
      </c>
      <c r="E41" s="2">
        <v>0</v>
      </c>
      <c r="F41" s="2">
        <v>1</v>
      </c>
      <c r="H41" s="2">
        <v>0</v>
      </c>
      <c r="I41" s="2">
        <v>0</v>
      </c>
      <c r="K41" s="2">
        <v>0</v>
      </c>
      <c r="L41" s="2">
        <v>0</v>
      </c>
      <c r="N41" s="2">
        <v>0</v>
      </c>
      <c r="O41" s="2">
        <v>0</v>
      </c>
      <c r="Q41" s="2">
        <v>0</v>
      </c>
      <c r="R41" s="2">
        <v>0</v>
      </c>
    </row>
    <row r="42" spans="1:18" ht="12.75">
      <c r="A42" s="5" t="s">
        <v>3</v>
      </c>
      <c r="B42" s="2">
        <v>3</v>
      </c>
      <c r="C42" s="2">
        <v>11</v>
      </c>
      <c r="E42" s="2">
        <v>0</v>
      </c>
      <c r="F42" s="2">
        <v>0</v>
      </c>
      <c r="H42" s="2">
        <v>0</v>
      </c>
      <c r="I42" s="2">
        <v>0</v>
      </c>
      <c r="K42" s="2">
        <v>0</v>
      </c>
      <c r="L42" s="2">
        <v>0</v>
      </c>
      <c r="N42" s="2">
        <v>0</v>
      </c>
      <c r="O42" s="2">
        <v>0</v>
      </c>
      <c r="Q42" s="2">
        <v>0</v>
      </c>
      <c r="R42" s="2">
        <v>0</v>
      </c>
    </row>
    <row r="43" spans="1:18" ht="12.75">
      <c r="A43" s="5" t="s">
        <v>4</v>
      </c>
      <c r="B43" s="2">
        <v>0</v>
      </c>
      <c r="C43" s="2">
        <v>0</v>
      </c>
      <c r="E43" s="2">
        <v>0</v>
      </c>
      <c r="F43" s="2">
        <v>0</v>
      </c>
      <c r="H43" s="2">
        <v>0</v>
      </c>
      <c r="I43" s="2">
        <v>0</v>
      </c>
      <c r="K43" s="2">
        <v>0</v>
      </c>
      <c r="L43" s="2">
        <v>0</v>
      </c>
      <c r="N43" s="2">
        <v>0</v>
      </c>
      <c r="O43" s="2">
        <v>0</v>
      </c>
      <c r="Q43" s="2">
        <v>0</v>
      </c>
      <c r="R43" s="2">
        <v>0</v>
      </c>
    </row>
    <row r="45" spans="1:19" s="14" customFormat="1" ht="12.75">
      <c r="A45" s="15" t="s">
        <v>19</v>
      </c>
      <c r="B45" s="16" t="s">
        <v>6</v>
      </c>
      <c r="D45" s="17"/>
      <c r="E45" s="16" t="s">
        <v>9</v>
      </c>
      <c r="F45" s="17"/>
      <c r="G45" s="17"/>
      <c r="H45" s="16" t="s">
        <v>10</v>
      </c>
      <c r="I45" s="17"/>
      <c r="J45" s="17"/>
      <c r="K45" s="16" t="s">
        <v>14</v>
      </c>
      <c r="L45" s="17"/>
      <c r="M45" s="17"/>
      <c r="N45" s="16" t="s">
        <v>11</v>
      </c>
      <c r="O45" s="16"/>
      <c r="P45" s="16"/>
      <c r="Q45" s="16" t="s">
        <v>12</v>
      </c>
      <c r="R45" s="17"/>
      <c r="S45" s="17"/>
    </row>
    <row r="46" spans="2:19" s="2" customFormat="1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  <c r="S46" s="8"/>
    </row>
    <row r="47" spans="1:18" ht="12.75">
      <c r="A47" s="5" t="s">
        <v>2</v>
      </c>
      <c r="B47" s="2">
        <v>0</v>
      </c>
      <c r="C47" s="2">
        <v>0</v>
      </c>
      <c r="E47" s="2">
        <v>0</v>
      </c>
      <c r="F47" s="2">
        <v>0</v>
      </c>
      <c r="H47" s="2">
        <v>0</v>
      </c>
      <c r="I47" s="2">
        <v>0</v>
      </c>
      <c r="K47" s="2">
        <v>0</v>
      </c>
      <c r="L47" s="2">
        <v>0</v>
      </c>
      <c r="N47" s="2">
        <v>0</v>
      </c>
      <c r="O47" s="2">
        <v>0</v>
      </c>
      <c r="Q47" s="2">
        <v>0</v>
      </c>
      <c r="R47" s="2">
        <v>0</v>
      </c>
    </row>
    <row r="48" spans="1:18" ht="12.75">
      <c r="A48" s="5" t="s">
        <v>1</v>
      </c>
      <c r="B48" s="2">
        <v>0</v>
      </c>
      <c r="C48" s="2">
        <v>0</v>
      </c>
      <c r="E48" s="2">
        <v>0</v>
      </c>
      <c r="F48" s="2">
        <v>0</v>
      </c>
      <c r="H48" s="2">
        <v>0</v>
      </c>
      <c r="I48" s="2">
        <v>0</v>
      </c>
      <c r="K48" s="2">
        <v>0</v>
      </c>
      <c r="L48" s="2">
        <v>0</v>
      </c>
      <c r="N48" s="2">
        <v>0</v>
      </c>
      <c r="O48" s="2">
        <v>0</v>
      </c>
      <c r="Q48" s="2">
        <v>0</v>
      </c>
      <c r="R48" s="2">
        <v>0</v>
      </c>
    </row>
    <row r="49" spans="1:18" ht="12.75">
      <c r="A49" s="5" t="s">
        <v>3</v>
      </c>
      <c r="B49" s="2">
        <v>0</v>
      </c>
      <c r="C49" s="2">
        <v>0</v>
      </c>
      <c r="E49" s="2">
        <v>0</v>
      </c>
      <c r="F49" s="2">
        <v>0</v>
      </c>
      <c r="H49" s="2">
        <v>0</v>
      </c>
      <c r="I49" s="2">
        <v>0</v>
      </c>
      <c r="K49" s="2">
        <v>0</v>
      </c>
      <c r="L49" s="2">
        <v>0</v>
      </c>
      <c r="N49" s="2">
        <v>0</v>
      </c>
      <c r="O49" s="2">
        <v>0</v>
      </c>
      <c r="Q49" s="2">
        <v>0</v>
      </c>
      <c r="R49" s="2">
        <v>0</v>
      </c>
    </row>
    <row r="50" spans="1:18" ht="12.75">
      <c r="A50" s="5" t="s">
        <v>4</v>
      </c>
      <c r="B50" s="2">
        <v>0</v>
      </c>
      <c r="C50" s="2">
        <v>0</v>
      </c>
      <c r="E50" s="2">
        <v>0</v>
      </c>
      <c r="F50" s="2">
        <v>0</v>
      </c>
      <c r="H50" s="2">
        <v>0</v>
      </c>
      <c r="I50" s="2">
        <v>0</v>
      </c>
      <c r="K50" s="2">
        <v>0</v>
      </c>
      <c r="L50" s="2">
        <v>0</v>
      </c>
      <c r="N50" s="2">
        <v>0</v>
      </c>
      <c r="O50" s="2">
        <v>0</v>
      </c>
      <c r="Q50" s="2">
        <v>0</v>
      </c>
      <c r="R50" s="2">
        <v>0</v>
      </c>
    </row>
    <row r="52" spans="1:19" s="14" customFormat="1" ht="12.75">
      <c r="A52" s="15" t="s">
        <v>20</v>
      </c>
      <c r="B52" s="16" t="s">
        <v>6</v>
      </c>
      <c r="D52" s="17"/>
      <c r="E52" s="16" t="s">
        <v>9</v>
      </c>
      <c r="F52" s="17"/>
      <c r="G52" s="17"/>
      <c r="H52" s="16" t="s">
        <v>10</v>
      </c>
      <c r="I52" s="17"/>
      <c r="J52" s="17"/>
      <c r="K52" s="16" t="s">
        <v>14</v>
      </c>
      <c r="L52" s="17"/>
      <c r="M52" s="17"/>
      <c r="N52" s="16" t="s">
        <v>11</v>
      </c>
      <c r="O52" s="16"/>
      <c r="P52" s="16"/>
      <c r="Q52" s="16" t="s">
        <v>12</v>
      </c>
      <c r="R52" s="17"/>
      <c r="S52" s="17"/>
    </row>
    <row r="53" spans="2:19" s="2" customFormat="1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  <c r="S53" s="8"/>
    </row>
    <row r="54" spans="1:18" ht="12.75">
      <c r="A54" s="5" t="s">
        <v>2</v>
      </c>
      <c r="B54" s="2">
        <v>2</v>
      </c>
      <c r="C54" s="2">
        <v>0</v>
      </c>
      <c r="E54" s="2">
        <v>0</v>
      </c>
      <c r="F54" s="2">
        <v>0</v>
      </c>
      <c r="H54" s="2">
        <v>0</v>
      </c>
      <c r="I54" s="2">
        <v>0</v>
      </c>
      <c r="K54" s="2">
        <v>0</v>
      </c>
      <c r="L54" s="2">
        <v>0</v>
      </c>
      <c r="N54" s="2">
        <v>0</v>
      </c>
      <c r="O54" s="2">
        <v>0</v>
      </c>
      <c r="Q54" s="2">
        <v>0</v>
      </c>
      <c r="R54" s="2">
        <v>0</v>
      </c>
    </row>
    <row r="55" spans="1:18" ht="12.75">
      <c r="A55" s="5" t="s">
        <v>1</v>
      </c>
      <c r="B55" s="2">
        <v>0</v>
      </c>
      <c r="C55" s="2">
        <v>0</v>
      </c>
      <c r="E55" s="2">
        <v>0</v>
      </c>
      <c r="F55" s="2">
        <v>0</v>
      </c>
      <c r="H55" s="2">
        <v>0</v>
      </c>
      <c r="I55" s="2">
        <v>0</v>
      </c>
      <c r="K55" s="2">
        <v>0</v>
      </c>
      <c r="L55" s="2">
        <v>0</v>
      </c>
      <c r="N55" s="2">
        <v>0</v>
      </c>
      <c r="O55" s="2">
        <v>0</v>
      </c>
      <c r="Q55" s="2">
        <v>0</v>
      </c>
      <c r="R55" s="2">
        <v>0</v>
      </c>
    </row>
    <row r="56" spans="1:18" ht="12.75">
      <c r="A56" s="5" t="s">
        <v>3</v>
      </c>
      <c r="B56" s="2">
        <v>26</v>
      </c>
      <c r="C56" s="2">
        <v>118</v>
      </c>
      <c r="E56" s="2">
        <v>0</v>
      </c>
      <c r="F56" s="2">
        <v>0</v>
      </c>
      <c r="H56" s="2">
        <v>0</v>
      </c>
      <c r="I56" s="2">
        <v>0</v>
      </c>
      <c r="K56" s="2">
        <v>0</v>
      </c>
      <c r="L56" s="2">
        <v>0</v>
      </c>
      <c r="N56" s="2">
        <v>0</v>
      </c>
      <c r="O56" s="2">
        <v>0</v>
      </c>
      <c r="Q56" s="2">
        <v>0</v>
      </c>
      <c r="R56" s="2">
        <v>4</v>
      </c>
    </row>
    <row r="57" spans="1:18" ht="12.75">
      <c r="A57" s="5" t="s">
        <v>4</v>
      </c>
      <c r="B57" s="2">
        <v>0</v>
      </c>
      <c r="C57" s="2">
        <v>0</v>
      </c>
      <c r="E57" s="2">
        <v>0</v>
      </c>
      <c r="F57" s="2">
        <v>0</v>
      </c>
      <c r="H57" s="2">
        <v>0</v>
      </c>
      <c r="I57" s="2">
        <v>0</v>
      </c>
      <c r="K57" s="2">
        <v>0</v>
      </c>
      <c r="L57" s="2">
        <v>0</v>
      </c>
      <c r="N57" s="2">
        <v>0</v>
      </c>
      <c r="O57" s="2">
        <v>0</v>
      </c>
      <c r="Q57" s="2">
        <v>0</v>
      </c>
      <c r="R57" s="2">
        <v>1</v>
      </c>
    </row>
    <row r="59" spans="1:19" s="14" customFormat="1" ht="12.75">
      <c r="A59" s="15" t="s">
        <v>21</v>
      </c>
      <c r="B59" s="16" t="s">
        <v>6</v>
      </c>
      <c r="D59" s="17"/>
      <c r="E59" s="16" t="s">
        <v>9</v>
      </c>
      <c r="F59" s="17"/>
      <c r="G59" s="17"/>
      <c r="H59" s="16" t="s">
        <v>10</v>
      </c>
      <c r="I59" s="17"/>
      <c r="J59" s="17"/>
      <c r="K59" s="16" t="s">
        <v>14</v>
      </c>
      <c r="L59" s="17"/>
      <c r="M59" s="17"/>
      <c r="N59" s="16" t="s">
        <v>11</v>
      </c>
      <c r="O59" s="16"/>
      <c r="P59" s="16"/>
      <c r="Q59" s="16" t="s">
        <v>12</v>
      </c>
      <c r="R59" s="17"/>
      <c r="S59" s="17"/>
    </row>
    <row r="60" spans="2:19" s="2" customFormat="1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  <c r="S60" s="8"/>
    </row>
    <row r="61" spans="1:18" ht="12.75">
      <c r="A61" s="5" t="s">
        <v>2</v>
      </c>
      <c r="B61" s="2">
        <v>0</v>
      </c>
      <c r="C61" s="2">
        <v>0</v>
      </c>
      <c r="E61" s="2">
        <v>0</v>
      </c>
      <c r="F61" s="2">
        <v>0</v>
      </c>
      <c r="H61" s="2">
        <v>0</v>
      </c>
      <c r="I61" s="2">
        <v>0</v>
      </c>
      <c r="K61" s="2">
        <v>0</v>
      </c>
      <c r="L61" s="2">
        <v>0</v>
      </c>
      <c r="N61" s="2">
        <v>0</v>
      </c>
      <c r="O61" s="2">
        <v>0</v>
      </c>
      <c r="Q61" s="2">
        <v>0</v>
      </c>
      <c r="R61" s="2">
        <v>0</v>
      </c>
    </row>
    <row r="62" spans="1:18" ht="12.75">
      <c r="A62" s="5" t="s">
        <v>1</v>
      </c>
      <c r="B62" s="2">
        <v>0</v>
      </c>
      <c r="C62" s="2">
        <v>0</v>
      </c>
      <c r="E62" s="2">
        <v>0</v>
      </c>
      <c r="F62" s="2">
        <v>0</v>
      </c>
      <c r="H62" s="2">
        <v>0</v>
      </c>
      <c r="I62" s="2">
        <v>0</v>
      </c>
      <c r="K62" s="2">
        <v>0</v>
      </c>
      <c r="L62" s="2">
        <v>0</v>
      </c>
      <c r="N62" s="2">
        <v>0</v>
      </c>
      <c r="O62" s="2">
        <v>0</v>
      </c>
      <c r="Q62" s="2">
        <v>0</v>
      </c>
      <c r="R62" s="2">
        <v>1</v>
      </c>
    </row>
    <row r="63" spans="1:18" ht="12.75">
      <c r="A63" s="5" t="s">
        <v>3</v>
      </c>
      <c r="B63" s="2">
        <v>34</v>
      </c>
      <c r="C63" s="2">
        <v>47</v>
      </c>
      <c r="E63" s="2">
        <v>0</v>
      </c>
      <c r="F63" s="2">
        <v>0</v>
      </c>
      <c r="H63" s="2">
        <v>0</v>
      </c>
      <c r="I63" s="2">
        <v>0</v>
      </c>
      <c r="K63" s="2">
        <v>0</v>
      </c>
      <c r="L63" s="2">
        <v>0</v>
      </c>
      <c r="N63" s="2">
        <v>0</v>
      </c>
      <c r="O63" s="2">
        <v>3</v>
      </c>
      <c r="Q63" s="2">
        <v>0</v>
      </c>
      <c r="R63" s="2">
        <v>0</v>
      </c>
    </row>
    <row r="64" spans="1:18" ht="12.75">
      <c r="A64" s="5" t="s">
        <v>4</v>
      </c>
      <c r="B64" s="2">
        <v>9</v>
      </c>
      <c r="C64" s="2">
        <v>28</v>
      </c>
      <c r="E64" s="2">
        <v>0</v>
      </c>
      <c r="F64" s="2">
        <v>0</v>
      </c>
      <c r="H64" s="2">
        <v>0</v>
      </c>
      <c r="I64" s="2">
        <v>0</v>
      </c>
      <c r="K64" s="2">
        <v>0</v>
      </c>
      <c r="L64" s="2">
        <v>0</v>
      </c>
      <c r="N64" s="2">
        <v>0</v>
      </c>
      <c r="O64" s="2">
        <v>1</v>
      </c>
      <c r="Q64" s="2">
        <v>0</v>
      </c>
      <c r="R64" s="2">
        <v>0</v>
      </c>
    </row>
    <row r="66" spans="1:19" s="14" customFormat="1" ht="12.75">
      <c r="A66" s="15" t="s">
        <v>22</v>
      </c>
      <c r="B66" s="16" t="s">
        <v>6</v>
      </c>
      <c r="D66" s="17"/>
      <c r="E66" s="16" t="s">
        <v>9</v>
      </c>
      <c r="F66" s="17"/>
      <c r="G66" s="17"/>
      <c r="H66" s="16" t="s">
        <v>10</v>
      </c>
      <c r="I66" s="17"/>
      <c r="J66" s="17"/>
      <c r="K66" s="16" t="s">
        <v>14</v>
      </c>
      <c r="L66" s="17"/>
      <c r="M66" s="17"/>
      <c r="N66" s="16" t="s">
        <v>11</v>
      </c>
      <c r="O66" s="16"/>
      <c r="P66" s="16"/>
      <c r="Q66" s="16" t="s">
        <v>12</v>
      </c>
      <c r="R66" s="17"/>
      <c r="S66" s="17"/>
    </row>
    <row r="67" spans="2:19" s="2" customFormat="1" ht="12.75">
      <c r="B67" s="8" t="s">
        <v>7</v>
      </c>
      <c r="C67" s="8" t="s">
        <v>8</v>
      </c>
      <c r="D67" s="8"/>
      <c r="E67" s="8" t="s">
        <v>7</v>
      </c>
      <c r="F67" s="8" t="s">
        <v>8</v>
      </c>
      <c r="G67" s="8"/>
      <c r="H67" s="8" t="s">
        <v>7</v>
      </c>
      <c r="I67" s="8" t="s">
        <v>8</v>
      </c>
      <c r="J67" s="8"/>
      <c r="K67" s="8" t="s">
        <v>7</v>
      </c>
      <c r="L67" s="8" t="s">
        <v>8</v>
      </c>
      <c r="M67" s="8"/>
      <c r="N67" s="8" t="s">
        <v>7</v>
      </c>
      <c r="O67" s="8" t="s">
        <v>8</v>
      </c>
      <c r="P67" s="8"/>
      <c r="Q67" s="8" t="s">
        <v>7</v>
      </c>
      <c r="R67" s="8" t="s">
        <v>8</v>
      </c>
      <c r="S67" s="8"/>
    </row>
    <row r="68" spans="1:18" ht="12.75">
      <c r="A68" s="5" t="s">
        <v>2</v>
      </c>
      <c r="B68" s="2">
        <v>29</v>
      </c>
      <c r="C68" s="2">
        <v>0</v>
      </c>
      <c r="E68" s="2">
        <v>0</v>
      </c>
      <c r="F68" s="2">
        <v>0</v>
      </c>
      <c r="H68" s="2">
        <v>0</v>
      </c>
      <c r="I68" s="2">
        <v>0</v>
      </c>
      <c r="K68" s="2">
        <v>0</v>
      </c>
      <c r="L68" s="2">
        <v>0</v>
      </c>
      <c r="N68" s="2">
        <v>0</v>
      </c>
      <c r="O68" s="2">
        <v>0</v>
      </c>
      <c r="Q68" s="2">
        <v>0</v>
      </c>
      <c r="R68" s="2">
        <v>0</v>
      </c>
    </row>
    <row r="69" spans="1:18" ht="12.75">
      <c r="A69" s="5" t="s">
        <v>1</v>
      </c>
      <c r="B69" s="2">
        <v>4</v>
      </c>
      <c r="C69" s="2">
        <v>0</v>
      </c>
      <c r="E69" s="2">
        <v>0</v>
      </c>
      <c r="F69" s="2">
        <v>0</v>
      </c>
      <c r="H69" s="2">
        <v>0</v>
      </c>
      <c r="I69" s="2">
        <v>0</v>
      </c>
      <c r="K69" s="2">
        <v>0</v>
      </c>
      <c r="L69" s="2">
        <v>0</v>
      </c>
      <c r="N69" s="2">
        <v>0</v>
      </c>
      <c r="O69" s="2">
        <v>0</v>
      </c>
      <c r="Q69" s="2">
        <v>0</v>
      </c>
      <c r="R69" s="2">
        <v>11</v>
      </c>
    </row>
    <row r="70" spans="1:18" ht="12.75">
      <c r="A70" s="5" t="s">
        <v>3</v>
      </c>
      <c r="B70" s="2">
        <v>76</v>
      </c>
      <c r="C70" s="2">
        <v>2</v>
      </c>
      <c r="E70" s="2">
        <v>0</v>
      </c>
      <c r="F70" s="2">
        <v>0</v>
      </c>
      <c r="H70" s="2">
        <v>0</v>
      </c>
      <c r="I70" s="2">
        <v>0</v>
      </c>
      <c r="K70" s="2">
        <v>0</v>
      </c>
      <c r="L70" s="2">
        <v>0</v>
      </c>
      <c r="N70" s="2">
        <v>2</v>
      </c>
      <c r="O70" s="2">
        <v>0</v>
      </c>
      <c r="Q70" s="2">
        <v>0</v>
      </c>
      <c r="R70" s="2">
        <v>2</v>
      </c>
    </row>
    <row r="71" spans="1:18" ht="12.75">
      <c r="A71" s="5" t="s">
        <v>4</v>
      </c>
      <c r="B71" s="2">
        <v>181</v>
      </c>
      <c r="C71" s="2">
        <v>327</v>
      </c>
      <c r="E71" s="2">
        <v>0</v>
      </c>
      <c r="F71" s="2">
        <v>0</v>
      </c>
      <c r="H71" s="2">
        <v>0</v>
      </c>
      <c r="I71" s="2">
        <v>0</v>
      </c>
      <c r="K71" s="2">
        <v>0</v>
      </c>
      <c r="L71" s="2">
        <v>0</v>
      </c>
      <c r="N71" s="2">
        <v>11</v>
      </c>
      <c r="O71" s="2">
        <v>22</v>
      </c>
      <c r="Q71" s="2">
        <v>5</v>
      </c>
      <c r="R71" s="2">
        <v>0</v>
      </c>
    </row>
    <row r="73" spans="1:19" s="14" customFormat="1" ht="12.75">
      <c r="A73" s="15" t="s">
        <v>23</v>
      </c>
      <c r="B73" s="16" t="s">
        <v>6</v>
      </c>
      <c r="D73" s="17"/>
      <c r="E73" s="16" t="s">
        <v>9</v>
      </c>
      <c r="F73" s="17"/>
      <c r="G73" s="17"/>
      <c r="H73" s="16" t="s">
        <v>10</v>
      </c>
      <c r="I73" s="17"/>
      <c r="J73" s="17"/>
      <c r="K73" s="16" t="s">
        <v>14</v>
      </c>
      <c r="L73" s="17"/>
      <c r="M73" s="17"/>
      <c r="N73" s="16" t="s">
        <v>11</v>
      </c>
      <c r="O73" s="16"/>
      <c r="P73" s="16"/>
      <c r="Q73" s="16" t="s">
        <v>12</v>
      </c>
      <c r="R73" s="17"/>
      <c r="S73" s="17"/>
    </row>
    <row r="74" spans="2:19" s="2" customFormat="1" ht="12.75">
      <c r="B74" s="8" t="s">
        <v>7</v>
      </c>
      <c r="C74" s="8" t="s">
        <v>8</v>
      </c>
      <c r="D74" s="8"/>
      <c r="E74" s="8" t="s">
        <v>7</v>
      </c>
      <c r="F74" s="8" t="s">
        <v>8</v>
      </c>
      <c r="G74" s="8"/>
      <c r="H74" s="8" t="s">
        <v>7</v>
      </c>
      <c r="I74" s="8" t="s">
        <v>8</v>
      </c>
      <c r="J74" s="8"/>
      <c r="K74" s="8" t="s">
        <v>7</v>
      </c>
      <c r="L74" s="8" t="s">
        <v>8</v>
      </c>
      <c r="M74" s="8"/>
      <c r="N74" s="8" t="s">
        <v>7</v>
      </c>
      <c r="O74" s="8" t="s">
        <v>8</v>
      </c>
      <c r="P74" s="8"/>
      <c r="Q74" s="8" t="s">
        <v>7</v>
      </c>
      <c r="R74" s="8" t="s">
        <v>8</v>
      </c>
      <c r="S74" s="8"/>
    </row>
    <row r="75" spans="1:18" ht="12.75">
      <c r="A75" s="5" t="s">
        <v>2</v>
      </c>
      <c r="B75" s="2">
        <v>16</v>
      </c>
      <c r="C75" s="2">
        <v>0</v>
      </c>
      <c r="E75" s="2">
        <v>0</v>
      </c>
      <c r="F75" s="2">
        <v>0</v>
      </c>
      <c r="H75" s="2">
        <v>0</v>
      </c>
      <c r="I75" s="2">
        <v>0</v>
      </c>
      <c r="K75" s="2">
        <v>0</v>
      </c>
      <c r="L75" s="2">
        <v>0</v>
      </c>
      <c r="N75" s="2">
        <v>0</v>
      </c>
      <c r="O75" s="2">
        <v>0</v>
      </c>
      <c r="Q75" s="2">
        <v>0</v>
      </c>
      <c r="R75" s="2">
        <v>0</v>
      </c>
    </row>
    <row r="76" spans="1:18" ht="12.75">
      <c r="A76" s="5" t="s">
        <v>1</v>
      </c>
      <c r="B76" s="2">
        <v>4</v>
      </c>
      <c r="C76" s="2">
        <v>0</v>
      </c>
      <c r="E76" s="2">
        <v>0</v>
      </c>
      <c r="F76" s="2">
        <v>0</v>
      </c>
      <c r="H76" s="2">
        <v>0</v>
      </c>
      <c r="I76" s="2">
        <v>0</v>
      </c>
      <c r="K76" s="2">
        <v>0</v>
      </c>
      <c r="L76" s="2">
        <v>0</v>
      </c>
      <c r="N76" s="2">
        <v>0</v>
      </c>
      <c r="O76" s="2">
        <v>0</v>
      </c>
      <c r="Q76" s="2">
        <v>0</v>
      </c>
      <c r="R76" s="2">
        <v>1</v>
      </c>
    </row>
    <row r="77" spans="1:18" ht="12.75">
      <c r="A77" s="5" t="s">
        <v>3</v>
      </c>
      <c r="B77" s="2">
        <v>4</v>
      </c>
      <c r="C77" s="2">
        <v>1</v>
      </c>
      <c r="E77" s="2">
        <v>0</v>
      </c>
      <c r="F77" s="2">
        <v>0</v>
      </c>
      <c r="H77" s="2">
        <v>0</v>
      </c>
      <c r="I77" s="2">
        <v>0</v>
      </c>
      <c r="K77" s="2">
        <v>0</v>
      </c>
      <c r="L77" s="2">
        <v>0</v>
      </c>
      <c r="N77" s="2">
        <v>0</v>
      </c>
      <c r="O77" s="2">
        <v>0</v>
      </c>
      <c r="Q77" s="2">
        <v>0</v>
      </c>
      <c r="R77" s="2">
        <v>0</v>
      </c>
    </row>
    <row r="78" spans="1:18" ht="12.75">
      <c r="A78" s="5" t="s">
        <v>4</v>
      </c>
      <c r="B78" s="2">
        <v>33</v>
      </c>
      <c r="C78" s="2">
        <v>23</v>
      </c>
      <c r="E78" s="2">
        <v>0</v>
      </c>
      <c r="F78" s="2">
        <v>0</v>
      </c>
      <c r="H78" s="2">
        <v>0</v>
      </c>
      <c r="I78" s="2">
        <v>0</v>
      </c>
      <c r="K78" s="2">
        <v>0</v>
      </c>
      <c r="L78" s="2">
        <v>0</v>
      </c>
      <c r="N78" s="2">
        <v>0</v>
      </c>
      <c r="O78" s="2">
        <v>0</v>
      </c>
      <c r="Q78" s="2">
        <v>0</v>
      </c>
      <c r="R78" s="2">
        <v>0</v>
      </c>
    </row>
    <row r="80" spans="1:19" s="14" customFormat="1" ht="12.75">
      <c r="A80" s="15" t="s">
        <v>24</v>
      </c>
      <c r="B80" s="16" t="s">
        <v>6</v>
      </c>
      <c r="D80" s="17"/>
      <c r="E80" s="16" t="s">
        <v>9</v>
      </c>
      <c r="F80" s="17"/>
      <c r="G80" s="17"/>
      <c r="H80" s="16" t="s">
        <v>10</v>
      </c>
      <c r="I80" s="17"/>
      <c r="J80" s="17"/>
      <c r="K80" s="16" t="s">
        <v>14</v>
      </c>
      <c r="L80" s="17"/>
      <c r="M80" s="17"/>
      <c r="N80" s="16" t="s">
        <v>11</v>
      </c>
      <c r="O80" s="16"/>
      <c r="P80" s="16"/>
      <c r="Q80" s="16" t="s">
        <v>12</v>
      </c>
      <c r="R80" s="17"/>
      <c r="S80" s="17"/>
    </row>
    <row r="81" spans="2:19" s="2" customFormat="1" ht="12.75">
      <c r="B81" s="8" t="s">
        <v>7</v>
      </c>
      <c r="C81" s="8" t="s">
        <v>8</v>
      </c>
      <c r="D81" s="8"/>
      <c r="E81" s="8" t="s">
        <v>7</v>
      </c>
      <c r="F81" s="8" t="s">
        <v>8</v>
      </c>
      <c r="G81" s="8"/>
      <c r="H81" s="8" t="s">
        <v>7</v>
      </c>
      <c r="I81" s="8" t="s">
        <v>8</v>
      </c>
      <c r="J81" s="8"/>
      <c r="K81" s="8" t="s">
        <v>7</v>
      </c>
      <c r="L81" s="8" t="s">
        <v>8</v>
      </c>
      <c r="M81" s="8"/>
      <c r="N81" s="8" t="s">
        <v>7</v>
      </c>
      <c r="O81" s="8" t="s">
        <v>8</v>
      </c>
      <c r="P81" s="8"/>
      <c r="Q81" s="8" t="s">
        <v>7</v>
      </c>
      <c r="R81" s="8" t="s">
        <v>8</v>
      </c>
      <c r="S81" s="8"/>
    </row>
    <row r="82" spans="1:18" ht="12.75">
      <c r="A82" s="5" t="s">
        <v>2</v>
      </c>
      <c r="B82" s="2">
        <v>4</v>
      </c>
      <c r="C82" s="2">
        <v>0</v>
      </c>
      <c r="E82" s="2">
        <v>0</v>
      </c>
      <c r="F82" s="2">
        <v>0</v>
      </c>
      <c r="H82" s="2">
        <v>0</v>
      </c>
      <c r="I82" s="2">
        <v>0</v>
      </c>
      <c r="K82" s="2">
        <v>0</v>
      </c>
      <c r="L82" s="2">
        <v>0</v>
      </c>
      <c r="N82" s="2">
        <v>0</v>
      </c>
      <c r="O82" s="2">
        <v>0</v>
      </c>
      <c r="Q82" s="2">
        <v>0</v>
      </c>
      <c r="R82" s="2">
        <v>0</v>
      </c>
    </row>
    <row r="83" spans="1:18" ht="12.75">
      <c r="A83" s="5" t="s">
        <v>1</v>
      </c>
      <c r="B83" s="2">
        <v>3</v>
      </c>
      <c r="C83" s="2">
        <v>0</v>
      </c>
      <c r="E83" s="2">
        <v>0</v>
      </c>
      <c r="F83" s="2">
        <v>7</v>
      </c>
      <c r="H83" s="2">
        <v>0</v>
      </c>
      <c r="I83" s="2">
        <v>0</v>
      </c>
      <c r="K83" s="2">
        <v>0</v>
      </c>
      <c r="L83" s="2">
        <v>0</v>
      </c>
      <c r="N83" s="2">
        <v>0</v>
      </c>
      <c r="O83" s="2">
        <v>0</v>
      </c>
      <c r="Q83" s="2">
        <v>0</v>
      </c>
      <c r="R83" s="2">
        <v>0</v>
      </c>
    </row>
    <row r="84" spans="1:18" ht="12.75">
      <c r="A84" s="5" t="s">
        <v>3</v>
      </c>
      <c r="B84" s="2">
        <v>0</v>
      </c>
      <c r="C84" s="2">
        <v>0</v>
      </c>
      <c r="E84" s="2">
        <v>0</v>
      </c>
      <c r="F84" s="2">
        <v>0</v>
      </c>
      <c r="H84" s="2">
        <v>0</v>
      </c>
      <c r="I84" s="2">
        <v>0</v>
      </c>
      <c r="K84" s="2">
        <v>0</v>
      </c>
      <c r="L84" s="2">
        <v>0</v>
      </c>
      <c r="N84" s="2">
        <v>0</v>
      </c>
      <c r="O84" s="2">
        <v>0</v>
      </c>
      <c r="Q84" s="2">
        <v>0</v>
      </c>
      <c r="R84" s="2">
        <v>0</v>
      </c>
    </row>
    <row r="85" spans="1:18" ht="12.75">
      <c r="A85" s="5" t="s">
        <v>4</v>
      </c>
      <c r="B85" s="2">
        <v>440</v>
      </c>
      <c r="C85" s="2">
        <v>124</v>
      </c>
      <c r="E85" s="2">
        <v>0</v>
      </c>
      <c r="F85" s="2">
        <v>0</v>
      </c>
      <c r="H85" s="2">
        <v>0</v>
      </c>
      <c r="I85" s="2">
        <v>0</v>
      </c>
      <c r="K85" s="2">
        <v>0</v>
      </c>
      <c r="L85" s="2">
        <v>0</v>
      </c>
      <c r="N85" s="2">
        <v>2</v>
      </c>
      <c r="O85" s="2">
        <v>6</v>
      </c>
      <c r="Q85" s="2">
        <v>0</v>
      </c>
      <c r="R85" s="2">
        <v>0</v>
      </c>
    </row>
  </sheetData>
  <printOptions gridLines="1"/>
  <pageMargins left="0.18" right="0.46" top="0.36" bottom="0.63" header="0.5" footer="0.5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57421875" style="0" customWidth="1"/>
    <col min="3" max="3" width="12.140625" style="0" customWidth="1"/>
    <col min="4" max="4" width="1.421875" style="0" customWidth="1"/>
    <col min="6" max="6" width="9.8515625" style="0" bestFit="1" customWidth="1"/>
    <col min="7" max="7" width="1.28515625" style="0" customWidth="1"/>
    <col min="9" max="9" width="9.8515625" style="0" bestFit="1" customWidth="1"/>
    <col min="10" max="10" width="1.421875" style="0" customWidth="1"/>
    <col min="11" max="11" width="11.57421875" style="0" customWidth="1"/>
    <col min="12" max="12" width="11.421875" style="0" customWidth="1"/>
    <col min="13" max="13" width="1.421875" style="0" customWidth="1"/>
    <col min="14" max="14" width="7.28125" style="0" customWidth="1"/>
    <col min="15" max="15" width="9.8515625" style="0" bestFit="1" customWidth="1"/>
    <col min="16" max="16" width="1.421875" style="0" customWidth="1"/>
    <col min="17" max="17" width="6.00390625" style="0" customWidth="1"/>
    <col min="18" max="18" width="9.8515625" style="0" bestFit="1" customWidth="1"/>
  </cols>
  <sheetData>
    <row r="1" ht="12.75">
      <c r="A1" s="1" t="s">
        <v>59</v>
      </c>
    </row>
    <row r="3" spans="1:19" s="14" customFormat="1" ht="12.75">
      <c r="A3" s="15" t="s">
        <v>0</v>
      </c>
      <c r="B3" s="16" t="s">
        <v>6</v>
      </c>
      <c r="D3" s="17"/>
      <c r="E3" s="16" t="s">
        <v>9</v>
      </c>
      <c r="F3" s="17"/>
      <c r="G3" s="17"/>
      <c r="H3" s="16" t="s">
        <v>10</v>
      </c>
      <c r="I3" s="17"/>
      <c r="J3" s="17"/>
      <c r="K3" s="16" t="s">
        <v>14</v>
      </c>
      <c r="L3" s="17"/>
      <c r="M3" s="17"/>
      <c r="N3" s="16" t="s">
        <v>11</v>
      </c>
      <c r="O3" s="16"/>
      <c r="P3" s="16"/>
      <c r="Q3" s="16" t="s">
        <v>12</v>
      </c>
      <c r="R3" s="17"/>
      <c r="S3" s="17"/>
    </row>
    <row r="4" spans="2:19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  <c r="S4" s="8"/>
    </row>
    <row r="5" spans="1:18" ht="12.75">
      <c r="A5" s="5" t="s">
        <v>2</v>
      </c>
      <c r="B5" s="2">
        <v>0</v>
      </c>
      <c r="C5" s="2">
        <v>0</v>
      </c>
      <c r="E5" s="2">
        <v>0</v>
      </c>
      <c r="F5" s="2">
        <v>0</v>
      </c>
      <c r="H5" s="2">
        <v>0</v>
      </c>
      <c r="I5" s="2">
        <v>0</v>
      </c>
      <c r="K5" s="2">
        <v>0</v>
      </c>
      <c r="L5" s="2">
        <v>0</v>
      </c>
      <c r="N5" s="2">
        <v>0</v>
      </c>
      <c r="O5" s="2">
        <v>0</v>
      </c>
      <c r="Q5" s="2">
        <v>0</v>
      </c>
      <c r="R5" s="2">
        <v>0</v>
      </c>
    </row>
    <row r="6" spans="1:18" ht="12.75">
      <c r="A6" s="5" t="s">
        <v>1</v>
      </c>
      <c r="B6" s="2">
        <v>0</v>
      </c>
      <c r="C6" s="2">
        <v>0</v>
      </c>
      <c r="E6" s="2">
        <v>0</v>
      </c>
      <c r="F6" s="2">
        <v>0</v>
      </c>
      <c r="H6" s="2">
        <v>0</v>
      </c>
      <c r="I6" s="2">
        <v>0</v>
      </c>
      <c r="K6" s="2">
        <v>0</v>
      </c>
      <c r="L6" s="2">
        <v>0</v>
      </c>
      <c r="N6" s="2">
        <v>0</v>
      </c>
      <c r="O6" s="2">
        <v>0</v>
      </c>
      <c r="Q6" s="2">
        <v>0</v>
      </c>
      <c r="R6" s="2">
        <v>0</v>
      </c>
    </row>
    <row r="7" spans="1:18" ht="12.75">
      <c r="A7" s="5" t="s">
        <v>3</v>
      </c>
      <c r="B7" s="2">
        <v>0</v>
      </c>
      <c r="C7" s="2">
        <v>0</v>
      </c>
      <c r="E7" s="2">
        <v>0</v>
      </c>
      <c r="F7" s="2">
        <v>0</v>
      </c>
      <c r="H7" s="2">
        <v>0</v>
      </c>
      <c r="I7" s="2">
        <v>0</v>
      </c>
      <c r="K7" s="2">
        <v>0</v>
      </c>
      <c r="L7" s="2">
        <v>0</v>
      </c>
      <c r="N7" s="2">
        <v>0</v>
      </c>
      <c r="O7" s="2">
        <v>0</v>
      </c>
      <c r="Q7" s="2">
        <v>0</v>
      </c>
      <c r="R7" s="2">
        <v>0</v>
      </c>
    </row>
    <row r="8" spans="1:18" ht="12.75">
      <c r="A8" s="5" t="s">
        <v>4</v>
      </c>
      <c r="B8" s="2">
        <v>5</v>
      </c>
      <c r="C8" s="2">
        <v>0</v>
      </c>
      <c r="E8" s="2">
        <v>0</v>
      </c>
      <c r="F8" s="2">
        <v>0</v>
      </c>
      <c r="H8" s="2">
        <v>0</v>
      </c>
      <c r="I8" s="2">
        <v>0</v>
      </c>
      <c r="K8" s="2">
        <v>0</v>
      </c>
      <c r="L8" s="2">
        <v>0</v>
      </c>
      <c r="N8" s="2">
        <v>0</v>
      </c>
      <c r="O8" s="2">
        <v>0</v>
      </c>
      <c r="Q8" s="2">
        <v>4</v>
      </c>
      <c r="R8" s="2">
        <v>0</v>
      </c>
    </row>
    <row r="10" spans="1:19" s="14" customFormat="1" ht="12.75">
      <c r="A10" s="15" t="s">
        <v>13</v>
      </c>
      <c r="B10" s="16" t="s">
        <v>6</v>
      </c>
      <c r="D10" s="17"/>
      <c r="E10" s="16" t="s">
        <v>9</v>
      </c>
      <c r="F10" s="17"/>
      <c r="G10" s="17"/>
      <c r="H10" s="16" t="s">
        <v>10</v>
      </c>
      <c r="I10" s="17"/>
      <c r="J10" s="17"/>
      <c r="K10" s="16" t="s">
        <v>14</v>
      </c>
      <c r="L10" s="17"/>
      <c r="M10" s="17"/>
      <c r="N10" s="16" t="s">
        <v>11</v>
      </c>
      <c r="O10" s="16"/>
      <c r="P10" s="16"/>
      <c r="Q10" s="16" t="s">
        <v>12</v>
      </c>
      <c r="R10" s="17"/>
      <c r="S10" s="17"/>
    </row>
    <row r="11" spans="2:19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  <c r="S11" s="8"/>
    </row>
    <row r="12" spans="1:18" ht="12.75">
      <c r="A12" s="5" t="s">
        <v>2</v>
      </c>
      <c r="B12" s="2">
        <v>0</v>
      </c>
      <c r="C12" s="2">
        <v>0</v>
      </c>
      <c r="E12" s="2">
        <v>0</v>
      </c>
      <c r="F12" s="2">
        <v>0</v>
      </c>
      <c r="H12" s="2">
        <v>0</v>
      </c>
      <c r="I12" s="2">
        <v>0</v>
      </c>
      <c r="K12" s="2">
        <v>0</v>
      </c>
      <c r="L12" s="2">
        <v>0</v>
      </c>
      <c r="N12" s="2">
        <v>0</v>
      </c>
      <c r="O12" s="2">
        <v>0</v>
      </c>
      <c r="Q12" s="2">
        <v>0</v>
      </c>
      <c r="R12" s="2">
        <v>0</v>
      </c>
    </row>
    <row r="13" spans="1:18" ht="12.75">
      <c r="A13" s="5" t="s">
        <v>1</v>
      </c>
      <c r="B13" s="2">
        <v>0</v>
      </c>
      <c r="C13" s="2">
        <v>0</v>
      </c>
      <c r="E13" s="2">
        <v>0</v>
      </c>
      <c r="F13" s="2">
        <v>0</v>
      </c>
      <c r="H13" s="2">
        <v>0</v>
      </c>
      <c r="I13" s="2">
        <v>0</v>
      </c>
      <c r="K13" s="2">
        <v>0</v>
      </c>
      <c r="L13" s="2">
        <v>0</v>
      </c>
      <c r="N13" s="2">
        <v>0</v>
      </c>
      <c r="O13" s="2">
        <v>0</v>
      </c>
      <c r="Q13" s="2">
        <v>0</v>
      </c>
      <c r="R13" s="2">
        <v>0</v>
      </c>
    </row>
    <row r="14" spans="1:18" ht="12.75">
      <c r="A14" s="5" t="s">
        <v>3</v>
      </c>
      <c r="B14" s="2">
        <v>0</v>
      </c>
      <c r="C14" s="2">
        <v>0</v>
      </c>
      <c r="E14" s="2">
        <v>0</v>
      </c>
      <c r="F14" s="2">
        <v>0</v>
      </c>
      <c r="H14" s="2">
        <v>0</v>
      </c>
      <c r="I14" s="2">
        <v>0</v>
      </c>
      <c r="K14" s="2">
        <v>0</v>
      </c>
      <c r="L14" s="2">
        <v>0</v>
      </c>
      <c r="N14" s="2">
        <v>0</v>
      </c>
      <c r="O14" s="2">
        <v>0</v>
      </c>
      <c r="Q14" s="2">
        <v>0</v>
      </c>
      <c r="R14" s="2">
        <v>0</v>
      </c>
    </row>
    <row r="15" spans="1:18" ht="12.75">
      <c r="A15" s="5" t="s">
        <v>4</v>
      </c>
      <c r="B15" s="2">
        <v>0</v>
      </c>
      <c r="C15" s="2">
        <v>0</v>
      </c>
      <c r="E15" s="2">
        <v>0</v>
      </c>
      <c r="F15" s="2">
        <v>0</v>
      </c>
      <c r="H15" s="2">
        <v>0</v>
      </c>
      <c r="I15" s="2">
        <v>0</v>
      </c>
      <c r="K15" s="2">
        <v>0</v>
      </c>
      <c r="L15" s="2">
        <v>0</v>
      </c>
      <c r="N15" s="2">
        <v>0</v>
      </c>
      <c r="O15" s="2">
        <v>0</v>
      </c>
      <c r="Q15" s="2">
        <v>0</v>
      </c>
      <c r="R15" s="2">
        <v>0</v>
      </c>
    </row>
    <row r="17" spans="1:19" s="14" customFormat="1" ht="12.75">
      <c r="A17" s="15" t="s">
        <v>15</v>
      </c>
      <c r="B17" s="16" t="s">
        <v>6</v>
      </c>
      <c r="D17" s="17"/>
      <c r="E17" s="16" t="s">
        <v>9</v>
      </c>
      <c r="F17" s="17"/>
      <c r="G17" s="17"/>
      <c r="H17" s="16" t="s">
        <v>10</v>
      </c>
      <c r="I17" s="17"/>
      <c r="J17" s="17"/>
      <c r="K17" s="16" t="s">
        <v>14</v>
      </c>
      <c r="L17" s="17"/>
      <c r="M17" s="17"/>
      <c r="N17" s="16" t="s">
        <v>11</v>
      </c>
      <c r="O17" s="16"/>
      <c r="P17" s="16"/>
      <c r="Q17" s="16" t="s">
        <v>12</v>
      </c>
      <c r="R17" s="17"/>
      <c r="S17" s="17"/>
    </row>
    <row r="18" spans="2:19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  <c r="S18" s="8"/>
    </row>
    <row r="19" spans="1:18" ht="12.75">
      <c r="A19" s="5" t="s">
        <v>2</v>
      </c>
      <c r="B19" s="2">
        <v>0</v>
      </c>
      <c r="C19" s="2">
        <v>0</v>
      </c>
      <c r="E19" s="2">
        <v>0</v>
      </c>
      <c r="F19" s="2">
        <v>0</v>
      </c>
      <c r="H19" s="2">
        <v>0</v>
      </c>
      <c r="I19" s="2">
        <v>0</v>
      </c>
      <c r="K19" s="2">
        <v>0</v>
      </c>
      <c r="L19" s="2">
        <v>0</v>
      </c>
      <c r="N19" s="2">
        <v>0</v>
      </c>
      <c r="O19" s="2">
        <v>0</v>
      </c>
      <c r="Q19" s="2">
        <v>0</v>
      </c>
      <c r="R19" s="2">
        <v>0</v>
      </c>
    </row>
    <row r="20" spans="1:18" ht="12.75">
      <c r="A20" s="5" t="s">
        <v>1</v>
      </c>
      <c r="B20" s="2">
        <v>0</v>
      </c>
      <c r="C20" s="2">
        <v>0</v>
      </c>
      <c r="E20" s="2">
        <v>0</v>
      </c>
      <c r="F20" s="2">
        <v>0</v>
      </c>
      <c r="H20" s="2">
        <v>0</v>
      </c>
      <c r="I20" s="2">
        <v>0</v>
      </c>
      <c r="K20" s="2">
        <v>0</v>
      </c>
      <c r="L20" s="2">
        <v>0</v>
      </c>
      <c r="N20" s="2">
        <v>0</v>
      </c>
      <c r="O20" s="2">
        <v>0</v>
      </c>
      <c r="Q20" s="2">
        <v>0</v>
      </c>
      <c r="R20" s="2">
        <v>0</v>
      </c>
    </row>
    <row r="21" spans="1:18" ht="12.75">
      <c r="A21" s="5" t="s">
        <v>3</v>
      </c>
      <c r="B21" s="2">
        <v>0</v>
      </c>
      <c r="C21" s="2">
        <v>0</v>
      </c>
      <c r="E21" s="2">
        <v>0</v>
      </c>
      <c r="F21" s="2">
        <v>0</v>
      </c>
      <c r="H21" s="2">
        <v>0</v>
      </c>
      <c r="I21" s="2">
        <v>0</v>
      </c>
      <c r="K21" s="2">
        <v>0</v>
      </c>
      <c r="L21" s="2">
        <v>0</v>
      </c>
      <c r="N21" s="2">
        <v>0</v>
      </c>
      <c r="O21" s="2">
        <v>0</v>
      </c>
      <c r="Q21" s="2">
        <v>0</v>
      </c>
      <c r="R21" s="2">
        <v>0</v>
      </c>
    </row>
    <row r="22" spans="1:18" ht="12.75">
      <c r="A22" s="5" t="s">
        <v>4</v>
      </c>
      <c r="B22" s="2">
        <v>0</v>
      </c>
      <c r="C22" s="2">
        <v>0</v>
      </c>
      <c r="E22" s="2">
        <v>0</v>
      </c>
      <c r="F22" s="2">
        <v>0</v>
      </c>
      <c r="H22" s="2">
        <v>0</v>
      </c>
      <c r="I22" s="2">
        <v>0</v>
      </c>
      <c r="K22" s="2">
        <v>0</v>
      </c>
      <c r="L22" s="2">
        <v>0</v>
      </c>
      <c r="N22" s="2">
        <v>0</v>
      </c>
      <c r="O22" s="2">
        <v>0</v>
      </c>
      <c r="Q22" s="2">
        <v>0</v>
      </c>
      <c r="R22" s="2">
        <v>0</v>
      </c>
    </row>
    <row r="24" spans="1:19" s="14" customFormat="1" ht="12.75">
      <c r="A24" s="15" t="s">
        <v>16</v>
      </c>
      <c r="B24" s="16" t="s">
        <v>6</v>
      </c>
      <c r="D24" s="17"/>
      <c r="E24" s="16" t="s">
        <v>9</v>
      </c>
      <c r="F24" s="17"/>
      <c r="G24" s="17"/>
      <c r="H24" s="16" t="s">
        <v>10</v>
      </c>
      <c r="I24" s="17"/>
      <c r="J24" s="17"/>
      <c r="K24" s="16" t="s">
        <v>14</v>
      </c>
      <c r="L24" s="17"/>
      <c r="M24" s="17"/>
      <c r="N24" s="16" t="s">
        <v>11</v>
      </c>
      <c r="O24" s="16"/>
      <c r="P24" s="16"/>
      <c r="Q24" s="16" t="s">
        <v>12</v>
      </c>
      <c r="R24" s="17"/>
      <c r="S24" s="17"/>
    </row>
    <row r="25" spans="2:19" s="2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  <c r="S25" s="8"/>
    </row>
    <row r="26" spans="1:18" ht="12.75">
      <c r="A26" s="5" t="s">
        <v>2</v>
      </c>
      <c r="B26" s="2">
        <v>0</v>
      </c>
      <c r="C26" s="2">
        <v>0</v>
      </c>
      <c r="E26" s="2">
        <v>0</v>
      </c>
      <c r="F26" s="2">
        <v>0</v>
      </c>
      <c r="H26" s="2">
        <v>0</v>
      </c>
      <c r="I26" s="2">
        <v>0</v>
      </c>
      <c r="K26" s="2">
        <v>0</v>
      </c>
      <c r="L26" s="2">
        <v>0</v>
      </c>
      <c r="N26" s="2">
        <v>0</v>
      </c>
      <c r="O26" s="2">
        <v>0</v>
      </c>
      <c r="Q26" s="2">
        <v>0</v>
      </c>
      <c r="R26" s="2">
        <v>0</v>
      </c>
    </row>
    <row r="27" spans="1:18" ht="12.75">
      <c r="A27" s="5" t="s">
        <v>1</v>
      </c>
      <c r="B27" s="2">
        <v>0</v>
      </c>
      <c r="C27" s="2">
        <v>0</v>
      </c>
      <c r="E27" s="2">
        <v>0</v>
      </c>
      <c r="F27" s="2">
        <v>0</v>
      </c>
      <c r="H27" s="2">
        <v>0</v>
      </c>
      <c r="I27" s="2">
        <v>0</v>
      </c>
      <c r="K27" s="2">
        <v>0</v>
      </c>
      <c r="L27" s="2">
        <v>0</v>
      </c>
      <c r="N27" s="2">
        <v>0</v>
      </c>
      <c r="O27" s="2">
        <v>0</v>
      </c>
      <c r="Q27" s="2">
        <v>0</v>
      </c>
      <c r="R27" s="2">
        <v>0</v>
      </c>
    </row>
    <row r="28" spans="1:18" ht="12.75">
      <c r="A28" s="5" t="s">
        <v>3</v>
      </c>
      <c r="B28" s="2">
        <v>0</v>
      </c>
      <c r="C28" s="2">
        <v>0</v>
      </c>
      <c r="E28" s="2">
        <v>0</v>
      </c>
      <c r="F28" s="2">
        <v>0</v>
      </c>
      <c r="H28" s="2">
        <v>0</v>
      </c>
      <c r="I28" s="2">
        <v>0</v>
      </c>
      <c r="K28" s="2">
        <v>0</v>
      </c>
      <c r="L28" s="2">
        <v>0</v>
      </c>
      <c r="N28" s="2">
        <v>0</v>
      </c>
      <c r="O28" s="2">
        <v>0</v>
      </c>
      <c r="Q28" s="2">
        <v>0</v>
      </c>
      <c r="R28" s="2">
        <v>0</v>
      </c>
    </row>
    <row r="29" spans="1:18" ht="12.75">
      <c r="A29" s="5" t="s">
        <v>4</v>
      </c>
      <c r="B29" s="2">
        <v>0</v>
      </c>
      <c r="C29" s="2">
        <v>0</v>
      </c>
      <c r="E29" s="2">
        <v>0</v>
      </c>
      <c r="F29" s="2">
        <v>0</v>
      </c>
      <c r="H29" s="2">
        <v>0</v>
      </c>
      <c r="I29" s="2">
        <v>0</v>
      </c>
      <c r="K29" s="2">
        <v>0</v>
      </c>
      <c r="L29" s="2">
        <v>0</v>
      </c>
      <c r="N29" s="2">
        <v>0</v>
      </c>
      <c r="O29" s="2">
        <v>0</v>
      </c>
      <c r="Q29" s="2">
        <v>0</v>
      </c>
      <c r="R29" s="2">
        <v>0</v>
      </c>
    </row>
    <row r="31" spans="1:19" s="14" customFormat="1" ht="12.75">
      <c r="A31" s="15" t="s">
        <v>17</v>
      </c>
      <c r="B31" s="16" t="s">
        <v>6</v>
      </c>
      <c r="D31" s="17"/>
      <c r="E31" s="16" t="s">
        <v>9</v>
      </c>
      <c r="F31" s="17"/>
      <c r="G31" s="17"/>
      <c r="H31" s="16" t="s">
        <v>10</v>
      </c>
      <c r="I31" s="17"/>
      <c r="J31" s="17"/>
      <c r="K31" s="16" t="s">
        <v>14</v>
      </c>
      <c r="L31" s="17"/>
      <c r="M31" s="17"/>
      <c r="N31" s="16" t="s">
        <v>11</v>
      </c>
      <c r="O31" s="16"/>
      <c r="P31" s="16"/>
      <c r="Q31" s="16" t="s">
        <v>12</v>
      </c>
      <c r="R31" s="17"/>
      <c r="S31" s="17"/>
    </row>
    <row r="32" spans="2:19" s="2" customFormat="1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  <c r="S32" s="8"/>
    </row>
    <row r="33" spans="1:18" ht="12.75">
      <c r="A33" s="5" t="s">
        <v>2</v>
      </c>
      <c r="B33" s="2">
        <v>0</v>
      </c>
      <c r="C33" s="2">
        <v>0</v>
      </c>
      <c r="E33" s="2">
        <v>0</v>
      </c>
      <c r="F33" s="2">
        <v>0</v>
      </c>
      <c r="H33" s="2">
        <v>0</v>
      </c>
      <c r="I33" s="2">
        <v>0</v>
      </c>
      <c r="K33" s="2">
        <v>0</v>
      </c>
      <c r="L33" s="2">
        <v>0</v>
      </c>
      <c r="N33" s="2">
        <v>0</v>
      </c>
      <c r="O33" s="2">
        <v>0</v>
      </c>
      <c r="Q33" s="2">
        <v>0</v>
      </c>
      <c r="R33" s="2">
        <v>0</v>
      </c>
    </row>
    <row r="34" spans="1:18" ht="12.75">
      <c r="A34" s="5" t="s">
        <v>1</v>
      </c>
      <c r="B34" s="2">
        <v>0</v>
      </c>
      <c r="C34" s="2">
        <v>0</v>
      </c>
      <c r="E34" s="2">
        <v>0</v>
      </c>
      <c r="F34" s="2">
        <v>0</v>
      </c>
      <c r="H34" s="2">
        <v>0</v>
      </c>
      <c r="I34" s="2">
        <v>0</v>
      </c>
      <c r="K34" s="2">
        <v>0</v>
      </c>
      <c r="L34" s="2">
        <v>0</v>
      </c>
      <c r="N34" s="2">
        <v>0</v>
      </c>
      <c r="O34" s="2">
        <v>0</v>
      </c>
      <c r="Q34" s="2">
        <v>0</v>
      </c>
      <c r="R34" s="2">
        <v>0</v>
      </c>
    </row>
    <row r="35" spans="1:18" ht="12.75">
      <c r="A35" s="5" t="s">
        <v>3</v>
      </c>
      <c r="B35" s="2">
        <v>0</v>
      </c>
      <c r="C35" s="2">
        <v>0</v>
      </c>
      <c r="E35" s="2">
        <v>0</v>
      </c>
      <c r="F35" s="2">
        <v>0</v>
      </c>
      <c r="H35" s="2">
        <v>0</v>
      </c>
      <c r="I35" s="2">
        <v>0</v>
      </c>
      <c r="K35" s="2">
        <v>0</v>
      </c>
      <c r="L35" s="2">
        <v>0</v>
      </c>
      <c r="N35" s="2">
        <v>0</v>
      </c>
      <c r="O35" s="2">
        <v>0</v>
      </c>
      <c r="Q35" s="2">
        <v>0</v>
      </c>
      <c r="R35" s="2">
        <v>0</v>
      </c>
    </row>
    <row r="36" spans="1:18" ht="12.75">
      <c r="A36" s="5" t="s">
        <v>4</v>
      </c>
      <c r="B36" s="2">
        <v>0</v>
      </c>
      <c r="C36" s="2">
        <v>0</v>
      </c>
      <c r="E36" s="2">
        <v>0</v>
      </c>
      <c r="F36" s="2">
        <v>0</v>
      </c>
      <c r="H36" s="2">
        <v>0</v>
      </c>
      <c r="I36" s="2">
        <v>0</v>
      </c>
      <c r="K36" s="2">
        <v>0</v>
      </c>
      <c r="L36" s="2">
        <v>0</v>
      </c>
      <c r="N36" s="2">
        <v>0</v>
      </c>
      <c r="O36" s="2">
        <v>0</v>
      </c>
      <c r="Q36" s="2">
        <v>0</v>
      </c>
      <c r="R36" s="2">
        <v>0</v>
      </c>
    </row>
    <row r="38" spans="1:19" s="14" customFormat="1" ht="12.75">
      <c r="A38" s="15" t="s">
        <v>18</v>
      </c>
      <c r="B38" s="16" t="s">
        <v>6</v>
      </c>
      <c r="D38" s="17"/>
      <c r="E38" s="16" t="s">
        <v>9</v>
      </c>
      <c r="F38" s="17"/>
      <c r="G38" s="17"/>
      <c r="H38" s="16" t="s">
        <v>10</v>
      </c>
      <c r="I38" s="17"/>
      <c r="J38" s="17"/>
      <c r="K38" s="16" t="s">
        <v>14</v>
      </c>
      <c r="L38" s="17"/>
      <c r="M38" s="17"/>
      <c r="N38" s="16" t="s">
        <v>11</v>
      </c>
      <c r="O38" s="16"/>
      <c r="P38" s="16"/>
      <c r="Q38" s="16" t="s">
        <v>12</v>
      </c>
      <c r="R38" s="17"/>
      <c r="S38" s="17"/>
    </row>
    <row r="39" spans="2:19" s="2" customFormat="1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  <c r="S39" s="8"/>
    </row>
    <row r="40" spans="1:18" ht="12.75">
      <c r="A40" s="5" t="s">
        <v>2</v>
      </c>
      <c r="B40" s="2">
        <v>0</v>
      </c>
      <c r="C40" s="2">
        <v>0</v>
      </c>
      <c r="E40" s="2">
        <v>0</v>
      </c>
      <c r="F40" s="2">
        <v>0</v>
      </c>
      <c r="H40" s="2">
        <v>0</v>
      </c>
      <c r="I40" s="2">
        <v>0</v>
      </c>
      <c r="K40" s="2">
        <v>0</v>
      </c>
      <c r="L40" s="2">
        <v>0</v>
      </c>
      <c r="N40" s="2">
        <v>0</v>
      </c>
      <c r="O40" s="2">
        <v>0</v>
      </c>
      <c r="Q40" s="2">
        <v>0</v>
      </c>
      <c r="R40" s="2">
        <v>0</v>
      </c>
    </row>
    <row r="41" spans="1:18" ht="12.75">
      <c r="A41" s="5" t="s">
        <v>1</v>
      </c>
      <c r="B41" s="2">
        <v>0</v>
      </c>
      <c r="C41" s="2">
        <v>0</v>
      </c>
      <c r="E41" s="2">
        <v>0</v>
      </c>
      <c r="F41" s="2">
        <v>0</v>
      </c>
      <c r="H41" s="2">
        <v>0</v>
      </c>
      <c r="I41" s="2">
        <v>0</v>
      </c>
      <c r="K41" s="2">
        <v>0</v>
      </c>
      <c r="L41" s="2">
        <v>0</v>
      </c>
      <c r="N41" s="2">
        <v>0</v>
      </c>
      <c r="O41" s="2">
        <v>0</v>
      </c>
      <c r="Q41" s="2">
        <v>0</v>
      </c>
      <c r="R41" s="2">
        <v>0</v>
      </c>
    </row>
    <row r="42" spans="1:18" ht="12.75">
      <c r="A42" s="5" t="s">
        <v>3</v>
      </c>
      <c r="B42" s="2">
        <v>0</v>
      </c>
      <c r="C42" s="2">
        <v>0</v>
      </c>
      <c r="E42" s="2">
        <v>0</v>
      </c>
      <c r="F42" s="2">
        <v>0</v>
      </c>
      <c r="H42" s="2">
        <v>0</v>
      </c>
      <c r="I42" s="2">
        <v>0</v>
      </c>
      <c r="K42" s="2">
        <v>0</v>
      </c>
      <c r="L42" s="2">
        <v>0</v>
      </c>
      <c r="N42" s="2">
        <v>0</v>
      </c>
      <c r="O42" s="2">
        <v>0</v>
      </c>
      <c r="Q42" s="2">
        <v>0</v>
      </c>
      <c r="R42" s="2">
        <v>0</v>
      </c>
    </row>
    <row r="43" spans="1:18" ht="12.75">
      <c r="A43" s="5" t="s">
        <v>4</v>
      </c>
      <c r="B43" s="2">
        <v>0</v>
      </c>
      <c r="C43" s="2">
        <v>0</v>
      </c>
      <c r="E43" s="2">
        <v>0</v>
      </c>
      <c r="F43" s="2">
        <v>0</v>
      </c>
      <c r="H43" s="2">
        <v>0</v>
      </c>
      <c r="I43" s="2">
        <v>0</v>
      </c>
      <c r="K43" s="2">
        <v>0</v>
      </c>
      <c r="L43" s="2">
        <v>0</v>
      </c>
      <c r="N43" s="2">
        <v>0</v>
      </c>
      <c r="O43" s="2">
        <v>0</v>
      </c>
      <c r="Q43" s="2">
        <v>0</v>
      </c>
      <c r="R43" s="2">
        <v>0</v>
      </c>
    </row>
    <row r="45" spans="1:19" s="14" customFormat="1" ht="12.75">
      <c r="A45" s="15" t="s">
        <v>19</v>
      </c>
      <c r="B45" s="16" t="s">
        <v>6</v>
      </c>
      <c r="D45" s="17"/>
      <c r="E45" s="16" t="s">
        <v>9</v>
      </c>
      <c r="F45" s="17"/>
      <c r="G45" s="17"/>
      <c r="H45" s="16" t="s">
        <v>10</v>
      </c>
      <c r="I45" s="17"/>
      <c r="J45" s="17"/>
      <c r="K45" s="16" t="s">
        <v>14</v>
      </c>
      <c r="L45" s="17"/>
      <c r="M45" s="17"/>
      <c r="N45" s="16" t="s">
        <v>11</v>
      </c>
      <c r="O45" s="16"/>
      <c r="P45" s="16"/>
      <c r="Q45" s="16" t="s">
        <v>12</v>
      </c>
      <c r="R45" s="17"/>
      <c r="S45" s="17"/>
    </row>
    <row r="46" spans="2:19" s="2" customFormat="1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  <c r="S46" s="8"/>
    </row>
    <row r="47" spans="1:18" ht="12.75">
      <c r="A47" s="5" t="s">
        <v>2</v>
      </c>
      <c r="B47" s="2">
        <v>0</v>
      </c>
      <c r="C47" s="2">
        <v>0</v>
      </c>
      <c r="E47" s="2">
        <v>0</v>
      </c>
      <c r="F47" s="2">
        <v>0</v>
      </c>
      <c r="H47" s="2">
        <v>0</v>
      </c>
      <c r="I47" s="2">
        <v>0</v>
      </c>
      <c r="K47" s="2">
        <v>0</v>
      </c>
      <c r="L47" s="2">
        <v>0</v>
      </c>
      <c r="N47" s="2">
        <v>0</v>
      </c>
      <c r="O47" s="2">
        <v>0</v>
      </c>
      <c r="Q47" s="2">
        <v>0</v>
      </c>
      <c r="R47" s="2">
        <v>0</v>
      </c>
    </row>
    <row r="48" spans="1:18" ht="12.75">
      <c r="A48" s="5" t="s">
        <v>1</v>
      </c>
      <c r="B48" s="2">
        <v>0</v>
      </c>
      <c r="C48" s="2">
        <v>0</v>
      </c>
      <c r="E48" s="2">
        <v>0</v>
      </c>
      <c r="F48" s="2">
        <v>0</v>
      </c>
      <c r="H48" s="2">
        <v>0</v>
      </c>
      <c r="I48" s="2">
        <v>0</v>
      </c>
      <c r="K48" s="2">
        <v>0</v>
      </c>
      <c r="L48" s="2">
        <v>0</v>
      </c>
      <c r="N48" s="2">
        <v>0</v>
      </c>
      <c r="O48" s="2">
        <v>0</v>
      </c>
      <c r="Q48" s="2">
        <v>0</v>
      </c>
      <c r="R48" s="2">
        <v>0</v>
      </c>
    </row>
    <row r="49" spans="1:18" ht="12.75">
      <c r="A49" s="5" t="s">
        <v>3</v>
      </c>
      <c r="B49" s="2">
        <v>0</v>
      </c>
      <c r="C49" s="2">
        <v>0</v>
      </c>
      <c r="E49" s="2">
        <v>0</v>
      </c>
      <c r="F49" s="2">
        <v>0</v>
      </c>
      <c r="H49" s="2">
        <v>0</v>
      </c>
      <c r="I49" s="2">
        <v>0</v>
      </c>
      <c r="K49" s="2">
        <v>0</v>
      </c>
      <c r="L49" s="2">
        <v>0</v>
      </c>
      <c r="N49" s="2">
        <v>0</v>
      </c>
      <c r="O49" s="2">
        <v>0</v>
      </c>
      <c r="Q49" s="2">
        <v>0</v>
      </c>
      <c r="R49" s="2">
        <v>0</v>
      </c>
    </row>
    <row r="50" spans="1:18" ht="12.75">
      <c r="A50" s="5" t="s">
        <v>4</v>
      </c>
      <c r="B50" s="2">
        <v>0</v>
      </c>
      <c r="C50" s="2">
        <v>0</v>
      </c>
      <c r="E50" s="2">
        <v>0</v>
      </c>
      <c r="F50" s="2">
        <v>0</v>
      </c>
      <c r="H50" s="2">
        <v>0</v>
      </c>
      <c r="I50" s="2">
        <v>0</v>
      </c>
      <c r="K50" s="2">
        <v>0</v>
      </c>
      <c r="L50" s="2">
        <v>0</v>
      </c>
      <c r="N50" s="2">
        <v>0</v>
      </c>
      <c r="O50" s="2">
        <v>0</v>
      </c>
      <c r="Q50" s="2">
        <v>0</v>
      </c>
      <c r="R50" s="2">
        <v>0</v>
      </c>
    </row>
    <row r="52" spans="1:19" s="14" customFormat="1" ht="12.75">
      <c r="A52" s="15" t="s">
        <v>20</v>
      </c>
      <c r="B52" s="16" t="s">
        <v>6</v>
      </c>
      <c r="D52" s="17"/>
      <c r="E52" s="16" t="s">
        <v>9</v>
      </c>
      <c r="F52" s="17"/>
      <c r="G52" s="17"/>
      <c r="H52" s="16" t="s">
        <v>10</v>
      </c>
      <c r="I52" s="17"/>
      <c r="J52" s="17"/>
      <c r="K52" s="16" t="s">
        <v>14</v>
      </c>
      <c r="L52" s="17"/>
      <c r="M52" s="17"/>
      <c r="N52" s="16" t="s">
        <v>11</v>
      </c>
      <c r="O52" s="16"/>
      <c r="P52" s="16"/>
      <c r="Q52" s="16" t="s">
        <v>12</v>
      </c>
      <c r="R52" s="17"/>
      <c r="S52" s="17"/>
    </row>
    <row r="53" spans="2:19" s="2" customFormat="1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  <c r="S53" s="8"/>
    </row>
    <row r="54" spans="1:18" ht="12.75">
      <c r="A54" s="5" t="s">
        <v>2</v>
      </c>
      <c r="B54" s="2">
        <v>0</v>
      </c>
      <c r="C54" s="2">
        <v>0</v>
      </c>
      <c r="E54" s="2">
        <v>0</v>
      </c>
      <c r="F54" s="2">
        <v>0</v>
      </c>
      <c r="H54" s="2">
        <v>0</v>
      </c>
      <c r="I54" s="2">
        <v>0</v>
      </c>
      <c r="K54" s="2">
        <v>0</v>
      </c>
      <c r="L54" s="2">
        <v>0</v>
      </c>
      <c r="N54" s="2">
        <v>0</v>
      </c>
      <c r="O54" s="2">
        <v>0</v>
      </c>
      <c r="Q54" s="2">
        <v>0</v>
      </c>
      <c r="R54" s="2">
        <v>0</v>
      </c>
    </row>
    <row r="55" spans="1:18" ht="12.75">
      <c r="A55" s="5" t="s">
        <v>1</v>
      </c>
      <c r="B55" s="2">
        <v>0</v>
      </c>
      <c r="C55" s="2">
        <v>0</v>
      </c>
      <c r="E55" s="2">
        <v>0</v>
      </c>
      <c r="F55" s="2">
        <v>0</v>
      </c>
      <c r="H55" s="2">
        <v>0</v>
      </c>
      <c r="I55" s="2">
        <v>0</v>
      </c>
      <c r="K55" s="2">
        <v>0</v>
      </c>
      <c r="L55" s="2">
        <v>0</v>
      </c>
      <c r="N55" s="2">
        <v>0</v>
      </c>
      <c r="O55" s="2">
        <v>0</v>
      </c>
      <c r="Q55" s="2">
        <v>0</v>
      </c>
      <c r="R55" s="2">
        <v>0</v>
      </c>
    </row>
    <row r="56" spans="1:18" ht="12.75">
      <c r="A56" s="5" t="s">
        <v>3</v>
      </c>
      <c r="B56" s="2">
        <v>0</v>
      </c>
      <c r="C56" s="2">
        <v>1</v>
      </c>
      <c r="E56" s="2">
        <v>0</v>
      </c>
      <c r="F56" s="2">
        <v>0</v>
      </c>
      <c r="H56" s="2">
        <v>0</v>
      </c>
      <c r="I56" s="2">
        <v>0</v>
      </c>
      <c r="K56" s="2">
        <v>0</v>
      </c>
      <c r="L56" s="2">
        <v>0</v>
      </c>
      <c r="N56" s="2">
        <v>0</v>
      </c>
      <c r="O56" s="2">
        <v>0</v>
      </c>
      <c r="Q56" s="2">
        <v>0</v>
      </c>
      <c r="R56" s="2">
        <v>3</v>
      </c>
    </row>
    <row r="57" spans="1:18" ht="12.75">
      <c r="A57" s="5" t="s">
        <v>4</v>
      </c>
      <c r="B57" s="2">
        <v>0</v>
      </c>
      <c r="C57" s="2">
        <v>0</v>
      </c>
      <c r="E57" s="2">
        <v>0</v>
      </c>
      <c r="F57" s="2">
        <v>0</v>
      </c>
      <c r="H57" s="2">
        <v>0</v>
      </c>
      <c r="I57" s="2">
        <v>0</v>
      </c>
      <c r="K57" s="2">
        <v>0</v>
      </c>
      <c r="L57" s="2">
        <v>0</v>
      </c>
      <c r="N57" s="2">
        <v>0</v>
      </c>
      <c r="O57" s="2">
        <v>0</v>
      </c>
      <c r="Q57" s="2">
        <v>0</v>
      </c>
      <c r="R57" s="2">
        <v>0</v>
      </c>
    </row>
    <row r="59" spans="1:19" s="14" customFormat="1" ht="12.75">
      <c r="A59" s="15" t="s">
        <v>21</v>
      </c>
      <c r="B59" s="16" t="s">
        <v>6</v>
      </c>
      <c r="D59" s="17"/>
      <c r="E59" s="16" t="s">
        <v>9</v>
      </c>
      <c r="F59" s="17"/>
      <c r="G59" s="17"/>
      <c r="H59" s="16" t="s">
        <v>10</v>
      </c>
      <c r="I59" s="17"/>
      <c r="J59" s="17"/>
      <c r="K59" s="16" t="s">
        <v>14</v>
      </c>
      <c r="L59" s="17"/>
      <c r="M59" s="17"/>
      <c r="N59" s="16" t="s">
        <v>11</v>
      </c>
      <c r="O59" s="16"/>
      <c r="P59" s="16"/>
      <c r="Q59" s="16" t="s">
        <v>12</v>
      </c>
      <c r="R59" s="17"/>
      <c r="S59" s="17"/>
    </row>
    <row r="60" spans="2:19" s="2" customFormat="1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  <c r="S60" s="8"/>
    </row>
    <row r="61" spans="1:18" ht="12.75">
      <c r="A61" s="5" t="s">
        <v>2</v>
      </c>
      <c r="B61" s="2">
        <v>0</v>
      </c>
      <c r="C61" s="2">
        <v>0</v>
      </c>
      <c r="E61" s="2">
        <v>0</v>
      </c>
      <c r="F61" s="2">
        <v>0</v>
      </c>
      <c r="H61" s="2">
        <v>0</v>
      </c>
      <c r="I61" s="2">
        <v>0</v>
      </c>
      <c r="K61" s="2">
        <v>0</v>
      </c>
      <c r="L61" s="2">
        <v>0</v>
      </c>
      <c r="N61" s="2">
        <v>0</v>
      </c>
      <c r="O61" s="2">
        <v>0</v>
      </c>
      <c r="Q61" s="2">
        <v>0</v>
      </c>
      <c r="R61" s="2">
        <v>0</v>
      </c>
    </row>
    <row r="62" spans="1:18" ht="12.75">
      <c r="A62" s="5" t="s">
        <v>1</v>
      </c>
      <c r="B62" s="2">
        <v>0</v>
      </c>
      <c r="C62" s="2">
        <v>0</v>
      </c>
      <c r="E62" s="2">
        <v>0</v>
      </c>
      <c r="F62" s="2">
        <v>0</v>
      </c>
      <c r="H62" s="2">
        <v>0</v>
      </c>
      <c r="I62" s="2">
        <v>0</v>
      </c>
      <c r="K62" s="2">
        <v>0</v>
      </c>
      <c r="L62" s="2">
        <v>0</v>
      </c>
      <c r="N62" s="2">
        <v>0</v>
      </c>
      <c r="O62" s="2">
        <v>0</v>
      </c>
      <c r="Q62" s="2">
        <v>0</v>
      </c>
      <c r="R62" s="2">
        <v>0</v>
      </c>
    </row>
    <row r="63" spans="1:18" ht="12.75">
      <c r="A63" s="5" t="s">
        <v>3</v>
      </c>
      <c r="B63" s="2">
        <v>0</v>
      </c>
      <c r="C63" s="2">
        <v>0</v>
      </c>
      <c r="E63" s="2">
        <v>0</v>
      </c>
      <c r="F63" s="2">
        <v>0</v>
      </c>
      <c r="H63" s="2">
        <v>0</v>
      </c>
      <c r="I63" s="2">
        <v>0</v>
      </c>
      <c r="K63" s="2">
        <v>0</v>
      </c>
      <c r="L63" s="2">
        <v>0</v>
      </c>
      <c r="N63" s="2">
        <v>0</v>
      </c>
      <c r="O63" s="2">
        <v>0</v>
      </c>
      <c r="Q63" s="2">
        <v>4</v>
      </c>
      <c r="R63" s="2">
        <v>8</v>
      </c>
    </row>
    <row r="64" spans="1:18" ht="12.75">
      <c r="A64" s="5" t="s">
        <v>4</v>
      </c>
      <c r="B64" s="2">
        <v>4</v>
      </c>
      <c r="C64" s="2">
        <v>3</v>
      </c>
      <c r="E64" s="2">
        <v>0</v>
      </c>
      <c r="F64" s="2">
        <v>0</v>
      </c>
      <c r="H64" s="2">
        <v>0</v>
      </c>
      <c r="I64" s="2">
        <v>0</v>
      </c>
      <c r="K64" s="2">
        <v>0</v>
      </c>
      <c r="L64" s="2">
        <v>0</v>
      </c>
      <c r="N64" s="2">
        <v>0</v>
      </c>
      <c r="O64" s="2">
        <v>0</v>
      </c>
      <c r="Q64" s="2">
        <v>0</v>
      </c>
      <c r="R64" s="2">
        <v>0</v>
      </c>
    </row>
    <row r="66" spans="1:19" s="14" customFormat="1" ht="12.75">
      <c r="A66" s="15" t="s">
        <v>22</v>
      </c>
      <c r="B66" s="16" t="s">
        <v>6</v>
      </c>
      <c r="D66" s="17"/>
      <c r="E66" s="16" t="s">
        <v>9</v>
      </c>
      <c r="F66" s="17"/>
      <c r="G66" s="17"/>
      <c r="H66" s="16" t="s">
        <v>10</v>
      </c>
      <c r="I66" s="17"/>
      <c r="J66" s="17"/>
      <c r="K66" s="16" t="s">
        <v>14</v>
      </c>
      <c r="L66" s="17"/>
      <c r="M66" s="17"/>
      <c r="N66" s="16" t="s">
        <v>11</v>
      </c>
      <c r="O66" s="16"/>
      <c r="P66" s="16"/>
      <c r="Q66" s="16" t="s">
        <v>12</v>
      </c>
      <c r="R66" s="17"/>
      <c r="S66" s="17"/>
    </row>
    <row r="67" spans="2:19" s="2" customFormat="1" ht="12.75">
      <c r="B67" s="8" t="s">
        <v>7</v>
      </c>
      <c r="C67" s="8" t="s">
        <v>8</v>
      </c>
      <c r="D67" s="8"/>
      <c r="E67" s="8" t="s">
        <v>7</v>
      </c>
      <c r="F67" s="8" t="s">
        <v>8</v>
      </c>
      <c r="G67" s="8"/>
      <c r="H67" s="8" t="s">
        <v>7</v>
      </c>
      <c r="I67" s="8" t="s">
        <v>8</v>
      </c>
      <c r="J67" s="8"/>
      <c r="K67" s="8" t="s">
        <v>7</v>
      </c>
      <c r="L67" s="8" t="s">
        <v>8</v>
      </c>
      <c r="M67" s="8"/>
      <c r="N67" s="8" t="s">
        <v>7</v>
      </c>
      <c r="O67" s="8" t="s">
        <v>8</v>
      </c>
      <c r="P67" s="8"/>
      <c r="Q67" s="8" t="s">
        <v>7</v>
      </c>
      <c r="R67" s="8" t="s">
        <v>8</v>
      </c>
      <c r="S67" s="8"/>
    </row>
    <row r="68" spans="1:18" ht="12.75">
      <c r="A68" s="5" t="s">
        <v>2</v>
      </c>
      <c r="B68" s="2">
        <v>0</v>
      </c>
      <c r="C68" s="2">
        <v>0</v>
      </c>
      <c r="E68" s="2">
        <v>0</v>
      </c>
      <c r="F68" s="2">
        <v>0</v>
      </c>
      <c r="H68" s="2">
        <v>0</v>
      </c>
      <c r="I68" s="2">
        <v>0</v>
      </c>
      <c r="K68" s="2">
        <v>0</v>
      </c>
      <c r="L68" s="2">
        <v>0</v>
      </c>
      <c r="N68" s="2">
        <v>0</v>
      </c>
      <c r="O68" s="2">
        <v>0</v>
      </c>
      <c r="Q68" s="2">
        <v>0</v>
      </c>
      <c r="R68" s="2">
        <v>0</v>
      </c>
    </row>
    <row r="69" spans="1:18" ht="12.75">
      <c r="A69" s="5" t="s">
        <v>1</v>
      </c>
      <c r="B69" s="2">
        <v>0</v>
      </c>
      <c r="C69" s="2">
        <v>0</v>
      </c>
      <c r="E69" s="2">
        <v>0</v>
      </c>
      <c r="F69" s="2">
        <v>0</v>
      </c>
      <c r="H69" s="2">
        <v>0</v>
      </c>
      <c r="I69" s="2">
        <v>0</v>
      </c>
      <c r="K69" s="2">
        <v>0</v>
      </c>
      <c r="L69" s="2">
        <v>0</v>
      </c>
      <c r="N69" s="2">
        <v>0</v>
      </c>
      <c r="O69" s="2">
        <v>0</v>
      </c>
      <c r="Q69" s="2">
        <v>0</v>
      </c>
      <c r="R69" s="2">
        <v>0</v>
      </c>
    </row>
    <row r="70" spans="1:18" ht="12.75">
      <c r="A70" s="5" t="s">
        <v>3</v>
      </c>
      <c r="B70" s="2">
        <v>2</v>
      </c>
      <c r="C70" s="2">
        <v>0</v>
      </c>
      <c r="E70" s="2">
        <v>0</v>
      </c>
      <c r="F70" s="2">
        <v>0</v>
      </c>
      <c r="H70" s="2">
        <v>0</v>
      </c>
      <c r="I70" s="2">
        <v>0</v>
      </c>
      <c r="K70" s="2">
        <v>0</v>
      </c>
      <c r="L70" s="2">
        <v>0</v>
      </c>
      <c r="N70" s="2">
        <v>0</v>
      </c>
      <c r="O70" s="2">
        <v>0</v>
      </c>
      <c r="Q70" s="2">
        <v>0</v>
      </c>
      <c r="R70" s="2">
        <v>0</v>
      </c>
    </row>
    <row r="71" spans="1:18" ht="12.75">
      <c r="A71" s="5" t="s">
        <v>4</v>
      </c>
      <c r="B71" s="2">
        <v>46</v>
      </c>
      <c r="C71" s="2">
        <v>13</v>
      </c>
      <c r="E71" s="2">
        <v>0</v>
      </c>
      <c r="F71" s="2">
        <v>0</v>
      </c>
      <c r="H71" s="2">
        <v>0</v>
      </c>
      <c r="I71" s="2">
        <v>0</v>
      </c>
      <c r="K71" s="2">
        <v>0</v>
      </c>
      <c r="L71" s="2">
        <v>0</v>
      </c>
      <c r="N71" s="2">
        <v>1</v>
      </c>
      <c r="O71" s="2">
        <v>0</v>
      </c>
      <c r="Q71" s="2">
        <v>71</v>
      </c>
      <c r="R71" s="2">
        <v>1</v>
      </c>
    </row>
    <row r="73" spans="1:19" s="14" customFormat="1" ht="12.75">
      <c r="A73" s="15" t="s">
        <v>23</v>
      </c>
      <c r="B73" s="16" t="s">
        <v>6</v>
      </c>
      <c r="D73" s="17"/>
      <c r="E73" s="16" t="s">
        <v>9</v>
      </c>
      <c r="F73" s="17"/>
      <c r="G73" s="17"/>
      <c r="H73" s="16" t="s">
        <v>10</v>
      </c>
      <c r="I73" s="17"/>
      <c r="J73" s="17"/>
      <c r="K73" s="16" t="s">
        <v>14</v>
      </c>
      <c r="L73" s="17"/>
      <c r="M73" s="17"/>
      <c r="N73" s="16" t="s">
        <v>11</v>
      </c>
      <c r="O73" s="16"/>
      <c r="P73" s="16"/>
      <c r="Q73" s="16" t="s">
        <v>12</v>
      </c>
      <c r="R73" s="17"/>
      <c r="S73" s="17"/>
    </row>
    <row r="74" spans="2:19" s="2" customFormat="1" ht="12.75">
      <c r="B74" s="8" t="s">
        <v>7</v>
      </c>
      <c r="C74" s="8" t="s">
        <v>8</v>
      </c>
      <c r="D74" s="8"/>
      <c r="E74" s="8" t="s">
        <v>7</v>
      </c>
      <c r="F74" s="8" t="s">
        <v>8</v>
      </c>
      <c r="G74" s="8"/>
      <c r="H74" s="8" t="s">
        <v>7</v>
      </c>
      <c r="I74" s="8" t="s">
        <v>8</v>
      </c>
      <c r="J74" s="8"/>
      <c r="K74" s="8" t="s">
        <v>7</v>
      </c>
      <c r="L74" s="8" t="s">
        <v>8</v>
      </c>
      <c r="M74" s="8"/>
      <c r="N74" s="8" t="s">
        <v>7</v>
      </c>
      <c r="O74" s="8" t="s">
        <v>8</v>
      </c>
      <c r="P74" s="8"/>
      <c r="Q74" s="8" t="s">
        <v>7</v>
      </c>
      <c r="R74" s="8" t="s">
        <v>8</v>
      </c>
      <c r="S74" s="8"/>
    </row>
    <row r="75" spans="1:18" ht="12.75">
      <c r="A75" s="5" t="s">
        <v>2</v>
      </c>
      <c r="B75" s="2">
        <v>0</v>
      </c>
      <c r="C75" s="2">
        <v>0</v>
      </c>
      <c r="E75" s="2">
        <v>0</v>
      </c>
      <c r="F75" s="2">
        <v>0</v>
      </c>
      <c r="H75" s="2">
        <v>0</v>
      </c>
      <c r="I75" s="2">
        <v>0</v>
      </c>
      <c r="K75" s="2">
        <v>0</v>
      </c>
      <c r="L75" s="2">
        <v>0</v>
      </c>
      <c r="N75" s="2">
        <v>0</v>
      </c>
      <c r="O75" s="2">
        <v>0</v>
      </c>
      <c r="Q75" s="2">
        <v>0</v>
      </c>
      <c r="R75" s="2">
        <v>0</v>
      </c>
    </row>
    <row r="76" spans="1:18" ht="12.75">
      <c r="A76" s="5" t="s">
        <v>1</v>
      </c>
      <c r="B76" s="2">
        <v>0</v>
      </c>
      <c r="C76" s="2">
        <v>0</v>
      </c>
      <c r="E76" s="2">
        <v>0</v>
      </c>
      <c r="F76" s="2">
        <v>0</v>
      </c>
      <c r="H76" s="2">
        <v>0</v>
      </c>
      <c r="I76" s="2">
        <v>0</v>
      </c>
      <c r="K76" s="2">
        <v>0</v>
      </c>
      <c r="L76" s="2">
        <v>0</v>
      </c>
      <c r="N76" s="2">
        <v>0</v>
      </c>
      <c r="O76" s="2">
        <v>0</v>
      </c>
      <c r="Q76" s="2">
        <v>0</v>
      </c>
      <c r="R76" s="2">
        <v>0</v>
      </c>
    </row>
    <row r="77" spans="1:18" ht="12.75">
      <c r="A77" s="5" t="s">
        <v>3</v>
      </c>
      <c r="B77" s="2">
        <v>0</v>
      </c>
      <c r="C77" s="2">
        <v>0</v>
      </c>
      <c r="E77" s="2">
        <v>0</v>
      </c>
      <c r="F77" s="2">
        <v>0</v>
      </c>
      <c r="H77" s="2">
        <v>0</v>
      </c>
      <c r="I77" s="2">
        <v>0</v>
      </c>
      <c r="K77" s="2">
        <v>0</v>
      </c>
      <c r="L77" s="2">
        <v>0</v>
      </c>
      <c r="N77" s="2">
        <v>0</v>
      </c>
      <c r="O77" s="2">
        <v>0</v>
      </c>
      <c r="Q77" s="2">
        <v>0</v>
      </c>
      <c r="R77" s="2">
        <v>0</v>
      </c>
    </row>
    <row r="78" spans="1:18" ht="12.75">
      <c r="A78" s="5" t="s">
        <v>4</v>
      </c>
      <c r="B78" s="2">
        <v>18</v>
      </c>
      <c r="C78" s="2">
        <v>5</v>
      </c>
      <c r="E78" s="2">
        <v>0</v>
      </c>
      <c r="F78" s="2">
        <v>0</v>
      </c>
      <c r="H78" s="2">
        <v>0</v>
      </c>
      <c r="I78" s="2">
        <v>0</v>
      </c>
      <c r="K78" s="2">
        <v>0</v>
      </c>
      <c r="L78" s="2">
        <v>0</v>
      </c>
      <c r="N78" s="2">
        <v>0</v>
      </c>
      <c r="O78" s="2">
        <v>0</v>
      </c>
      <c r="Q78" s="2">
        <v>15</v>
      </c>
      <c r="R78" s="2">
        <v>0</v>
      </c>
    </row>
    <row r="80" spans="1:19" s="14" customFormat="1" ht="12.75">
      <c r="A80" s="15" t="s">
        <v>24</v>
      </c>
      <c r="B80" s="16" t="s">
        <v>6</v>
      </c>
      <c r="D80" s="17"/>
      <c r="E80" s="16" t="s">
        <v>9</v>
      </c>
      <c r="F80" s="17"/>
      <c r="G80" s="17"/>
      <c r="H80" s="16" t="s">
        <v>10</v>
      </c>
      <c r="I80" s="17"/>
      <c r="J80" s="17"/>
      <c r="K80" s="16" t="s">
        <v>14</v>
      </c>
      <c r="L80" s="17"/>
      <c r="M80" s="17"/>
      <c r="N80" s="16" t="s">
        <v>11</v>
      </c>
      <c r="O80" s="16"/>
      <c r="P80" s="16"/>
      <c r="Q80" s="16" t="s">
        <v>12</v>
      </c>
      <c r="R80" s="17"/>
      <c r="S80" s="17"/>
    </row>
    <row r="81" spans="2:19" s="2" customFormat="1" ht="12.75">
      <c r="B81" s="8" t="s">
        <v>7</v>
      </c>
      <c r="C81" s="8" t="s">
        <v>8</v>
      </c>
      <c r="D81" s="8"/>
      <c r="E81" s="8" t="s">
        <v>7</v>
      </c>
      <c r="F81" s="8" t="s">
        <v>8</v>
      </c>
      <c r="G81" s="8"/>
      <c r="H81" s="8" t="s">
        <v>7</v>
      </c>
      <c r="I81" s="8" t="s">
        <v>8</v>
      </c>
      <c r="J81" s="8"/>
      <c r="K81" s="8" t="s">
        <v>7</v>
      </c>
      <c r="L81" s="8" t="s">
        <v>8</v>
      </c>
      <c r="M81" s="8"/>
      <c r="N81" s="8" t="s">
        <v>7</v>
      </c>
      <c r="O81" s="8" t="s">
        <v>8</v>
      </c>
      <c r="P81" s="8"/>
      <c r="Q81" s="8" t="s">
        <v>7</v>
      </c>
      <c r="R81" s="8" t="s">
        <v>8</v>
      </c>
      <c r="S81" s="8"/>
    </row>
    <row r="82" spans="1:18" ht="12.75">
      <c r="A82" s="5" t="s">
        <v>2</v>
      </c>
      <c r="B82" s="2">
        <v>0</v>
      </c>
      <c r="C82" s="2">
        <v>0</v>
      </c>
      <c r="E82" s="2">
        <v>0</v>
      </c>
      <c r="F82" s="2">
        <v>0</v>
      </c>
      <c r="H82" s="2">
        <v>0</v>
      </c>
      <c r="I82" s="2">
        <v>0</v>
      </c>
      <c r="K82" s="2">
        <v>0</v>
      </c>
      <c r="L82" s="2">
        <v>0</v>
      </c>
      <c r="N82" s="2">
        <v>0</v>
      </c>
      <c r="O82" s="2">
        <v>0</v>
      </c>
      <c r="Q82" s="2">
        <v>0</v>
      </c>
      <c r="R82" s="2">
        <v>0</v>
      </c>
    </row>
    <row r="83" spans="1:18" ht="12.75">
      <c r="A83" s="5" t="s">
        <v>1</v>
      </c>
      <c r="B83" s="2">
        <v>0</v>
      </c>
      <c r="C83" s="2">
        <v>0</v>
      </c>
      <c r="E83" s="2">
        <v>0</v>
      </c>
      <c r="F83" s="2">
        <v>0</v>
      </c>
      <c r="H83" s="2">
        <v>0</v>
      </c>
      <c r="I83" s="2">
        <v>0</v>
      </c>
      <c r="K83" s="2">
        <v>0</v>
      </c>
      <c r="L83" s="2">
        <v>0</v>
      </c>
      <c r="N83" s="2">
        <v>0</v>
      </c>
      <c r="O83" s="2">
        <v>0</v>
      </c>
      <c r="Q83" s="2">
        <v>0</v>
      </c>
      <c r="R83" s="2">
        <v>0</v>
      </c>
    </row>
    <row r="84" spans="1:18" ht="12.75">
      <c r="A84" s="5" t="s">
        <v>3</v>
      </c>
      <c r="B84" s="2">
        <v>0</v>
      </c>
      <c r="C84" s="2">
        <v>0</v>
      </c>
      <c r="E84" s="2">
        <v>0</v>
      </c>
      <c r="F84" s="2">
        <v>0</v>
      </c>
      <c r="H84" s="2">
        <v>0</v>
      </c>
      <c r="I84" s="2">
        <v>0</v>
      </c>
      <c r="K84" s="2">
        <v>0</v>
      </c>
      <c r="L84" s="2">
        <v>0</v>
      </c>
      <c r="N84" s="2">
        <v>0</v>
      </c>
      <c r="O84" s="2">
        <v>0</v>
      </c>
      <c r="Q84" s="2">
        <v>0</v>
      </c>
      <c r="R84" s="2">
        <v>0</v>
      </c>
    </row>
    <row r="85" spans="1:18" ht="12.75">
      <c r="A85" s="5" t="s">
        <v>4</v>
      </c>
      <c r="B85" s="2">
        <v>20</v>
      </c>
      <c r="C85" s="2">
        <v>2</v>
      </c>
      <c r="E85" s="2">
        <v>0</v>
      </c>
      <c r="F85" s="2">
        <v>0</v>
      </c>
      <c r="H85" s="2">
        <v>0</v>
      </c>
      <c r="I85" s="2">
        <v>0</v>
      </c>
      <c r="K85" s="2">
        <v>0</v>
      </c>
      <c r="L85" s="2">
        <v>0</v>
      </c>
      <c r="N85" s="2">
        <v>0</v>
      </c>
      <c r="O85" s="2">
        <v>0</v>
      </c>
      <c r="Q85" s="2">
        <v>23</v>
      </c>
      <c r="R85" s="2">
        <v>0</v>
      </c>
    </row>
  </sheetData>
  <printOptions gridLines="1"/>
  <pageMargins left="0.14" right="0.46" top="0.25" bottom="0.67" header="0.5" footer="0.5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3.00390625" style="0" customWidth="1"/>
    <col min="4" max="4" width="1.7109375" style="0" customWidth="1"/>
    <col min="6" max="6" width="10.00390625" style="0" bestFit="1" customWidth="1"/>
    <col min="7" max="7" width="1.7109375" style="0" customWidth="1"/>
    <col min="8" max="8" width="8.28125" style="0" customWidth="1"/>
    <col min="9" max="9" width="10.00390625" style="0" bestFit="1" customWidth="1"/>
    <col min="10" max="10" width="1.7109375" style="0" customWidth="1"/>
    <col min="11" max="12" width="12.00390625" style="0" customWidth="1"/>
    <col min="13" max="13" width="1.7109375" style="0" customWidth="1"/>
    <col min="15" max="15" width="10.00390625" style="0" bestFit="1" customWidth="1"/>
    <col min="16" max="16" width="1.7109375" style="0" customWidth="1"/>
    <col min="18" max="18" width="10.00390625" style="0" bestFit="1" customWidth="1"/>
  </cols>
  <sheetData>
    <row r="1" ht="12.75">
      <c r="A1" s="1" t="s">
        <v>65</v>
      </c>
    </row>
    <row r="3" spans="1:19" s="14" customFormat="1" ht="12.75">
      <c r="A3" s="15" t="s">
        <v>0</v>
      </c>
      <c r="B3" s="26" t="s">
        <v>6</v>
      </c>
      <c r="C3" s="27"/>
      <c r="D3" s="22"/>
      <c r="E3" s="26" t="s">
        <v>9</v>
      </c>
      <c r="F3" s="27"/>
      <c r="G3" s="22"/>
      <c r="H3" s="26" t="s">
        <v>10</v>
      </c>
      <c r="I3" s="27"/>
      <c r="J3" s="22"/>
      <c r="K3" s="26" t="s">
        <v>14</v>
      </c>
      <c r="L3" s="27"/>
      <c r="M3" s="22"/>
      <c r="N3" s="26" t="s">
        <v>11</v>
      </c>
      <c r="O3" s="26"/>
      <c r="P3" s="21"/>
      <c r="Q3" s="26" t="s">
        <v>12</v>
      </c>
      <c r="R3" s="27"/>
      <c r="S3" s="17"/>
    </row>
    <row r="4" spans="2:19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  <c r="S4" s="8"/>
    </row>
    <row r="5" spans="1:18" ht="12.75">
      <c r="A5" s="5" t="s">
        <v>2</v>
      </c>
      <c r="B5" s="2">
        <v>8</v>
      </c>
      <c r="C5" s="2">
        <v>0</v>
      </c>
      <c r="E5" s="2">
        <v>0</v>
      </c>
      <c r="F5" s="2">
        <v>0</v>
      </c>
      <c r="H5" s="2">
        <v>0</v>
      </c>
      <c r="I5" s="2">
        <v>0</v>
      </c>
      <c r="K5" s="2">
        <v>0</v>
      </c>
      <c r="L5" s="2">
        <v>0</v>
      </c>
      <c r="N5" s="2">
        <v>0</v>
      </c>
      <c r="O5" s="2">
        <v>0</v>
      </c>
      <c r="Q5" s="2">
        <v>0</v>
      </c>
      <c r="R5" s="2">
        <v>0</v>
      </c>
    </row>
    <row r="6" spans="1:18" ht="12.75">
      <c r="A6" s="5" t="s">
        <v>1</v>
      </c>
      <c r="B6" s="2">
        <v>2</v>
      </c>
      <c r="C6" s="2">
        <v>0</v>
      </c>
      <c r="E6" s="2">
        <v>0</v>
      </c>
      <c r="F6" s="2">
        <v>14</v>
      </c>
      <c r="H6" s="2">
        <v>0</v>
      </c>
      <c r="I6" s="2">
        <v>0</v>
      </c>
      <c r="K6" s="2">
        <v>0</v>
      </c>
      <c r="L6" s="2">
        <v>0</v>
      </c>
      <c r="N6" s="2">
        <v>0</v>
      </c>
      <c r="O6" s="2">
        <v>0</v>
      </c>
      <c r="Q6" s="2">
        <v>0</v>
      </c>
      <c r="R6" s="2">
        <v>0</v>
      </c>
    </row>
    <row r="7" spans="1:18" ht="12.75">
      <c r="A7" s="5" t="s">
        <v>3</v>
      </c>
      <c r="B7" s="2">
        <v>0</v>
      </c>
      <c r="C7" s="2">
        <v>0</v>
      </c>
      <c r="E7" s="2">
        <v>0</v>
      </c>
      <c r="F7" s="2">
        <v>0</v>
      </c>
      <c r="H7" s="2">
        <v>0</v>
      </c>
      <c r="I7" s="2">
        <v>0</v>
      </c>
      <c r="K7" s="2">
        <v>0</v>
      </c>
      <c r="L7" s="2">
        <v>0</v>
      </c>
      <c r="N7" s="2">
        <v>0</v>
      </c>
      <c r="O7" s="2">
        <v>0</v>
      </c>
      <c r="Q7" s="2">
        <v>0</v>
      </c>
      <c r="R7" s="2">
        <v>0</v>
      </c>
    </row>
    <row r="8" spans="1:18" ht="12.75">
      <c r="A8" s="5" t="s">
        <v>4</v>
      </c>
      <c r="B8" s="2">
        <v>33</v>
      </c>
      <c r="C8" s="2">
        <v>59</v>
      </c>
      <c r="E8" s="2">
        <v>0</v>
      </c>
      <c r="F8" s="2">
        <v>0</v>
      </c>
      <c r="H8" s="2">
        <v>0</v>
      </c>
      <c r="I8" s="2">
        <v>0</v>
      </c>
      <c r="K8" s="2">
        <v>0</v>
      </c>
      <c r="L8" s="2">
        <v>0</v>
      </c>
      <c r="N8" s="2">
        <v>0</v>
      </c>
      <c r="O8" s="2">
        <v>3</v>
      </c>
      <c r="Q8" s="2">
        <v>0</v>
      </c>
      <c r="R8" s="2">
        <v>0</v>
      </c>
    </row>
    <row r="10" spans="1:18" ht="12.75">
      <c r="A10" s="15" t="s">
        <v>13</v>
      </c>
      <c r="B10" s="16" t="s">
        <v>6</v>
      </c>
      <c r="C10" s="14"/>
      <c r="D10" s="17"/>
      <c r="E10" s="16" t="s">
        <v>9</v>
      </c>
      <c r="F10" s="17"/>
      <c r="G10" s="17"/>
      <c r="H10" s="16" t="s">
        <v>10</v>
      </c>
      <c r="I10" s="17"/>
      <c r="J10" s="17"/>
      <c r="K10" s="16" t="s">
        <v>14</v>
      </c>
      <c r="L10" s="17"/>
      <c r="M10" s="17"/>
      <c r="N10" s="16" t="s">
        <v>11</v>
      </c>
      <c r="O10" s="16"/>
      <c r="P10" s="16"/>
      <c r="Q10" s="16" t="s">
        <v>12</v>
      </c>
      <c r="R10" s="17"/>
    </row>
    <row r="11" spans="1:18" ht="12.75">
      <c r="A11" s="2"/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</row>
    <row r="12" spans="1:18" ht="12.75">
      <c r="A12" s="5" t="s">
        <v>2</v>
      </c>
      <c r="B12" s="2">
        <v>0</v>
      </c>
      <c r="C12" s="2">
        <v>0</v>
      </c>
      <c r="E12" s="2">
        <v>0</v>
      </c>
      <c r="F12" s="2">
        <v>0</v>
      </c>
      <c r="H12" s="2">
        <v>0</v>
      </c>
      <c r="I12" s="2">
        <v>0</v>
      </c>
      <c r="K12" s="2">
        <v>0</v>
      </c>
      <c r="L12" s="2">
        <v>0</v>
      </c>
      <c r="N12" s="2">
        <v>0</v>
      </c>
      <c r="O12" s="2">
        <v>0</v>
      </c>
      <c r="Q12" s="2">
        <v>0</v>
      </c>
      <c r="R12" s="2">
        <v>0</v>
      </c>
    </row>
    <row r="13" spans="1:18" ht="12.75">
      <c r="A13" s="5" t="s">
        <v>1</v>
      </c>
      <c r="B13" s="2">
        <v>0</v>
      </c>
      <c r="C13" s="2">
        <v>0</v>
      </c>
      <c r="E13" s="2">
        <v>0</v>
      </c>
      <c r="F13" s="2">
        <v>3</v>
      </c>
      <c r="H13" s="2">
        <v>0</v>
      </c>
      <c r="I13" s="2">
        <v>0</v>
      </c>
      <c r="K13" s="2">
        <v>0</v>
      </c>
      <c r="L13" s="2">
        <v>0</v>
      </c>
      <c r="N13" s="2">
        <v>0</v>
      </c>
      <c r="O13" s="2">
        <v>0</v>
      </c>
      <c r="Q13" s="2">
        <v>0</v>
      </c>
      <c r="R13" s="2">
        <v>0</v>
      </c>
    </row>
    <row r="14" spans="1:18" ht="12.75">
      <c r="A14" s="5" t="s">
        <v>3</v>
      </c>
      <c r="B14" s="2">
        <v>0</v>
      </c>
      <c r="C14" s="2">
        <v>0</v>
      </c>
      <c r="E14" s="2">
        <v>0</v>
      </c>
      <c r="F14" s="2">
        <v>0</v>
      </c>
      <c r="H14" s="2">
        <v>0</v>
      </c>
      <c r="I14" s="2">
        <v>0</v>
      </c>
      <c r="K14" s="2">
        <v>0</v>
      </c>
      <c r="L14" s="2">
        <v>0</v>
      </c>
      <c r="N14" s="2">
        <v>0</v>
      </c>
      <c r="O14" s="2">
        <v>0</v>
      </c>
      <c r="Q14" s="2">
        <v>0</v>
      </c>
      <c r="R14" s="2">
        <v>0</v>
      </c>
    </row>
    <row r="15" spans="1:18" ht="12.75">
      <c r="A15" s="5" t="s">
        <v>4</v>
      </c>
      <c r="B15" s="2">
        <v>0</v>
      </c>
      <c r="C15" s="2">
        <v>2</v>
      </c>
      <c r="E15" s="2">
        <v>0</v>
      </c>
      <c r="F15" s="2">
        <v>0</v>
      </c>
      <c r="H15" s="2">
        <v>0</v>
      </c>
      <c r="I15" s="2">
        <v>0</v>
      </c>
      <c r="K15" s="2">
        <v>0</v>
      </c>
      <c r="L15" s="2">
        <v>0</v>
      </c>
      <c r="N15" s="2">
        <v>0</v>
      </c>
      <c r="O15" s="2">
        <v>0</v>
      </c>
      <c r="Q15" s="2">
        <v>0</v>
      </c>
      <c r="R15" s="2">
        <v>0</v>
      </c>
    </row>
    <row r="17" spans="1:18" ht="12.75">
      <c r="A17" s="15" t="s">
        <v>15</v>
      </c>
      <c r="B17" s="16" t="s">
        <v>6</v>
      </c>
      <c r="C17" s="14"/>
      <c r="D17" s="17"/>
      <c r="E17" s="16" t="s">
        <v>9</v>
      </c>
      <c r="F17" s="17"/>
      <c r="G17" s="17"/>
      <c r="H17" s="16" t="s">
        <v>10</v>
      </c>
      <c r="I17" s="17"/>
      <c r="J17" s="17"/>
      <c r="K17" s="16" t="s">
        <v>14</v>
      </c>
      <c r="L17" s="17"/>
      <c r="M17" s="17"/>
      <c r="N17" s="16" t="s">
        <v>11</v>
      </c>
      <c r="O17" s="16"/>
      <c r="P17" s="16"/>
      <c r="Q17" s="16" t="s">
        <v>12</v>
      </c>
      <c r="R17" s="17"/>
    </row>
    <row r="18" spans="1:18" ht="12.75">
      <c r="A18" s="2"/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</row>
    <row r="19" spans="1:18" ht="12.75">
      <c r="A19" s="5" t="s">
        <v>2</v>
      </c>
      <c r="B19" s="2">
        <v>0</v>
      </c>
      <c r="C19" s="2">
        <v>0</v>
      </c>
      <c r="E19" s="2">
        <v>0</v>
      </c>
      <c r="F19" s="2">
        <v>0</v>
      </c>
      <c r="H19" s="2">
        <v>0</v>
      </c>
      <c r="I19" s="2">
        <v>0</v>
      </c>
      <c r="K19" s="2">
        <v>0</v>
      </c>
      <c r="L19" s="2">
        <v>0</v>
      </c>
      <c r="N19" s="2">
        <v>0</v>
      </c>
      <c r="O19" s="2">
        <v>0</v>
      </c>
      <c r="Q19" s="2">
        <v>0</v>
      </c>
      <c r="R19" s="2">
        <v>0</v>
      </c>
    </row>
    <row r="20" spans="1:18" ht="12.75">
      <c r="A20" s="5" t="s">
        <v>1</v>
      </c>
      <c r="B20" s="2">
        <v>25</v>
      </c>
      <c r="C20" s="2">
        <v>0</v>
      </c>
      <c r="E20" s="2">
        <v>0</v>
      </c>
      <c r="F20" s="2">
        <v>1</v>
      </c>
      <c r="H20" s="2">
        <v>0</v>
      </c>
      <c r="I20" s="2">
        <v>0</v>
      </c>
      <c r="K20" s="2">
        <v>0</v>
      </c>
      <c r="L20" s="2">
        <v>0</v>
      </c>
      <c r="N20" s="2">
        <v>0</v>
      </c>
      <c r="O20" s="2">
        <v>0</v>
      </c>
      <c r="Q20" s="2">
        <v>0</v>
      </c>
      <c r="R20" s="2">
        <v>0</v>
      </c>
    </row>
    <row r="21" spans="1:18" ht="12.75">
      <c r="A21" s="5" t="s">
        <v>3</v>
      </c>
      <c r="B21" s="2">
        <v>0</v>
      </c>
      <c r="C21" s="2">
        <v>0</v>
      </c>
      <c r="E21" s="2">
        <v>0</v>
      </c>
      <c r="F21" s="2">
        <v>0</v>
      </c>
      <c r="H21" s="2">
        <v>0</v>
      </c>
      <c r="I21" s="2">
        <v>0</v>
      </c>
      <c r="K21" s="2">
        <v>0</v>
      </c>
      <c r="L21" s="2">
        <v>0</v>
      </c>
      <c r="N21" s="2">
        <v>0</v>
      </c>
      <c r="O21" s="2">
        <v>0</v>
      </c>
      <c r="Q21" s="2">
        <v>0</v>
      </c>
      <c r="R21" s="2">
        <v>0</v>
      </c>
    </row>
    <row r="22" spans="1:18" ht="12.75">
      <c r="A22" s="5" t="s">
        <v>4</v>
      </c>
      <c r="B22" s="2">
        <v>0</v>
      </c>
      <c r="C22" s="2">
        <v>0</v>
      </c>
      <c r="E22" s="2">
        <v>0</v>
      </c>
      <c r="F22" s="2">
        <v>0</v>
      </c>
      <c r="H22" s="2">
        <v>0</v>
      </c>
      <c r="I22" s="2">
        <v>0</v>
      </c>
      <c r="K22" s="2">
        <v>0</v>
      </c>
      <c r="L22" s="2">
        <v>0</v>
      </c>
      <c r="N22" s="2">
        <v>0</v>
      </c>
      <c r="O22" s="2">
        <v>0</v>
      </c>
      <c r="Q22" s="2">
        <v>0</v>
      </c>
      <c r="R22" s="2">
        <v>0</v>
      </c>
    </row>
    <row r="24" spans="1:18" ht="12.75">
      <c r="A24" s="15" t="s">
        <v>16</v>
      </c>
      <c r="B24" s="16" t="s">
        <v>6</v>
      </c>
      <c r="C24" s="14"/>
      <c r="D24" s="17"/>
      <c r="E24" s="16" t="s">
        <v>9</v>
      </c>
      <c r="F24" s="17"/>
      <c r="G24" s="17"/>
      <c r="H24" s="16" t="s">
        <v>10</v>
      </c>
      <c r="I24" s="17"/>
      <c r="J24" s="17"/>
      <c r="K24" s="16" t="s">
        <v>14</v>
      </c>
      <c r="L24" s="17"/>
      <c r="M24" s="17"/>
      <c r="N24" s="16" t="s">
        <v>11</v>
      </c>
      <c r="O24" s="16"/>
      <c r="P24" s="16"/>
      <c r="Q24" s="16" t="s">
        <v>12</v>
      </c>
      <c r="R24" s="17"/>
    </row>
    <row r="25" spans="1:18" ht="12.75">
      <c r="A25" s="2"/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</row>
    <row r="26" spans="1:18" ht="12.75">
      <c r="A26" s="5" t="s">
        <v>2</v>
      </c>
      <c r="B26" s="2">
        <v>2</v>
      </c>
      <c r="C26" s="2">
        <v>0</v>
      </c>
      <c r="E26" s="2">
        <v>0</v>
      </c>
      <c r="F26" s="2">
        <v>0</v>
      </c>
      <c r="H26" s="2">
        <v>0</v>
      </c>
      <c r="I26" s="2">
        <v>0</v>
      </c>
      <c r="K26" s="2">
        <v>0</v>
      </c>
      <c r="L26" s="2">
        <v>0</v>
      </c>
      <c r="N26" s="2">
        <v>0</v>
      </c>
      <c r="O26" s="2">
        <v>0</v>
      </c>
      <c r="Q26" s="2">
        <v>0</v>
      </c>
      <c r="R26" s="2">
        <v>0</v>
      </c>
    </row>
    <row r="27" spans="1:18" ht="12.75">
      <c r="A27" s="5" t="s">
        <v>1</v>
      </c>
      <c r="B27" s="2">
        <v>7</v>
      </c>
      <c r="C27" s="2">
        <v>0</v>
      </c>
      <c r="E27" s="2">
        <v>0</v>
      </c>
      <c r="F27" s="2">
        <v>0</v>
      </c>
      <c r="H27" s="2">
        <v>0</v>
      </c>
      <c r="I27" s="2">
        <v>0</v>
      </c>
      <c r="K27" s="2">
        <v>0</v>
      </c>
      <c r="L27" s="2">
        <v>0</v>
      </c>
      <c r="N27" s="2">
        <v>0</v>
      </c>
      <c r="O27" s="2">
        <v>0</v>
      </c>
      <c r="Q27" s="2">
        <v>0</v>
      </c>
      <c r="R27" s="2">
        <v>0</v>
      </c>
    </row>
    <row r="28" spans="1:18" ht="12.75">
      <c r="A28" s="5" t="s">
        <v>3</v>
      </c>
      <c r="B28" s="2">
        <v>0</v>
      </c>
      <c r="C28" s="2">
        <v>5</v>
      </c>
      <c r="E28" s="2">
        <v>0</v>
      </c>
      <c r="F28" s="2">
        <v>0</v>
      </c>
      <c r="H28" s="2">
        <v>0</v>
      </c>
      <c r="I28" s="2">
        <v>0</v>
      </c>
      <c r="K28" s="2">
        <v>0</v>
      </c>
      <c r="L28" s="2">
        <v>0</v>
      </c>
      <c r="N28" s="2">
        <v>0</v>
      </c>
      <c r="O28" s="2">
        <v>0</v>
      </c>
      <c r="Q28" s="2">
        <v>0</v>
      </c>
      <c r="R28" s="2">
        <v>0</v>
      </c>
    </row>
    <row r="29" spans="1:18" ht="12.75">
      <c r="A29" s="5" t="s">
        <v>4</v>
      </c>
      <c r="B29" s="2">
        <v>0</v>
      </c>
      <c r="C29" s="2">
        <v>0</v>
      </c>
      <c r="E29" s="2">
        <v>0</v>
      </c>
      <c r="F29" s="2">
        <v>0</v>
      </c>
      <c r="H29" s="2">
        <v>0</v>
      </c>
      <c r="I29" s="2">
        <v>0</v>
      </c>
      <c r="K29" s="2">
        <v>0</v>
      </c>
      <c r="L29" s="2">
        <v>0</v>
      </c>
      <c r="N29" s="2">
        <v>0</v>
      </c>
      <c r="O29" s="2">
        <v>0</v>
      </c>
      <c r="Q29" s="2">
        <v>0</v>
      </c>
      <c r="R29" s="2">
        <v>0</v>
      </c>
    </row>
    <row r="31" spans="1:18" ht="12.75">
      <c r="A31" s="15" t="s">
        <v>17</v>
      </c>
      <c r="B31" s="16" t="s">
        <v>6</v>
      </c>
      <c r="C31" s="14"/>
      <c r="D31" s="17"/>
      <c r="E31" s="16" t="s">
        <v>9</v>
      </c>
      <c r="F31" s="17"/>
      <c r="G31" s="17"/>
      <c r="H31" s="16" t="s">
        <v>10</v>
      </c>
      <c r="I31" s="17"/>
      <c r="J31" s="17"/>
      <c r="K31" s="16" t="s">
        <v>14</v>
      </c>
      <c r="L31" s="17"/>
      <c r="M31" s="17"/>
      <c r="N31" s="16" t="s">
        <v>11</v>
      </c>
      <c r="O31" s="16"/>
      <c r="P31" s="16"/>
      <c r="Q31" s="16" t="s">
        <v>12</v>
      </c>
      <c r="R31" s="17"/>
    </row>
    <row r="32" spans="1:18" ht="12.75">
      <c r="A32" s="2"/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</row>
    <row r="33" spans="1:18" ht="12.75">
      <c r="A33" s="5" t="s">
        <v>2</v>
      </c>
      <c r="B33" s="2">
        <v>0</v>
      </c>
      <c r="C33" s="2">
        <v>0</v>
      </c>
      <c r="E33" s="2">
        <v>0</v>
      </c>
      <c r="F33" s="2">
        <v>0</v>
      </c>
      <c r="H33" s="2">
        <v>0</v>
      </c>
      <c r="I33" s="2">
        <v>0</v>
      </c>
      <c r="K33" s="2">
        <v>0</v>
      </c>
      <c r="L33" s="2">
        <v>0</v>
      </c>
      <c r="N33" s="2">
        <v>0</v>
      </c>
      <c r="O33" s="2">
        <v>0</v>
      </c>
      <c r="Q33" s="2">
        <v>0</v>
      </c>
      <c r="R33" s="2">
        <v>0</v>
      </c>
    </row>
    <row r="34" spans="1:18" ht="12.75">
      <c r="A34" s="5" t="s">
        <v>1</v>
      </c>
      <c r="B34" s="2">
        <v>1</v>
      </c>
      <c r="C34" s="2">
        <v>0</v>
      </c>
      <c r="E34" s="2">
        <v>0</v>
      </c>
      <c r="F34" s="2">
        <v>0</v>
      </c>
      <c r="H34" s="2">
        <v>0</v>
      </c>
      <c r="I34" s="2">
        <v>0</v>
      </c>
      <c r="K34" s="2">
        <v>0</v>
      </c>
      <c r="L34" s="2">
        <v>0</v>
      </c>
      <c r="N34" s="2">
        <v>0</v>
      </c>
      <c r="O34" s="2">
        <v>0</v>
      </c>
      <c r="Q34" s="2">
        <v>0</v>
      </c>
      <c r="R34" s="2">
        <v>0</v>
      </c>
    </row>
    <row r="35" spans="1:18" ht="12.75">
      <c r="A35" s="5" t="s">
        <v>3</v>
      </c>
      <c r="B35" s="2">
        <v>7</v>
      </c>
      <c r="C35" s="2">
        <v>13</v>
      </c>
      <c r="E35" s="2">
        <v>0</v>
      </c>
      <c r="F35" s="2">
        <v>0</v>
      </c>
      <c r="H35" s="2">
        <v>0</v>
      </c>
      <c r="I35" s="2">
        <v>0</v>
      </c>
      <c r="K35" s="2">
        <v>0</v>
      </c>
      <c r="L35" s="2">
        <v>0</v>
      </c>
      <c r="N35" s="2">
        <v>0</v>
      </c>
      <c r="O35" s="2">
        <v>0</v>
      </c>
      <c r="Q35" s="2">
        <v>0</v>
      </c>
      <c r="R35" s="2">
        <v>0</v>
      </c>
    </row>
    <row r="36" spans="1:18" ht="12.75">
      <c r="A36" s="5" t="s">
        <v>4</v>
      </c>
      <c r="B36" s="2">
        <v>0</v>
      </c>
      <c r="C36" s="2">
        <v>0</v>
      </c>
      <c r="E36" s="2">
        <v>0</v>
      </c>
      <c r="F36" s="2">
        <v>0</v>
      </c>
      <c r="H36" s="2">
        <v>0</v>
      </c>
      <c r="I36" s="2">
        <v>0</v>
      </c>
      <c r="K36" s="2">
        <v>0</v>
      </c>
      <c r="L36" s="2">
        <v>0</v>
      </c>
      <c r="N36" s="2">
        <v>0</v>
      </c>
      <c r="O36" s="2">
        <v>0</v>
      </c>
      <c r="Q36" s="2">
        <v>0</v>
      </c>
      <c r="R36" s="2">
        <v>0</v>
      </c>
    </row>
    <row r="38" spans="1:18" ht="12.75">
      <c r="A38" s="15" t="s">
        <v>18</v>
      </c>
      <c r="B38" s="16" t="s">
        <v>6</v>
      </c>
      <c r="C38" s="14"/>
      <c r="D38" s="17"/>
      <c r="E38" s="16" t="s">
        <v>9</v>
      </c>
      <c r="F38" s="17"/>
      <c r="G38" s="17"/>
      <c r="H38" s="16" t="s">
        <v>10</v>
      </c>
      <c r="I38" s="17"/>
      <c r="J38" s="17"/>
      <c r="K38" s="16" t="s">
        <v>14</v>
      </c>
      <c r="L38" s="17"/>
      <c r="M38" s="17"/>
      <c r="N38" s="16" t="s">
        <v>11</v>
      </c>
      <c r="O38" s="16"/>
      <c r="P38" s="16"/>
      <c r="Q38" s="16" t="s">
        <v>12</v>
      </c>
      <c r="R38" s="17"/>
    </row>
    <row r="39" spans="1:18" ht="12.75">
      <c r="A39" s="2"/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</row>
    <row r="40" spans="1:18" ht="12.75">
      <c r="A40" s="5" t="s">
        <v>2</v>
      </c>
      <c r="B40" s="2">
        <v>0</v>
      </c>
      <c r="C40" s="2">
        <v>0</v>
      </c>
      <c r="E40" s="2">
        <v>0</v>
      </c>
      <c r="F40" s="2">
        <v>0</v>
      </c>
      <c r="H40" s="2">
        <v>0</v>
      </c>
      <c r="I40" s="2">
        <v>0</v>
      </c>
      <c r="K40" s="2">
        <v>0</v>
      </c>
      <c r="L40" s="2">
        <v>0</v>
      </c>
      <c r="N40" s="2">
        <v>0</v>
      </c>
      <c r="O40" s="2">
        <v>0</v>
      </c>
      <c r="Q40" s="2">
        <v>0</v>
      </c>
      <c r="R40" s="2">
        <v>0</v>
      </c>
    </row>
    <row r="41" spans="1:18" ht="12.75">
      <c r="A41" s="5" t="s">
        <v>1</v>
      </c>
      <c r="B41" s="2">
        <v>0</v>
      </c>
      <c r="C41" s="2">
        <v>0</v>
      </c>
      <c r="E41" s="2">
        <v>0</v>
      </c>
      <c r="F41" s="2">
        <v>0</v>
      </c>
      <c r="H41" s="2">
        <v>0</v>
      </c>
      <c r="I41" s="2">
        <v>0</v>
      </c>
      <c r="K41" s="2">
        <v>0</v>
      </c>
      <c r="L41" s="2">
        <v>0</v>
      </c>
      <c r="N41" s="2">
        <v>0</v>
      </c>
      <c r="O41" s="2">
        <v>0</v>
      </c>
      <c r="Q41" s="2">
        <v>0</v>
      </c>
      <c r="R41" s="2">
        <v>0</v>
      </c>
    </row>
    <row r="42" spans="1:18" ht="12.75">
      <c r="A42" s="5" t="s">
        <v>3</v>
      </c>
      <c r="B42" s="2">
        <v>5</v>
      </c>
      <c r="C42" s="2">
        <v>13</v>
      </c>
      <c r="E42" s="2">
        <v>0</v>
      </c>
      <c r="F42" s="2">
        <v>0</v>
      </c>
      <c r="H42" s="2">
        <v>0</v>
      </c>
      <c r="I42" s="2">
        <v>0</v>
      </c>
      <c r="K42" s="2">
        <v>0</v>
      </c>
      <c r="L42" s="2">
        <v>0</v>
      </c>
      <c r="N42" s="2">
        <v>0</v>
      </c>
      <c r="O42" s="2">
        <v>0</v>
      </c>
      <c r="Q42" s="2">
        <v>0</v>
      </c>
      <c r="R42" s="2">
        <v>0</v>
      </c>
    </row>
    <row r="43" spans="1:18" ht="12.75">
      <c r="A43" s="5" t="s">
        <v>4</v>
      </c>
      <c r="B43" s="2">
        <v>0</v>
      </c>
      <c r="C43" s="2">
        <v>0</v>
      </c>
      <c r="E43" s="2">
        <v>0</v>
      </c>
      <c r="F43" s="2">
        <v>0</v>
      </c>
      <c r="H43" s="2">
        <v>0</v>
      </c>
      <c r="I43" s="2">
        <v>0</v>
      </c>
      <c r="K43" s="2">
        <v>0</v>
      </c>
      <c r="L43" s="2">
        <v>0</v>
      </c>
      <c r="N43" s="2">
        <v>0</v>
      </c>
      <c r="O43" s="2">
        <v>0</v>
      </c>
      <c r="Q43" s="2">
        <v>0</v>
      </c>
      <c r="R43" s="2">
        <v>0</v>
      </c>
    </row>
    <row r="45" spans="1:18" ht="12.75">
      <c r="A45" s="15" t="s">
        <v>19</v>
      </c>
      <c r="B45" s="16" t="s">
        <v>6</v>
      </c>
      <c r="C45" s="14"/>
      <c r="D45" s="17"/>
      <c r="E45" s="16" t="s">
        <v>9</v>
      </c>
      <c r="F45" s="17"/>
      <c r="G45" s="17"/>
      <c r="H45" s="16" t="s">
        <v>10</v>
      </c>
      <c r="I45" s="17"/>
      <c r="J45" s="17"/>
      <c r="K45" s="16" t="s">
        <v>14</v>
      </c>
      <c r="L45" s="17"/>
      <c r="M45" s="17"/>
      <c r="N45" s="16" t="s">
        <v>11</v>
      </c>
      <c r="O45" s="16"/>
      <c r="P45" s="16"/>
      <c r="Q45" s="16" t="s">
        <v>12</v>
      </c>
      <c r="R45" s="17"/>
    </row>
    <row r="46" spans="1:18" ht="12.75">
      <c r="A46" s="2"/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</row>
    <row r="47" spans="1:18" ht="12.75">
      <c r="A47" s="5" t="s">
        <v>2</v>
      </c>
      <c r="B47" s="2">
        <v>0</v>
      </c>
      <c r="C47" s="2">
        <v>0</v>
      </c>
      <c r="E47" s="2">
        <v>0</v>
      </c>
      <c r="F47" s="2">
        <v>0</v>
      </c>
      <c r="H47" s="2">
        <v>0</v>
      </c>
      <c r="I47" s="2">
        <v>0</v>
      </c>
      <c r="K47" s="2">
        <v>0</v>
      </c>
      <c r="L47" s="2">
        <v>0</v>
      </c>
      <c r="N47" s="2">
        <v>0</v>
      </c>
      <c r="O47" s="2">
        <v>0</v>
      </c>
      <c r="Q47" s="2">
        <v>0</v>
      </c>
      <c r="R47" s="2">
        <v>0</v>
      </c>
    </row>
    <row r="48" spans="1:18" ht="12.75">
      <c r="A48" s="5" t="s">
        <v>1</v>
      </c>
      <c r="B48" s="2">
        <v>0</v>
      </c>
      <c r="C48" s="2">
        <v>0</v>
      </c>
      <c r="E48" s="2">
        <v>0</v>
      </c>
      <c r="F48" s="2">
        <v>0</v>
      </c>
      <c r="H48" s="2">
        <v>0</v>
      </c>
      <c r="I48" s="2">
        <v>0</v>
      </c>
      <c r="K48" s="2">
        <v>0</v>
      </c>
      <c r="L48" s="2">
        <v>0</v>
      </c>
      <c r="N48" s="2">
        <v>0</v>
      </c>
      <c r="O48" s="2">
        <v>0</v>
      </c>
      <c r="Q48" s="2">
        <v>0</v>
      </c>
      <c r="R48" s="2">
        <v>0</v>
      </c>
    </row>
    <row r="49" spans="1:18" ht="12.75">
      <c r="A49" s="5" t="s">
        <v>3</v>
      </c>
      <c r="B49" s="2">
        <v>0</v>
      </c>
      <c r="C49" s="2">
        <v>0</v>
      </c>
      <c r="E49" s="2">
        <v>0</v>
      </c>
      <c r="F49" s="2">
        <v>0</v>
      </c>
      <c r="H49" s="2">
        <v>0</v>
      </c>
      <c r="I49" s="2">
        <v>0</v>
      </c>
      <c r="K49" s="2">
        <v>0</v>
      </c>
      <c r="L49" s="2">
        <v>0</v>
      </c>
      <c r="N49" s="2">
        <v>0</v>
      </c>
      <c r="O49" s="2">
        <v>0</v>
      </c>
      <c r="Q49" s="2">
        <v>0</v>
      </c>
      <c r="R49" s="2">
        <v>0</v>
      </c>
    </row>
    <row r="50" spans="1:18" ht="12.75">
      <c r="A50" s="5" t="s">
        <v>4</v>
      </c>
      <c r="B50" s="2">
        <v>0</v>
      </c>
      <c r="C50" s="2">
        <v>0</v>
      </c>
      <c r="E50" s="2">
        <v>0</v>
      </c>
      <c r="F50" s="2">
        <v>0</v>
      </c>
      <c r="H50" s="2">
        <v>0</v>
      </c>
      <c r="I50" s="2">
        <v>0</v>
      </c>
      <c r="K50" s="2">
        <v>0</v>
      </c>
      <c r="L50" s="2">
        <v>0</v>
      </c>
      <c r="N50" s="2">
        <v>0</v>
      </c>
      <c r="O50" s="2">
        <v>0</v>
      </c>
      <c r="Q50" s="2">
        <v>0</v>
      </c>
      <c r="R50" s="2">
        <v>0</v>
      </c>
    </row>
    <row r="52" spans="1:18" ht="12.75">
      <c r="A52" s="15" t="s">
        <v>20</v>
      </c>
      <c r="B52" s="16" t="s">
        <v>6</v>
      </c>
      <c r="C52" s="14"/>
      <c r="D52" s="17"/>
      <c r="E52" s="16" t="s">
        <v>9</v>
      </c>
      <c r="F52" s="17"/>
      <c r="G52" s="17"/>
      <c r="H52" s="16" t="s">
        <v>10</v>
      </c>
      <c r="I52" s="17"/>
      <c r="J52" s="17"/>
      <c r="K52" s="16" t="s">
        <v>14</v>
      </c>
      <c r="L52" s="17"/>
      <c r="M52" s="17"/>
      <c r="N52" s="16" t="s">
        <v>11</v>
      </c>
      <c r="O52" s="16"/>
      <c r="P52" s="16"/>
      <c r="Q52" s="16" t="s">
        <v>12</v>
      </c>
      <c r="R52" s="17"/>
    </row>
    <row r="53" spans="1:18" ht="12.75">
      <c r="A53" s="2"/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</row>
    <row r="54" spans="1:18" ht="12.75">
      <c r="A54" s="5" t="s">
        <v>2</v>
      </c>
      <c r="B54" s="2">
        <v>0</v>
      </c>
      <c r="C54" s="2">
        <v>0</v>
      </c>
      <c r="E54" s="2">
        <v>0</v>
      </c>
      <c r="F54" s="2">
        <v>0</v>
      </c>
      <c r="H54" s="2">
        <v>0</v>
      </c>
      <c r="I54" s="2">
        <v>0</v>
      </c>
      <c r="K54" s="2">
        <v>0</v>
      </c>
      <c r="L54" s="2">
        <v>0</v>
      </c>
      <c r="N54" s="2">
        <v>0</v>
      </c>
      <c r="O54" s="2">
        <v>0</v>
      </c>
      <c r="Q54" s="2">
        <v>0</v>
      </c>
      <c r="R54" s="2">
        <v>0</v>
      </c>
    </row>
    <row r="55" spans="1:18" ht="12.75">
      <c r="A55" s="5" t="s">
        <v>1</v>
      </c>
      <c r="B55" s="2">
        <v>0</v>
      </c>
      <c r="C55" s="2">
        <v>0</v>
      </c>
      <c r="E55" s="2">
        <v>0</v>
      </c>
      <c r="F55" s="2">
        <v>0</v>
      </c>
      <c r="H55" s="2">
        <v>0</v>
      </c>
      <c r="I55" s="2">
        <v>0</v>
      </c>
      <c r="K55" s="2">
        <v>0</v>
      </c>
      <c r="L55" s="2">
        <v>0</v>
      </c>
      <c r="N55" s="2">
        <v>0</v>
      </c>
      <c r="O55" s="2">
        <v>0</v>
      </c>
      <c r="Q55" s="2">
        <v>0</v>
      </c>
      <c r="R55" s="2">
        <v>0</v>
      </c>
    </row>
    <row r="56" spans="1:18" ht="12.75">
      <c r="A56" s="5" t="s">
        <v>3</v>
      </c>
      <c r="B56" s="2">
        <v>0</v>
      </c>
      <c r="C56" s="2">
        <v>0</v>
      </c>
      <c r="E56" s="2">
        <v>0</v>
      </c>
      <c r="F56" s="2">
        <v>0</v>
      </c>
      <c r="H56" s="2">
        <v>0</v>
      </c>
      <c r="I56" s="2">
        <v>0</v>
      </c>
      <c r="K56" s="2">
        <v>0</v>
      </c>
      <c r="L56" s="2">
        <v>0</v>
      </c>
      <c r="N56" s="2">
        <v>0</v>
      </c>
      <c r="O56" s="2">
        <v>0</v>
      </c>
      <c r="Q56" s="2">
        <v>0</v>
      </c>
      <c r="R56" s="2">
        <v>0</v>
      </c>
    </row>
    <row r="57" spans="1:18" ht="12.75">
      <c r="A57" s="5" t="s">
        <v>4</v>
      </c>
      <c r="B57" s="2">
        <v>0</v>
      </c>
      <c r="C57" s="2">
        <v>0</v>
      </c>
      <c r="E57" s="2">
        <v>0</v>
      </c>
      <c r="F57" s="2">
        <v>0</v>
      </c>
      <c r="H57" s="2">
        <v>0</v>
      </c>
      <c r="I57" s="2">
        <v>0</v>
      </c>
      <c r="K57" s="2">
        <v>0</v>
      </c>
      <c r="L57" s="2">
        <v>0</v>
      </c>
      <c r="N57" s="2">
        <v>0</v>
      </c>
      <c r="O57" s="2">
        <v>0</v>
      </c>
      <c r="Q57" s="2">
        <v>0</v>
      </c>
      <c r="R57" s="2">
        <v>0</v>
      </c>
    </row>
    <row r="59" spans="1:18" ht="12.75">
      <c r="A59" s="15" t="s">
        <v>21</v>
      </c>
      <c r="B59" s="16" t="s">
        <v>6</v>
      </c>
      <c r="C59" s="14"/>
      <c r="D59" s="17"/>
      <c r="E59" s="16" t="s">
        <v>9</v>
      </c>
      <c r="F59" s="17"/>
      <c r="G59" s="17"/>
      <c r="H59" s="16" t="s">
        <v>10</v>
      </c>
      <c r="I59" s="17"/>
      <c r="J59" s="17"/>
      <c r="K59" s="16" t="s">
        <v>14</v>
      </c>
      <c r="L59" s="17"/>
      <c r="M59" s="17"/>
      <c r="N59" s="16" t="s">
        <v>11</v>
      </c>
      <c r="O59" s="16"/>
      <c r="P59" s="16"/>
      <c r="Q59" s="16" t="s">
        <v>12</v>
      </c>
      <c r="R59" s="17"/>
    </row>
    <row r="60" spans="1:18" ht="12.75">
      <c r="A60" s="2"/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</row>
    <row r="61" spans="1:18" ht="12.75">
      <c r="A61" s="5" t="s">
        <v>2</v>
      </c>
      <c r="B61" s="2">
        <v>3</v>
      </c>
      <c r="C61" s="2">
        <v>0</v>
      </c>
      <c r="E61" s="2">
        <v>0</v>
      </c>
      <c r="F61" s="2">
        <v>0</v>
      </c>
      <c r="H61" s="2">
        <v>0</v>
      </c>
      <c r="I61" s="2">
        <v>0</v>
      </c>
      <c r="K61" s="2">
        <v>0</v>
      </c>
      <c r="L61" s="2">
        <v>0</v>
      </c>
      <c r="N61" s="2">
        <v>0</v>
      </c>
      <c r="O61" s="2">
        <v>0</v>
      </c>
      <c r="Q61" s="2">
        <v>0</v>
      </c>
      <c r="R61" s="2">
        <v>0</v>
      </c>
    </row>
    <row r="62" spans="1:18" ht="12.75">
      <c r="A62" s="5" t="s">
        <v>1</v>
      </c>
      <c r="B62" s="2">
        <v>0</v>
      </c>
      <c r="C62" s="2">
        <v>0</v>
      </c>
      <c r="E62" s="2">
        <v>0</v>
      </c>
      <c r="F62" s="2">
        <v>0</v>
      </c>
      <c r="H62" s="2">
        <v>0</v>
      </c>
      <c r="I62" s="2">
        <v>0</v>
      </c>
      <c r="K62" s="2">
        <v>0</v>
      </c>
      <c r="L62" s="2">
        <v>0</v>
      </c>
      <c r="N62" s="2">
        <v>0</v>
      </c>
      <c r="O62" s="2">
        <v>0</v>
      </c>
      <c r="Q62" s="2">
        <v>0</v>
      </c>
      <c r="R62" s="2">
        <v>0</v>
      </c>
    </row>
    <row r="63" spans="1:18" ht="12.75">
      <c r="A63" s="5" t="s">
        <v>3</v>
      </c>
      <c r="B63" s="2">
        <v>0</v>
      </c>
      <c r="C63" s="2">
        <v>0</v>
      </c>
      <c r="E63" s="2">
        <v>0</v>
      </c>
      <c r="F63" s="2">
        <v>0</v>
      </c>
      <c r="H63" s="2">
        <v>0</v>
      </c>
      <c r="I63" s="2">
        <v>0</v>
      </c>
      <c r="K63" s="2">
        <v>0</v>
      </c>
      <c r="L63" s="2">
        <v>0</v>
      </c>
      <c r="N63" s="2">
        <v>0</v>
      </c>
      <c r="O63" s="2">
        <v>0</v>
      </c>
      <c r="Q63" s="2">
        <v>0</v>
      </c>
      <c r="R63" s="2">
        <v>0</v>
      </c>
    </row>
    <row r="64" spans="1:18" ht="12.75">
      <c r="A64" s="5" t="s">
        <v>4</v>
      </c>
      <c r="B64" s="2">
        <v>0</v>
      </c>
      <c r="C64" s="2">
        <v>0</v>
      </c>
      <c r="E64" s="2">
        <v>0</v>
      </c>
      <c r="F64" s="2">
        <v>0</v>
      </c>
      <c r="H64" s="2">
        <v>0</v>
      </c>
      <c r="I64" s="2">
        <v>0</v>
      </c>
      <c r="K64" s="2">
        <v>0</v>
      </c>
      <c r="L64" s="2">
        <v>0</v>
      </c>
      <c r="N64" s="2">
        <v>0</v>
      </c>
      <c r="O64" s="2">
        <v>0</v>
      </c>
      <c r="Q64" s="2">
        <v>0</v>
      </c>
      <c r="R64" s="2">
        <v>0</v>
      </c>
    </row>
    <row r="66" spans="1:18" ht="12.75">
      <c r="A66" s="15" t="s">
        <v>22</v>
      </c>
      <c r="B66" s="16" t="s">
        <v>6</v>
      </c>
      <c r="C66" s="14"/>
      <c r="D66" s="17"/>
      <c r="E66" s="16" t="s">
        <v>9</v>
      </c>
      <c r="F66" s="17"/>
      <c r="G66" s="17"/>
      <c r="H66" s="16" t="s">
        <v>10</v>
      </c>
      <c r="I66" s="17"/>
      <c r="J66" s="17"/>
      <c r="K66" s="16" t="s">
        <v>14</v>
      </c>
      <c r="L66" s="17"/>
      <c r="M66" s="17"/>
      <c r="N66" s="16" t="s">
        <v>11</v>
      </c>
      <c r="O66" s="16"/>
      <c r="P66" s="16"/>
      <c r="Q66" s="16" t="s">
        <v>12</v>
      </c>
      <c r="R66" s="17"/>
    </row>
    <row r="67" spans="1:18" ht="12.75">
      <c r="A67" s="2"/>
      <c r="B67" s="8" t="s">
        <v>7</v>
      </c>
      <c r="C67" s="8" t="s">
        <v>8</v>
      </c>
      <c r="D67" s="8"/>
      <c r="E67" s="8" t="s">
        <v>7</v>
      </c>
      <c r="F67" s="8" t="s">
        <v>8</v>
      </c>
      <c r="G67" s="8"/>
      <c r="H67" s="8" t="s">
        <v>7</v>
      </c>
      <c r="I67" s="8" t="s">
        <v>8</v>
      </c>
      <c r="J67" s="8"/>
      <c r="K67" s="8" t="s">
        <v>7</v>
      </c>
      <c r="L67" s="8" t="s">
        <v>8</v>
      </c>
      <c r="M67" s="8"/>
      <c r="N67" s="8" t="s">
        <v>7</v>
      </c>
      <c r="O67" s="8" t="s">
        <v>8</v>
      </c>
      <c r="P67" s="8"/>
      <c r="Q67" s="8" t="s">
        <v>7</v>
      </c>
      <c r="R67" s="8" t="s">
        <v>8</v>
      </c>
    </row>
    <row r="68" spans="1:18" ht="12.75">
      <c r="A68" s="5" t="s">
        <v>2</v>
      </c>
      <c r="B68" s="2">
        <v>0</v>
      </c>
      <c r="C68" s="2">
        <v>0</v>
      </c>
      <c r="E68" s="2">
        <v>0</v>
      </c>
      <c r="F68" s="2">
        <v>0</v>
      </c>
      <c r="H68" s="2">
        <v>0</v>
      </c>
      <c r="I68" s="2">
        <v>0</v>
      </c>
      <c r="K68" s="2">
        <v>0</v>
      </c>
      <c r="L68" s="2">
        <v>0</v>
      </c>
      <c r="N68" s="2">
        <v>1</v>
      </c>
      <c r="O68" s="2">
        <v>0</v>
      </c>
      <c r="Q68" s="2">
        <v>0</v>
      </c>
      <c r="R68" s="2">
        <v>0</v>
      </c>
    </row>
    <row r="69" spans="1:18" ht="12.75">
      <c r="A69" s="5" t="s">
        <v>1</v>
      </c>
      <c r="B69" s="2">
        <v>0</v>
      </c>
      <c r="C69" s="2">
        <v>0</v>
      </c>
      <c r="E69" s="2">
        <v>0</v>
      </c>
      <c r="F69" s="2">
        <v>0</v>
      </c>
      <c r="H69" s="2">
        <v>0</v>
      </c>
      <c r="I69" s="2">
        <v>0</v>
      </c>
      <c r="K69" s="2">
        <v>0</v>
      </c>
      <c r="L69" s="2">
        <v>0</v>
      </c>
      <c r="N69" s="2">
        <v>0</v>
      </c>
      <c r="O69" s="2">
        <v>0</v>
      </c>
      <c r="Q69" s="2">
        <v>0</v>
      </c>
      <c r="R69" s="2">
        <v>0</v>
      </c>
    </row>
    <row r="70" spans="1:18" ht="12.75">
      <c r="A70" s="5" t="s">
        <v>3</v>
      </c>
      <c r="B70" s="2">
        <v>120</v>
      </c>
      <c r="C70" s="2">
        <v>0</v>
      </c>
      <c r="E70" s="2">
        <v>0</v>
      </c>
      <c r="F70" s="2">
        <v>0</v>
      </c>
      <c r="H70" s="2">
        <v>0</v>
      </c>
      <c r="I70" s="2">
        <v>0</v>
      </c>
      <c r="K70" s="2">
        <v>0</v>
      </c>
      <c r="L70" s="2">
        <v>0</v>
      </c>
      <c r="N70" s="2">
        <v>4</v>
      </c>
      <c r="O70" s="2">
        <v>0</v>
      </c>
      <c r="Q70" s="2">
        <v>0</v>
      </c>
      <c r="R70" s="2">
        <v>1</v>
      </c>
    </row>
    <row r="71" spans="1:18" ht="12.75">
      <c r="A71" s="5" t="s">
        <v>4</v>
      </c>
      <c r="B71" s="2">
        <v>30</v>
      </c>
      <c r="C71" s="2">
        <v>65</v>
      </c>
      <c r="E71" s="2">
        <v>0</v>
      </c>
      <c r="F71" s="2">
        <v>0</v>
      </c>
      <c r="H71" s="2">
        <v>0</v>
      </c>
      <c r="I71" s="2">
        <v>0</v>
      </c>
      <c r="K71" s="2">
        <v>0</v>
      </c>
      <c r="L71" s="2">
        <v>0</v>
      </c>
      <c r="N71" s="2">
        <v>1</v>
      </c>
      <c r="O71" s="2">
        <v>37</v>
      </c>
      <c r="Q71" s="2">
        <v>7</v>
      </c>
      <c r="R71" s="2">
        <v>2</v>
      </c>
    </row>
    <row r="73" spans="1:18" ht="12.75">
      <c r="A73" s="15" t="s">
        <v>23</v>
      </c>
      <c r="B73" s="16" t="s">
        <v>6</v>
      </c>
      <c r="C73" s="14"/>
      <c r="D73" s="17"/>
      <c r="E73" s="16" t="s">
        <v>9</v>
      </c>
      <c r="F73" s="17"/>
      <c r="G73" s="17"/>
      <c r="H73" s="16" t="s">
        <v>10</v>
      </c>
      <c r="I73" s="17"/>
      <c r="J73" s="17"/>
      <c r="K73" s="16" t="s">
        <v>14</v>
      </c>
      <c r="L73" s="17"/>
      <c r="M73" s="17"/>
      <c r="N73" s="16" t="s">
        <v>11</v>
      </c>
      <c r="O73" s="16"/>
      <c r="P73" s="16"/>
      <c r="Q73" s="16" t="s">
        <v>12</v>
      </c>
      <c r="R73" s="17"/>
    </row>
    <row r="74" spans="1:18" ht="12.75">
      <c r="A74" s="2"/>
      <c r="B74" s="8" t="s">
        <v>7</v>
      </c>
      <c r="C74" s="8" t="s">
        <v>8</v>
      </c>
      <c r="D74" s="8"/>
      <c r="E74" s="8" t="s">
        <v>7</v>
      </c>
      <c r="F74" s="8" t="s">
        <v>8</v>
      </c>
      <c r="G74" s="8"/>
      <c r="H74" s="8" t="s">
        <v>7</v>
      </c>
      <c r="I74" s="8" t="s">
        <v>8</v>
      </c>
      <c r="J74" s="8"/>
      <c r="K74" s="8" t="s">
        <v>7</v>
      </c>
      <c r="L74" s="8" t="s">
        <v>8</v>
      </c>
      <c r="M74" s="8"/>
      <c r="N74" s="8" t="s">
        <v>7</v>
      </c>
      <c r="O74" s="8" t="s">
        <v>8</v>
      </c>
      <c r="P74" s="8"/>
      <c r="Q74" s="8" t="s">
        <v>7</v>
      </c>
      <c r="R74" s="8" t="s">
        <v>8</v>
      </c>
    </row>
    <row r="75" spans="1:18" ht="12.75">
      <c r="A75" s="5" t="s">
        <v>2</v>
      </c>
      <c r="B75" s="24">
        <v>82</v>
      </c>
      <c r="C75" s="24">
        <v>1</v>
      </c>
      <c r="E75" s="2">
        <v>0</v>
      </c>
      <c r="F75" s="2">
        <v>0</v>
      </c>
      <c r="H75" s="2">
        <v>0</v>
      </c>
      <c r="I75" s="2">
        <v>0</v>
      </c>
      <c r="K75" s="2">
        <v>0</v>
      </c>
      <c r="L75" s="2">
        <v>0</v>
      </c>
      <c r="N75" s="2">
        <v>0</v>
      </c>
      <c r="O75" s="2">
        <v>0</v>
      </c>
      <c r="Q75" s="2">
        <v>0</v>
      </c>
      <c r="R75" s="2">
        <v>0</v>
      </c>
    </row>
    <row r="76" spans="1:18" ht="12.75">
      <c r="A76" s="5" t="s">
        <v>1</v>
      </c>
      <c r="B76" s="24">
        <v>3</v>
      </c>
      <c r="C76" s="24">
        <v>0</v>
      </c>
      <c r="E76" s="2">
        <v>0</v>
      </c>
      <c r="F76" s="2">
        <v>5</v>
      </c>
      <c r="H76" s="2">
        <v>0</v>
      </c>
      <c r="I76" s="2">
        <v>0</v>
      </c>
      <c r="K76" s="2">
        <v>0</v>
      </c>
      <c r="L76" s="2">
        <v>0</v>
      </c>
      <c r="N76" s="2">
        <v>0</v>
      </c>
      <c r="O76" s="24">
        <v>1</v>
      </c>
      <c r="Q76" s="2">
        <v>0</v>
      </c>
      <c r="R76" s="2">
        <v>1</v>
      </c>
    </row>
    <row r="77" spans="1:18" ht="12.75">
      <c r="A77" s="5" t="s">
        <v>3</v>
      </c>
      <c r="B77" s="24">
        <v>12</v>
      </c>
      <c r="C77" s="24">
        <v>0</v>
      </c>
      <c r="E77" s="2">
        <v>0</v>
      </c>
      <c r="F77" s="2">
        <v>0</v>
      </c>
      <c r="H77" s="2">
        <v>0</v>
      </c>
      <c r="I77" s="2">
        <v>0</v>
      </c>
      <c r="K77" s="2">
        <v>0</v>
      </c>
      <c r="L77" s="2">
        <v>0</v>
      </c>
      <c r="N77" s="2">
        <v>0</v>
      </c>
      <c r="O77" s="24">
        <v>0</v>
      </c>
      <c r="Q77" s="2">
        <v>0</v>
      </c>
      <c r="R77" s="2">
        <v>0</v>
      </c>
    </row>
    <row r="78" spans="1:18" ht="12.75">
      <c r="A78" s="5" t="s">
        <v>4</v>
      </c>
      <c r="B78" s="24">
        <v>276</v>
      </c>
      <c r="C78" s="24">
        <v>12</v>
      </c>
      <c r="E78" s="2">
        <v>0</v>
      </c>
      <c r="F78" s="2">
        <v>0</v>
      </c>
      <c r="H78" s="2">
        <v>0</v>
      </c>
      <c r="I78" s="2">
        <v>0</v>
      </c>
      <c r="K78" s="2">
        <v>0</v>
      </c>
      <c r="L78" s="2">
        <v>0</v>
      </c>
      <c r="N78" s="2">
        <v>2</v>
      </c>
      <c r="O78" s="24">
        <v>3</v>
      </c>
      <c r="Q78" s="2">
        <v>0</v>
      </c>
      <c r="R78" s="2">
        <v>0</v>
      </c>
    </row>
    <row r="80" spans="1:18" ht="12.75">
      <c r="A80" s="15" t="s">
        <v>24</v>
      </c>
      <c r="B80" s="16" t="s">
        <v>6</v>
      </c>
      <c r="C80" s="14"/>
      <c r="D80" s="17"/>
      <c r="E80" s="16" t="s">
        <v>9</v>
      </c>
      <c r="F80" s="17"/>
      <c r="G80" s="17"/>
      <c r="H80" s="16" t="s">
        <v>10</v>
      </c>
      <c r="I80" s="17"/>
      <c r="J80" s="17"/>
      <c r="K80" s="16" t="s">
        <v>14</v>
      </c>
      <c r="L80" s="17"/>
      <c r="M80" s="17"/>
      <c r="N80" s="16" t="s">
        <v>11</v>
      </c>
      <c r="O80" s="16"/>
      <c r="P80" s="16"/>
      <c r="Q80" s="16" t="s">
        <v>12</v>
      </c>
      <c r="R80" s="17"/>
    </row>
    <row r="81" spans="1:18" ht="12.75">
      <c r="A81" s="2"/>
      <c r="B81" s="8" t="s">
        <v>7</v>
      </c>
      <c r="C81" s="8" t="s">
        <v>8</v>
      </c>
      <c r="D81" s="8"/>
      <c r="E81" s="8" t="s">
        <v>7</v>
      </c>
      <c r="F81" s="8" t="s">
        <v>8</v>
      </c>
      <c r="G81" s="8"/>
      <c r="H81" s="8" t="s">
        <v>7</v>
      </c>
      <c r="I81" s="8" t="s">
        <v>8</v>
      </c>
      <c r="J81" s="8"/>
      <c r="K81" s="8" t="s">
        <v>7</v>
      </c>
      <c r="L81" s="8" t="s">
        <v>8</v>
      </c>
      <c r="M81" s="8"/>
      <c r="N81" s="8" t="s">
        <v>7</v>
      </c>
      <c r="O81" s="8" t="s">
        <v>8</v>
      </c>
      <c r="P81" s="8"/>
      <c r="Q81" s="8" t="s">
        <v>7</v>
      </c>
      <c r="R81" s="8" t="s">
        <v>8</v>
      </c>
    </row>
    <row r="82" spans="1:18" ht="12.75">
      <c r="A82" s="5" t="s">
        <v>2</v>
      </c>
      <c r="B82" s="2">
        <v>19</v>
      </c>
      <c r="C82" s="2">
        <v>0</v>
      </c>
      <c r="E82" s="2">
        <v>0</v>
      </c>
      <c r="F82" s="2">
        <v>0</v>
      </c>
      <c r="H82" s="2">
        <v>0</v>
      </c>
      <c r="I82" s="2">
        <v>0</v>
      </c>
      <c r="K82" s="2">
        <v>0</v>
      </c>
      <c r="L82" s="2">
        <v>0</v>
      </c>
      <c r="N82" s="2">
        <v>0</v>
      </c>
      <c r="O82" s="2">
        <v>0</v>
      </c>
      <c r="Q82" s="2">
        <v>0</v>
      </c>
      <c r="R82" s="2">
        <v>0</v>
      </c>
    </row>
    <row r="83" spans="1:18" ht="12.75">
      <c r="A83" s="5" t="s">
        <v>1</v>
      </c>
      <c r="B83" s="2">
        <v>1</v>
      </c>
      <c r="C83" s="2">
        <v>0</v>
      </c>
      <c r="E83" s="2">
        <v>0</v>
      </c>
      <c r="F83" s="2">
        <v>0</v>
      </c>
      <c r="H83" s="2">
        <v>0</v>
      </c>
      <c r="I83" s="2">
        <v>0</v>
      </c>
      <c r="K83" s="2">
        <v>0</v>
      </c>
      <c r="L83" s="2">
        <v>0</v>
      </c>
      <c r="N83" s="2">
        <v>0</v>
      </c>
      <c r="O83" s="2">
        <v>0</v>
      </c>
      <c r="Q83" s="2">
        <v>0</v>
      </c>
      <c r="R83" s="2">
        <v>0</v>
      </c>
    </row>
    <row r="84" spans="1:18" ht="12.75">
      <c r="A84" s="5" t="s">
        <v>3</v>
      </c>
      <c r="B84" s="2">
        <v>0</v>
      </c>
      <c r="C84" s="2">
        <v>0</v>
      </c>
      <c r="E84" s="2">
        <v>0</v>
      </c>
      <c r="F84" s="2">
        <v>0</v>
      </c>
      <c r="H84" s="2">
        <v>0</v>
      </c>
      <c r="I84" s="2">
        <v>0</v>
      </c>
      <c r="K84" s="2">
        <v>0</v>
      </c>
      <c r="L84" s="2">
        <v>0</v>
      </c>
      <c r="N84" s="2">
        <v>0</v>
      </c>
      <c r="O84" s="2">
        <v>0</v>
      </c>
      <c r="Q84" s="2">
        <v>0</v>
      </c>
      <c r="R84" s="2">
        <v>0</v>
      </c>
    </row>
    <row r="85" spans="1:18" ht="12.75">
      <c r="A85" s="5" t="s">
        <v>4</v>
      </c>
      <c r="B85" s="2">
        <v>403</v>
      </c>
      <c r="C85" s="2">
        <v>39</v>
      </c>
      <c r="E85" s="2">
        <v>0</v>
      </c>
      <c r="F85" s="2">
        <v>0</v>
      </c>
      <c r="H85" s="2">
        <v>0</v>
      </c>
      <c r="I85" s="2">
        <v>0</v>
      </c>
      <c r="K85" s="2">
        <v>0</v>
      </c>
      <c r="L85" s="2">
        <v>0</v>
      </c>
      <c r="N85" s="2">
        <v>4</v>
      </c>
      <c r="O85" s="2">
        <v>3</v>
      </c>
      <c r="Q85" s="2">
        <v>0</v>
      </c>
      <c r="R85" s="2">
        <v>0</v>
      </c>
    </row>
  </sheetData>
  <mergeCells count="6">
    <mergeCell ref="N3:O3"/>
    <mergeCell ref="Q3:R3"/>
    <mergeCell ref="B3:C3"/>
    <mergeCell ref="E3:F3"/>
    <mergeCell ref="H3:I3"/>
    <mergeCell ref="K3:L3"/>
  </mergeCells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57421875" style="0" customWidth="1"/>
    <col min="3" max="3" width="12.140625" style="0" customWidth="1"/>
    <col min="4" max="4" width="1.421875" style="0" customWidth="1"/>
    <col min="6" max="6" width="9.8515625" style="0" bestFit="1" customWidth="1"/>
    <col min="7" max="7" width="1.28515625" style="0" customWidth="1"/>
    <col min="9" max="9" width="9.8515625" style="0" bestFit="1" customWidth="1"/>
    <col min="10" max="10" width="1.421875" style="0" customWidth="1"/>
    <col min="11" max="11" width="11.57421875" style="0" customWidth="1"/>
    <col min="12" max="12" width="11.421875" style="0" customWidth="1"/>
    <col min="13" max="13" width="1.421875" style="0" customWidth="1"/>
    <col min="14" max="14" width="7.28125" style="0" customWidth="1"/>
    <col min="15" max="15" width="9.8515625" style="0" bestFit="1" customWidth="1"/>
    <col min="16" max="16" width="1.421875" style="0" customWidth="1"/>
    <col min="17" max="17" width="6.00390625" style="0" customWidth="1"/>
    <col min="18" max="18" width="9.8515625" style="0" bestFit="1" customWidth="1"/>
  </cols>
  <sheetData>
    <row r="1" ht="12.75">
      <c r="A1" s="1" t="s">
        <v>64</v>
      </c>
    </row>
    <row r="3" spans="1:19" s="14" customFormat="1" ht="12.75">
      <c r="A3" s="15" t="s">
        <v>0</v>
      </c>
      <c r="B3" s="16" t="s">
        <v>6</v>
      </c>
      <c r="D3" s="17"/>
      <c r="E3" s="16" t="s">
        <v>9</v>
      </c>
      <c r="F3" s="17"/>
      <c r="G3" s="17"/>
      <c r="H3" s="16" t="s">
        <v>10</v>
      </c>
      <c r="I3" s="17"/>
      <c r="J3" s="17"/>
      <c r="K3" s="16" t="s">
        <v>14</v>
      </c>
      <c r="L3" s="17"/>
      <c r="M3" s="17"/>
      <c r="N3" s="16" t="s">
        <v>11</v>
      </c>
      <c r="O3" s="16"/>
      <c r="P3" s="16"/>
      <c r="Q3" s="16" t="s">
        <v>12</v>
      </c>
      <c r="R3" s="17"/>
      <c r="S3" s="17"/>
    </row>
    <row r="4" spans="2:19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  <c r="S4" s="8"/>
    </row>
    <row r="5" spans="1:18" ht="12.75">
      <c r="A5" s="5" t="s">
        <v>2</v>
      </c>
      <c r="B5" s="2">
        <v>0</v>
      </c>
      <c r="C5" s="2">
        <v>0</v>
      </c>
      <c r="E5" s="2">
        <v>0</v>
      </c>
      <c r="F5" s="2">
        <v>0</v>
      </c>
      <c r="H5" s="2">
        <v>0</v>
      </c>
      <c r="I5" s="2">
        <v>0</v>
      </c>
      <c r="K5" s="2">
        <v>0</v>
      </c>
      <c r="L5" s="2">
        <v>0</v>
      </c>
      <c r="N5" s="2">
        <v>0</v>
      </c>
      <c r="O5" s="2">
        <v>0</v>
      </c>
      <c r="Q5" s="2">
        <v>0</v>
      </c>
      <c r="R5" s="2">
        <v>0</v>
      </c>
    </row>
    <row r="6" spans="1:18" ht="12.75">
      <c r="A6" s="5" t="s">
        <v>1</v>
      </c>
      <c r="B6" s="2">
        <v>0</v>
      </c>
      <c r="C6" s="2">
        <v>0</v>
      </c>
      <c r="E6" s="2">
        <v>0</v>
      </c>
      <c r="F6" s="2">
        <v>0</v>
      </c>
      <c r="H6" s="2">
        <v>0</v>
      </c>
      <c r="I6" s="2">
        <v>0</v>
      </c>
      <c r="K6" s="2">
        <v>0</v>
      </c>
      <c r="L6" s="2">
        <v>0</v>
      </c>
      <c r="N6" s="2">
        <v>0</v>
      </c>
      <c r="O6" s="2">
        <v>0</v>
      </c>
      <c r="Q6" s="2">
        <v>0</v>
      </c>
      <c r="R6" s="2">
        <v>0</v>
      </c>
    </row>
    <row r="7" spans="1:18" ht="12.75">
      <c r="A7" s="5" t="s">
        <v>3</v>
      </c>
      <c r="B7" s="2">
        <v>0</v>
      </c>
      <c r="C7" s="2">
        <v>0</v>
      </c>
      <c r="E7" s="2">
        <v>0</v>
      </c>
      <c r="F7" s="2">
        <v>0</v>
      </c>
      <c r="H7" s="2">
        <v>0</v>
      </c>
      <c r="I7" s="2">
        <v>0</v>
      </c>
      <c r="K7" s="2">
        <v>0</v>
      </c>
      <c r="L7" s="2">
        <v>0</v>
      </c>
      <c r="N7" s="2">
        <v>0</v>
      </c>
      <c r="O7" s="2">
        <v>0</v>
      </c>
      <c r="Q7" s="2">
        <v>0</v>
      </c>
      <c r="R7" s="2">
        <v>0</v>
      </c>
    </row>
    <row r="8" spans="1:18" ht="12.75">
      <c r="A8" s="5" t="s">
        <v>4</v>
      </c>
      <c r="B8" s="2">
        <v>8</v>
      </c>
      <c r="C8" s="2">
        <v>0</v>
      </c>
      <c r="E8" s="2">
        <v>0</v>
      </c>
      <c r="F8" s="2">
        <v>0</v>
      </c>
      <c r="H8" s="2">
        <v>0</v>
      </c>
      <c r="I8" s="2">
        <v>0</v>
      </c>
      <c r="K8" s="2">
        <v>0</v>
      </c>
      <c r="L8" s="2">
        <v>0</v>
      </c>
      <c r="N8" s="2">
        <v>0</v>
      </c>
      <c r="O8" s="2">
        <v>0</v>
      </c>
      <c r="Q8" s="2">
        <v>3</v>
      </c>
      <c r="R8" s="2">
        <v>0</v>
      </c>
    </row>
    <row r="10" spans="1:19" s="14" customFormat="1" ht="12.75">
      <c r="A10" s="15" t="s">
        <v>13</v>
      </c>
      <c r="B10" s="16" t="s">
        <v>6</v>
      </c>
      <c r="D10" s="17"/>
      <c r="E10" s="16" t="s">
        <v>9</v>
      </c>
      <c r="F10" s="17"/>
      <c r="G10" s="17"/>
      <c r="H10" s="16" t="s">
        <v>10</v>
      </c>
      <c r="I10" s="17"/>
      <c r="J10" s="17"/>
      <c r="K10" s="16" t="s">
        <v>14</v>
      </c>
      <c r="L10" s="17"/>
      <c r="M10" s="17"/>
      <c r="N10" s="16" t="s">
        <v>11</v>
      </c>
      <c r="O10" s="16"/>
      <c r="P10" s="16"/>
      <c r="Q10" s="16" t="s">
        <v>12</v>
      </c>
      <c r="R10" s="17"/>
      <c r="S10" s="17"/>
    </row>
    <row r="11" spans="2:19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  <c r="S11" s="8"/>
    </row>
    <row r="12" spans="1:18" ht="12.75">
      <c r="A12" s="5" t="s">
        <v>2</v>
      </c>
      <c r="B12" s="2">
        <v>0</v>
      </c>
      <c r="C12" s="2">
        <v>0</v>
      </c>
      <c r="E12" s="2">
        <v>0</v>
      </c>
      <c r="F12" s="2">
        <v>0</v>
      </c>
      <c r="H12" s="2">
        <v>0</v>
      </c>
      <c r="I12" s="2">
        <v>0</v>
      </c>
      <c r="K12" s="2">
        <v>0</v>
      </c>
      <c r="L12" s="2">
        <v>0</v>
      </c>
      <c r="N12" s="2">
        <v>0</v>
      </c>
      <c r="O12" s="2">
        <v>0</v>
      </c>
      <c r="Q12" s="2">
        <v>0</v>
      </c>
      <c r="R12" s="2">
        <v>0</v>
      </c>
    </row>
    <row r="13" spans="1:18" ht="12.75">
      <c r="A13" s="5" t="s">
        <v>1</v>
      </c>
      <c r="B13" s="2">
        <v>0</v>
      </c>
      <c r="C13" s="2">
        <v>0</v>
      </c>
      <c r="E13" s="2">
        <v>0</v>
      </c>
      <c r="F13" s="2">
        <v>0</v>
      </c>
      <c r="H13" s="2">
        <v>0</v>
      </c>
      <c r="I13" s="2">
        <v>0</v>
      </c>
      <c r="K13" s="2">
        <v>0</v>
      </c>
      <c r="L13" s="2">
        <v>0</v>
      </c>
      <c r="N13" s="2">
        <v>0</v>
      </c>
      <c r="O13" s="2">
        <v>0</v>
      </c>
      <c r="Q13" s="2">
        <v>0</v>
      </c>
      <c r="R13" s="2">
        <v>0</v>
      </c>
    </row>
    <row r="14" spans="1:18" ht="12.75">
      <c r="A14" s="5" t="s">
        <v>3</v>
      </c>
      <c r="B14" s="2">
        <v>0</v>
      </c>
      <c r="C14" s="2">
        <v>0</v>
      </c>
      <c r="E14" s="2">
        <v>0</v>
      </c>
      <c r="F14" s="2">
        <v>0</v>
      </c>
      <c r="H14" s="2">
        <v>0</v>
      </c>
      <c r="I14" s="2">
        <v>0</v>
      </c>
      <c r="K14" s="2">
        <v>0</v>
      </c>
      <c r="L14" s="2">
        <v>0</v>
      </c>
      <c r="N14" s="2">
        <v>0</v>
      </c>
      <c r="O14" s="2">
        <v>0</v>
      </c>
      <c r="Q14" s="2">
        <v>0</v>
      </c>
      <c r="R14" s="2">
        <v>0</v>
      </c>
    </row>
    <row r="15" spans="1:18" ht="12.75">
      <c r="A15" s="5" t="s">
        <v>4</v>
      </c>
      <c r="B15" s="2">
        <v>0</v>
      </c>
      <c r="C15" s="2">
        <v>0</v>
      </c>
      <c r="E15" s="2">
        <v>0</v>
      </c>
      <c r="F15" s="2">
        <v>0</v>
      </c>
      <c r="H15" s="2">
        <v>0</v>
      </c>
      <c r="I15" s="2">
        <v>0</v>
      </c>
      <c r="K15" s="2">
        <v>0</v>
      </c>
      <c r="L15" s="2">
        <v>0</v>
      </c>
      <c r="N15" s="2">
        <v>0</v>
      </c>
      <c r="O15" s="2">
        <v>0</v>
      </c>
      <c r="Q15" s="2">
        <v>0</v>
      </c>
      <c r="R15" s="2">
        <v>0</v>
      </c>
    </row>
    <row r="17" spans="1:19" s="14" customFormat="1" ht="12.75">
      <c r="A17" s="15" t="s">
        <v>15</v>
      </c>
      <c r="B17" s="16" t="s">
        <v>6</v>
      </c>
      <c r="D17" s="17"/>
      <c r="E17" s="16" t="s">
        <v>9</v>
      </c>
      <c r="F17" s="17"/>
      <c r="G17" s="17"/>
      <c r="H17" s="16" t="s">
        <v>10</v>
      </c>
      <c r="I17" s="17"/>
      <c r="J17" s="17"/>
      <c r="K17" s="16" t="s">
        <v>14</v>
      </c>
      <c r="L17" s="17"/>
      <c r="M17" s="17"/>
      <c r="N17" s="16" t="s">
        <v>11</v>
      </c>
      <c r="O17" s="16"/>
      <c r="P17" s="16"/>
      <c r="Q17" s="16" t="s">
        <v>12</v>
      </c>
      <c r="R17" s="17"/>
      <c r="S17" s="17"/>
    </row>
    <row r="18" spans="2:19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  <c r="S18" s="8"/>
    </row>
    <row r="19" spans="1:18" ht="12.75">
      <c r="A19" s="5" t="s">
        <v>2</v>
      </c>
      <c r="B19" s="2">
        <v>0</v>
      </c>
      <c r="C19" s="2">
        <v>0</v>
      </c>
      <c r="E19" s="2">
        <v>0</v>
      </c>
      <c r="F19" s="2">
        <v>0</v>
      </c>
      <c r="H19" s="2">
        <v>0</v>
      </c>
      <c r="I19" s="2">
        <v>0</v>
      </c>
      <c r="K19" s="2">
        <v>0</v>
      </c>
      <c r="L19" s="2">
        <v>0</v>
      </c>
      <c r="N19" s="2">
        <v>0</v>
      </c>
      <c r="O19" s="2">
        <v>0</v>
      </c>
      <c r="Q19" s="2">
        <v>0</v>
      </c>
      <c r="R19" s="2">
        <v>0</v>
      </c>
    </row>
    <row r="20" spans="1:18" ht="12.75">
      <c r="A20" s="5" t="s">
        <v>1</v>
      </c>
      <c r="B20" s="2">
        <v>0</v>
      </c>
      <c r="C20" s="2">
        <v>0</v>
      </c>
      <c r="E20" s="2">
        <v>0</v>
      </c>
      <c r="F20" s="2">
        <v>0</v>
      </c>
      <c r="H20" s="2">
        <v>0</v>
      </c>
      <c r="I20" s="2">
        <v>0</v>
      </c>
      <c r="K20" s="2">
        <v>0</v>
      </c>
      <c r="L20" s="2">
        <v>0</v>
      </c>
      <c r="N20" s="2">
        <v>0</v>
      </c>
      <c r="O20" s="2">
        <v>0</v>
      </c>
      <c r="Q20" s="2">
        <v>0</v>
      </c>
      <c r="R20" s="2">
        <v>0</v>
      </c>
    </row>
    <row r="21" spans="1:18" ht="12.75">
      <c r="A21" s="5" t="s">
        <v>3</v>
      </c>
      <c r="B21" s="2">
        <v>0</v>
      </c>
      <c r="C21" s="2">
        <v>0</v>
      </c>
      <c r="E21" s="2">
        <v>0</v>
      </c>
      <c r="F21" s="2">
        <v>0</v>
      </c>
      <c r="H21" s="2">
        <v>0</v>
      </c>
      <c r="I21" s="2">
        <v>0</v>
      </c>
      <c r="K21" s="2">
        <v>0</v>
      </c>
      <c r="L21" s="2">
        <v>0</v>
      </c>
      <c r="N21" s="2">
        <v>0</v>
      </c>
      <c r="O21" s="2">
        <v>0</v>
      </c>
      <c r="Q21" s="2">
        <v>0</v>
      </c>
      <c r="R21" s="2">
        <v>0</v>
      </c>
    </row>
    <row r="22" spans="1:18" ht="12.75">
      <c r="A22" s="5" t="s">
        <v>4</v>
      </c>
      <c r="B22" s="2">
        <v>0</v>
      </c>
      <c r="C22" s="2">
        <v>0</v>
      </c>
      <c r="E22" s="2">
        <v>0</v>
      </c>
      <c r="F22" s="2">
        <v>0</v>
      </c>
      <c r="H22" s="2">
        <v>0</v>
      </c>
      <c r="I22" s="2">
        <v>0</v>
      </c>
      <c r="K22" s="2">
        <v>0</v>
      </c>
      <c r="L22" s="2">
        <v>0</v>
      </c>
      <c r="N22" s="2">
        <v>0</v>
      </c>
      <c r="O22" s="2">
        <v>0</v>
      </c>
      <c r="Q22" s="2">
        <v>0</v>
      </c>
      <c r="R22" s="2">
        <v>0</v>
      </c>
    </row>
    <row r="24" spans="1:19" s="14" customFormat="1" ht="12.75">
      <c r="A24" s="15" t="s">
        <v>16</v>
      </c>
      <c r="B24" s="16" t="s">
        <v>6</v>
      </c>
      <c r="D24" s="17"/>
      <c r="E24" s="16" t="s">
        <v>9</v>
      </c>
      <c r="F24" s="17"/>
      <c r="G24" s="17"/>
      <c r="H24" s="16" t="s">
        <v>10</v>
      </c>
      <c r="I24" s="17"/>
      <c r="J24" s="17"/>
      <c r="K24" s="16" t="s">
        <v>14</v>
      </c>
      <c r="L24" s="17"/>
      <c r="M24" s="17"/>
      <c r="N24" s="16" t="s">
        <v>11</v>
      </c>
      <c r="O24" s="16"/>
      <c r="P24" s="16"/>
      <c r="Q24" s="16" t="s">
        <v>12</v>
      </c>
      <c r="R24" s="17"/>
      <c r="S24" s="17"/>
    </row>
    <row r="25" spans="2:19" s="2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  <c r="S25" s="8"/>
    </row>
    <row r="26" spans="1:18" ht="12.75">
      <c r="A26" s="5" t="s">
        <v>2</v>
      </c>
      <c r="B26" s="2">
        <v>0</v>
      </c>
      <c r="C26" s="2">
        <v>0</v>
      </c>
      <c r="E26" s="2">
        <v>0</v>
      </c>
      <c r="F26" s="2">
        <v>0</v>
      </c>
      <c r="H26" s="2">
        <v>0</v>
      </c>
      <c r="I26" s="2">
        <v>0</v>
      </c>
      <c r="K26" s="2">
        <v>0</v>
      </c>
      <c r="L26" s="2">
        <v>0</v>
      </c>
      <c r="N26" s="2">
        <v>0</v>
      </c>
      <c r="O26" s="2">
        <v>0</v>
      </c>
      <c r="Q26" s="2">
        <v>0</v>
      </c>
      <c r="R26" s="2">
        <v>0</v>
      </c>
    </row>
    <row r="27" spans="1:18" ht="12.75">
      <c r="A27" s="5" t="s">
        <v>1</v>
      </c>
      <c r="B27" s="2">
        <v>0</v>
      </c>
      <c r="C27" s="2">
        <v>0</v>
      </c>
      <c r="E27" s="2">
        <v>0</v>
      </c>
      <c r="F27" s="2">
        <v>0</v>
      </c>
      <c r="H27" s="2">
        <v>0</v>
      </c>
      <c r="I27" s="2">
        <v>0</v>
      </c>
      <c r="K27" s="2">
        <v>0</v>
      </c>
      <c r="L27" s="2">
        <v>0</v>
      </c>
      <c r="N27" s="2">
        <v>0</v>
      </c>
      <c r="O27" s="2">
        <v>0</v>
      </c>
      <c r="Q27" s="2">
        <v>0</v>
      </c>
      <c r="R27" s="2">
        <v>0</v>
      </c>
    </row>
    <row r="28" spans="1:18" ht="12.75">
      <c r="A28" s="5" t="s">
        <v>3</v>
      </c>
      <c r="B28" s="2">
        <v>0</v>
      </c>
      <c r="C28" s="2">
        <v>0</v>
      </c>
      <c r="E28" s="2">
        <v>0</v>
      </c>
      <c r="F28" s="2">
        <v>0</v>
      </c>
      <c r="H28" s="2">
        <v>0</v>
      </c>
      <c r="I28" s="2">
        <v>0</v>
      </c>
      <c r="K28" s="2">
        <v>0</v>
      </c>
      <c r="L28" s="2">
        <v>0</v>
      </c>
      <c r="N28" s="2">
        <v>0</v>
      </c>
      <c r="O28" s="2">
        <v>0</v>
      </c>
      <c r="Q28" s="2">
        <v>0</v>
      </c>
      <c r="R28" s="2">
        <v>0</v>
      </c>
    </row>
    <row r="29" spans="1:18" ht="12.75">
      <c r="A29" s="5" t="s">
        <v>4</v>
      </c>
      <c r="B29" s="2">
        <v>0</v>
      </c>
      <c r="C29" s="2">
        <v>0</v>
      </c>
      <c r="E29" s="2">
        <v>0</v>
      </c>
      <c r="F29" s="2">
        <v>0</v>
      </c>
      <c r="H29" s="2">
        <v>0</v>
      </c>
      <c r="I29" s="2">
        <v>0</v>
      </c>
      <c r="K29" s="2">
        <v>0</v>
      </c>
      <c r="L29" s="2">
        <v>0</v>
      </c>
      <c r="N29" s="2">
        <v>0</v>
      </c>
      <c r="O29" s="2">
        <v>0</v>
      </c>
      <c r="Q29" s="2">
        <v>0</v>
      </c>
      <c r="R29" s="2">
        <v>0</v>
      </c>
    </row>
    <row r="31" spans="1:19" s="14" customFormat="1" ht="12.75">
      <c r="A31" s="15" t="s">
        <v>17</v>
      </c>
      <c r="B31" s="16" t="s">
        <v>6</v>
      </c>
      <c r="D31" s="17"/>
      <c r="E31" s="16" t="s">
        <v>9</v>
      </c>
      <c r="F31" s="17"/>
      <c r="G31" s="17"/>
      <c r="H31" s="16" t="s">
        <v>10</v>
      </c>
      <c r="I31" s="17"/>
      <c r="J31" s="17"/>
      <c r="K31" s="16" t="s">
        <v>14</v>
      </c>
      <c r="L31" s="17"/>
      <c r="M31" s="17"/>
      <c r="N31" s="16" t="s">
        <v>11</v>
      </c>
      <c r="O31" s="16"/>
      <c r="P31" s="16"/>
      <c r="Q31" s="16" t="s">
        <v>12</v>
      </c>
      <c r="R31" s="17"/>
      <c r="S31" s="17"/>
    </row>
    <row r="32" spans="2:19" s="2" customFormat="1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  <c r="S32" s="8"/>
    </row>
    <row r="33" spans="1:18" ht="12.75">
      <c r="A33" s="5" t="s">
        <v>2</v>
      </c>
      <c r="B33" s="2">
        <v>0</v>
      </c>
      <c r="C33" s="2">
        <v>0</v>
      </c>
      <c r="E33" s="2">
        <v>0</v>
      </c>
      <c r="F33" s="2">
        <v>0</v>
      </c>
      <c r="H33" s="2">
        <v>0</v>
      </c>
      <c r="I33" s="2">
        <v>0</v>
      </c>
      <c r="K33" s="2">
        <v>0</v>
      </c>
      <c r="L33" s="2">
        <v>0</v>
      </c>
      <c r="N33" s="2">
        <v>0</v>
      </c>
      <c r="O33" s="2">
        <v>0</v>
      </c>
      <c r="Q33" s="2">
        <v>0</v>
      </c>
      <c r="R33" s="2">
        <v>0</v>
      </c>
    </row>
    <row r="34" spans="1:18" ht="12.75">
      <c r="A34" s="5" t="s">
        <v>1</v>
      </c>
      <c r="B34" s="2">
        <v>0</v>
      </c>
      <c r="C34" s="2">
        <v>0</v>
      </c>
      <c r="E34" s="2">
        <v>0</v>
      </c>
      <c r="F34" s="2">
        <v>0</v>
      </c>
      <c r="H34" s="2">
        <v>0</v>
      </c>
      <c r="I34" s="2">
        <v>0</v>
      </c>
      <c r="K34" s="2">
        <v>0</v>
      </c>
      <c r="L34" s="2">
        <v>0</v>
      </c>
      <c r="N34" s="2">
        <v>0</v>
      </c>
      <c r="O34" s="2">
        <v>0</v>
      </c>
      <c r="Q34" s="2">
        <v>0</v>
      </c>
      <c r="R34" s="2">
        <v>0</v>
      </c>
    </row>
    <row r="35" spans="1:18" ht="12.75">
      <c r="A35" s="5" t="s">
        <v>3</v>
      </c>
      <c r="B35" s="2">
        <v>0</v>
      </c>
      <c r="C35" s="2">
        <v>1</v>
      </c>
      <c r="E35" s="2">
        <v>0</v>
      </c>
      <c r="F35" s="2">
        <v>0</v>
      </c>
      <c r="H35" s="2">
        <v>0</v>
      </c>
      <c r="I35" s="2">
        <v>0</v>
      </c>
      <c r="K35" s="2">
        <v>0</v>
      </c>
      <c r="L35" s="2">
        <v>0</v>
      </c>
      <c r="N35" s="2">
        <v>0</v>
      </c>
      <c r="O35" s="2">
        <v>0</v>
      </c>
      <c r="Q35" s="2">
        <v>0</v>
      </c>
      <c r="R35" s="2">
        <v>0</v>
      </c>
    </row>
    <row r="36" spans="1:18" ht="12.75">
      <c r="A36" s="5" t="s">
        <v>4</v>
      </c>
      <c r="B36" s="2">
        <v>0</v>
      </c>
      <c r="C36" s="2">
        <v>0</v>
      </c>
      <c r="E36" s="2">
        <v>0</v>
      </c>
      <c r="F36" s="2">
        <v>0</v>
      </c>
      <c r="H36" s="2">
        <v>0</v>
      </c>
      <c r="I36" s="2">
        <v>0</v>
      </c>
      <c r="K36" s="2">
        <v>0</v>
      </c>
      <c r="L36" s="2">
        <v>0</v>
      </c>
      <c r="N36" s="2">
        <v>0</v>
      </c>
      <c r="O36" s="2">
        <v>0</v>
      </c>
      <c r="Q36" s="2">
        <v>0</v>
      </c>
      <c r="R36" s="2">
        <v>0</v>
      </c>
    </row>
    <row r="38" spans="1:19" s="14" customFormat="1" ht="12.75">
      <c r="A38" s="15" t="s">
        <v>18</v>
      </c>
      <c r="B38" s="16" t="s">
        <v>6</v>
      </c>
      <c r="D38" s="17"/>
      <c r="E38" s="16" t="s">
        <v>9</v>
      </c>
      <c r="F38" s="17"/>
      <c r="G38" s="17"/>
      <c r="H38" s="16" t="s">
        <v>10</v>
      </c>
      <c r="I38" s="17"/>
      <c r="J38" s="17"/>
      <c r="K38" s="16" t="s">
        <v>14</v>
      </c>
      <c r="L38" s="17"/>
      <c r="M38" s="17"/>
      <c r="N38" s="16" t="s">
        <v>11</v>
      </c>
      <c r="O38" s="16"/>
      <c r="P38" s="16"/>
      <c r="Q38" s="16" t="s">
        <v>12</v>
      </c>
      <c r="R38" s="17"/>
      <c r="S38" s="17"/>
    </row>
    <row r="39" spans="2:19" s="2" customFormat="1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  <c r="S39" s="8"/>
    </row>
    <row r="40" spans="1:18" ht="12.75">
      <c r="A40" s="5" t="s">
        <v>2</v>
      </c>
      <c r="B40" s="2">
        <v>0</v>
      </c>
      <c r="C40" s="2">
        <v>0</v>
      </c>
      <c r="E40" s="2">
        <v>0</v>
      </c>
      <c r="F40" s="2">
        <v>0</v>
      </c>
      <c r="H40" s="2">
        <v>0</v>
      </c>
      <c r="I40" s="2">
        <v>0</v>
      </c>
      <c r="K40" s="2">
        <v>0</v>
      </c>
      <c r="L40" s="2">
        <v>0</v>
      </c>
      <c r="N40" s="2">
        <v>0</v>
      </c>
      <c r="O40" s="2">
        <v>0</v>
      </c>
      <c r="Q40" s="2">
        <v>0</v>
      </c>
      <c r="R40" s="2">
        <v>0</v>
      </c>
    </row>
    <row r="41" spans="1:18" ht="12.75">
      <c r="A41" s="5" t="s">
        <v>1</v>
      </c>
      <c r="B41" s="2">
        <v>0</v>
      </c>
      <c r="C41" s="2">
        <v>0</v>
      </c>
      <c r="E41" s="2">
        <v>0</v>
      </c>
      <c r="F41" s="2">
        <v>0</v>
      </c>
      <c r="H41" s="2">
        <v>0</v>
      </c>
      <c r="I41" s="2">
        <v>0</v>
      </c>
      <c r="K41" s="2">
        <v>0</v>
      </c>
      <c r="L41" s="2">
        <v>0</v>
      </c>
      <c r="N41" s="2">
        <v>0</v>
      </c>
      <c r="O41" s="2">
        <v>0</v>
      </c>
      <c r="Q41" s="2">
        <v>0</v>
      </c>
      <c r="R41" s="2">
        <v>0</v>
      </c>
    </row>
    <row r="42" spans="1:18" ht="12.75">
      <c r="A42" s="5" t="s">
        <v>3</v>
      </c>
      <c r="B42" s="2">
        <v>1</v>
      </c>
      <c r="C42" s="2">
        <v>2</v>
      </c>
      <c r="E42" s="2">
        <v>0</v>
      </c>
      <c r="F42" s="2">
        <v>0</v>
      </c>
      <c r="H42" s="2">
        <v>0</v>
      </c>
      <c r="I42" s="2">
        <v>0</v>
      </c>
      <c r="K42" s="2">
        <v>0</v>
      </c>
      <c r="L42" s="2">
        <v>0</v>
      </c>
      <c r="N42" s="2">
        <v>0</v>
      </c>
      <c r="O42" s="2">
        <v>0</v>
      </c>
      <c r="Q42" s="2">
        <v>0</v>
      </c>
      <c r="R42" s="2">
        <v>0</v>
      </c>
    </row>
    <row r="43" spans="1:18" ht="12.75">
      <c r="A43" s="5" t="s">
        <v>4</v>
      </c>
      <c r="B43" s="2">
        <v>0</v>
      </c>
      <c r="C43" s="2">
        <v>0</v>
      </c>
      <c r="E43" s="2">
        <v>0</v>
      </c>
      <c r="F43" s="2">
        <v>0</v>
      </c>
      <c r="H43" s="2">
        <v>0</v>
      </c>
      <c r="I43" s="2">
        <v>0</v>
      </c>
      <c r="K43" s="2">
        <v>0</v>
      </c>
      <c r="L43" s="2">
        <v>0</v>
      </c>
      <c r="N43" s="2">
        <v>0</v>
      </c>
      <c r="O43" s="2">
        <v>0</v>
      </c>
      <c r="Q43" s="2">
        <v>0</v>
      </c>
      <c r="R43" s="2">
        <v>0</v>
      </c>
    </row>
    <row r="45" spans="1:19" s="14" customFormat="1" ht="12.75">
      <c r="A45" s="15" t="s">
        <v>19</v>
      </c>
      <c r="B45" s="16" t="s">
        <v>6</v>
      </c>
      <c r="D45" s="17"/>
      <c r="E45" s="16" t="s">
        <v>9</v>
      </c>
      <c r="F45" s="17"/>
      <c r="G45" s="17"/>
      <c r="H45" s="16" t="s">
        <v>10</v>
      </c>
      <c r="I45" s="17"/>
      <c r="J45" s="17"/>
      <c r="K45" s="16" t="s">
        <v>14</v>
      </c>
      <c r="L45" s="17"/>
      <c r="M45" s="17"/>
      <c r="N45" s="16" t="s">
        <v>11</v>
      </c>
      <c r="O45" s="16"/>
      <c r="P45" s="16"/>
      <c r="Q45" s="16" t="s">
        <v>12</v>
      </c>
      <c r="R45" s="17"/>
      <c r="S45" s="17"/>
    </row>
    <row r="46" spans="2:19" s="2" customFormat="1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  <c r="S46" s="8"/>
    </row>
    <row r="47" spans="1:18" ht="12.75">
      <c r="A47" s="5" t="s">
        <v>2</v>
      </c>
      <c r="B47" s="2">
        <v>0</v>
      </c>
      <c r="C47" s="2">
        <v>0</v>
      </c>
      <c r="E47" s="2">
        <v>0</v>
      </c>
      <c r="F47" s="2">
        <v>0</v>
      </c>
      <c r="H47" s="2">
        <v>0</v>
      </c>
      <c r="I47" s="2">
        <v>0</v>
      </c>
      <c r="K47" s="2">
        <v>0</v>
      </c>
      <c r="L47" s="2">
        <v>0</v>
      </c>
      <c r="N47" s="2">
        <v>0</v>
      </c>
      <c r="O47" s="2">
        <v>0</v>
      </c>
      <c r="Q47" s="2">
        <v>0</v>
      </c>
      <c r="R47" s="2">
        <v>0</v>
      </c>
    </row>
    <row r="48" spans="1:18" ht="12.75">
      <c r="A48" s="5" t="s">
        <v>1</v>
      </c>
      <c r="B48" s="2">
        <v>0</v>
      </c>
      <c r="C48" s="2">
        <v>0</v>
      </c>
      <c r="E48" s="2">
        <v>0</v>
      </c>
      <c r="F48" s="2">
        <v>0</v>
      </c>
      <c r="H48" s="2">
        <v>0</v>
      </c>
      <c r="I48" s="2">
        <v>0</v>
      </c>
      <c r="K48" s="2">
        <v>0</v>
      </c>
      <c r="L48" s="2">
        <v>0</v>
      </c>
      <c r="N48" s="2">
        <v>0</v>
      </c>
      <c r="O48" s="2">
        <v>0</v>
      </c>
      <c r="Q48" s="2">
        <v>0</v>
      </c>
      <c r="R48" s="2">
        <v>0</v>
      </c>
    </row>
    <row r="49" spans="1:18" ht="12.75">
      <c r="A49" s="5" t="s">
        <v>3</v>
      </c>
      <c r="B49" s="2">
        <v>0</v>
      </c>
      <c r="C49" s="2">
        <v>0</v>
      </c>
      <c r="E49" s="2">
        <v>0</v>
      </c>
      <c r="F49" s="2">
        <v>0</v>
      </c>
      <c r="H49" s="2">
        <v>0</v>
      </c>
      <c r="I49" s="2">
        <v>0</v>
      </c>
      <c r="K49" s="2">
        <v>0</v>
      </c>
      <c r="L49" s="2">
        <v>0</v>
      </c>
      <c r="N49" s="2">
        <v>0</v>
      </c>
      <c r="O49" s="2">
        <v>0</v>
      </c>
      <c r="Q49" s="2">
        <v>0</v>
      </c>
      <c r="R49" s="2">
        <v>0</v>
      </c>
    </row>
    <row r="50" spans="1:18" ht="12.75">
      <c r="A50" s="5" t="s">
        <v>4</v>
      </c>
      <c r="B50" s="2">
        <v>0</v>
      </c>
      <c r="C50" s="2">
        <v>0</v>
      </c>
      <c r="E50" s="2">
        <v>0</v>
      </c>
      <c r="F50" s="2">
        <v>0</v>
      </c>
      <c r="H50" s="2">
        <v>0</v>
      </c>
      <c r="I50" s="2">
        <v>0</v>
      </c>
      <c r="K50" s="2">
        <v>0</v>
      </c>
      <c r="L50" s="2">
        <v>0</v>
      </c>
      <c r="N50" s="2">
        <v>0</v>
      </c>
      <c r="O50" s="2">
        <v>0</v>
      </c>
      <c r="Q50" s="2">
        <v>0</v>
      </c>
      <c r="R50" s="2">
        <v>0</v>
      </c>
    </row>
    <row r="52" spans="1:19" s="14" customFormat="1" ht="12.75">
      <c r="A52" s="15" t="s">
        <v>20</v>
      </c>
      <c r="B52" s="16" t="s">
        <v>6</v>
      </c>
      <c r="D52" s="17"/>
      <c r="E52" s="16" t="s">
        <v>9</v>
      </c>
      <c r="F52" s="17"/>
      <c r="G52" s="17"/>
      <c r="H52" s="16" t="s">
        <v>10</v>
      </c>
      <c r="I52" s="17"/>
      <c r="J52" s="17"/>
      <c r="K52" s="16" t="s">
        <v>14</v>
      </c>
      <c r="L52" s="17"/>
      <c r="M52" s="17"/>
      <c r="N52" s="16" t="s">
        <v>11</v>
      </c>
      <c r="O52" s="16"/>
      <c r="P52" s="16"/>
      <c r="Q52" s="16" t="s">
        <v>12</v>
      </c>
      <c r="R52" s="17"/>
      <c r="S52" s="17"/>
    </row>
    <row r="53" spans="2:19" s="2" customFormat="1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  <c r="S53" s="8"/>
    </row>
    <row r="54" spans="1:18" ht="12.75">
      <c r="A54" s="5" t="s">
        <v>2</v>
      </c>
      <c r="B54" s="2">
        <v>0</v>
      </c>
      <c r="C54" s="2">
        <v>0</v>
      </c>
      <c r="E54" s="2">
        <v>0</v>
      </c>
      <c r="F54" s="2">
        <v>0</v>
      </c>
      <c r="H54" s="2">
        <v>0</v>
      </c>
      <c r="I54" s="2">
        <v>0</v>
      </c>
      <c r="K54" s="2">
        <v>0</v>
      </c>
      <c r="L54" s="2">
        <v>0</v>
      </c>
      <c r="N54" s="2">
        <v>0</v>
      </c>
      <c r="O54" s="2">
        <v>0</v>
      </c>
      <c r="Q54" s="2">
        <v>0</v>
      </c>
      <c r="R54" s="2">
        <v>0</v>
      </c>
    </row>
    <row r="55" spans="1:18" ht="12.75">
      <c r="A55" s="5" t="s">
        <v>1</v>
      </c>
      <c r="B55" s="2">
        <v>0</v>
      </c>
      <c r="C55" s="2">
        <v>0</v>
      </c>
      <c r="E55" s="2">
        <v>0</v>
      </c>
      <c r="F55" s="2">
        <v>0</v>
      </c>
      <c r="H55" s="2">
        <v>0</v>
      </c>
      <c r="I55" s="2">
        <v>0</v>
      </c>
      <c r="K55" s="2">
        <v>0</v>
      </c>
      <c r="L55" s="2">
        <v>0</v>
      </c>
      <c r="N55" s="2">
        <v>0</v>
      </c>
      <c r="O55" s="2">
        <v>0</v>
      </c>
      <c r="Q55" s="2">
        <v>0</v>
      </c>
      <c r="R55" s="2">
        <v>0</v>
      </c>
    </row>
    <row r="56" spans="1:18" ht="12.75">
      <c r="A56" s="5" t="s">
        <v>3</v>
      </c>
      <c r="B56" s="2">
        <v>0</v>
      </c>
      <c r="C56" s="2">
        <v>0</v>
      </c>
      <c r="E56" s="2">
        <v>0</v>
      </c>
      <c r="F56" s="2">
        <v>0</v>
      </c>
      <c r="H56" s="2">
        <v>0</v>
      </c>
      <c r="I56" s="2">
        <v>0</v>
      </c>
      <c r="K56" s="2">
        <v>0</v>
      </c>
      <c r="L56" s="2">
        <v>0</v>
      </c>
      <c r="N56" s="2">
        <v>0</v>
      </c>
      <c r="O56" s="2">
        <v>0</v>
      </c>
      <c r="Q56" s="2">
        <v>0</v>
      </c>
      <c r="R56" s="2">
        <v>0</v>
      </c>
    </row>
    <row r="57" spans="1:18" ht="12.75">
      <c r="A57" s="5" t="s">
        <v>4</v>
      </c>
      <c r="B57" s="2">
        <v>0</v>
      </c>
      <c r="C57" s="2">
        <v>0</v>
      </c>
      <c r="E57" s="2">
        <v>0</v>
      </c>
      <c r="F57" s="2">
        <v>0</v>
      </c>
      <c r="H57" s="2">
        <v>0</v>
      </c>
      <c r="I57" s="2">
        <v>0</v>
      </c>
      <c r="K57" s="2">
        <v>0</v>
      </c>
      <c r="L57" s="2">
        <v>0</v>
      </c>
      <c r="N57" s="2">
        <v>0</v>
      </c>
      <c r="O57" s="2">
        <v>0</v>
      </c>
      <c r="Q57" s="2">
        <v>0</v>
      </c>
      <c r="R57" s="2">
        <v>0</v>
      </c>
    </row>
    <row r="59" spans="1:19" s="14" customFormat="1" ht="12.75">
      <c r="A59" s="15" t="s">
        <v>21</v>
      </c>
      <c r="B59" s="16" t="s">
        <v>6</v>
      </c>
      <c r="D59" s="17"/>
      <c r="E59" s="16" t="s">
        <v>9</v>
      </c>
      <c r="F59" s="17"/>
      <c r="G59" s="17"/>
      <c r="H59" s="16" t="s">
        <v>10</v>
      </c>
      <c r="I59" s="17"/>
      <c r="J59" s="17"/>
      <c r="K59" s="16" t="s">
        <v>14</v>
      </c>
      <c r="L59" s="17"/>
      <c r="M59" s="17"/>
      <c r="N59" s="16" t="s">
        <v>11</v>
      </c>
      <c r="O59" s="16"/>
      <c r="P59" s="16"/>
      <c r="Q59" s="16" t="s">
        <v>12</v>
      </c>
      <c r="R59" s="17"/>
      <c r="S59" s="17"/>
    </row>
    <row r="60" spans="2:19" s="2" customFormat="1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  <c r="S60" s="8"/>
    </row>
    <row r="61" spans="1:18" ht="12.75">
      <c r="A61" s="5" t="s">
        <v>2</v>
      </c>
      <c r="B61" s="2">
        <v>0</v>
      </c>
      <c r="C61" s="2">
        <v>0</v>
      </c>
      <c r="E61" s="2">
        <v>0</v>
      </c>
      <c r="F61" s="2">
        <v>0</v>
      </c>
      <c r="H61" s="2">
        <v>0</v>
      </c>
      <c r="I61" s="2">
        <v>0</v>
      </c>
      <c r="K61" s="2">
        <v>0</v>
      </c>
      <c r="L61" s="2">
        <v>0</v>
      </c>
      <c r="N61" s="2">
        <v>0</v>
      </c>
      <c r="O61" s="2">
        <v>0</v>
      </c>
      <c r="Q61" s="2">
        <v>0</v>
      </c>
      <c r="R61" s="2">
        <v>0</v>
      </c>
    </row>
    <row r="62" spans="1:18" ht="12.75">
      <c r="A62" s="5" t="s">
        <v>1</v>
      </c>
      <c r="B62" s="2">
        <v>0</v>
      </c>
      <c r="C62" s="2">
        <v>0</v>
      </c>
      <c r="E62" s="2">
        <v>0</v>
      </c>
      <c r="F62" s="2">
        <v>0</v>
      </c>
      <c r="H62" s="2">
        <v>0</v>
      </c>
      <c r="I62" s="2">
        <v>0</v>
      </c>
      <c r="K62" s="2">
        <v>0</v>
      </c>
      <c r="L62" s="2">
        <v>0</v>
      </c>
      <c r="N62" s="2">
        <v>0</v>
      </c>
      <c r="O62" s="2">
        <v>0</v>
      </c>
      <c r="Q62" s="2">
        <v>0</v>
      </c>
      <c r="R62" s="2">
        <v>0</v>
      </c>
    </row>
    <row r="63" spans="1:18" ht="12.75">
      <c r="A63" s="5" t="s">
        <v>3</v>
      </c>
      <c r="B63" s="2">
        <v>0</v>
      </c>
      <c r="C63" s="2">
        <v>0</v>
      </c>
      <c r="E63" s="2">
        <v>0</v>
      </c>
      <c r="F63" s="2">
        <v>0</v>
      </c>
      <c r="H63" s="2">
        <v>0</v>
      </c>
      <c r="I63" s="2">
        <v>0</v>
      </c>
      <c r="K63" s="2">
        <v>0</v>
      </c>
      <c r="L63" s="2">
        <v>0</v>
      </c>
      <c r="N63" s="2">
        <v>0</v>
      </c>
      <c r="O63" s="2">
        <v>0</v>
      </c>
      <c r="Q63" s="2">
        <v>0</v>
      </c>
      <c r="R63" s="2">
        <v>0</v>
      </c>
    </row>
    <row r="64" spans="1:18" ht="12.75">
      <c r="A64" s="5" t="s">
        <v>4</v>
      </c>
      <c r="B64" s="2">
        <v>0</v>
      </c>
      <c r="C64" s="2">
        <v>0</v>
      </c>
      <c r="E64" s="2">
        <v>0</v>
      </c>
      <c r="F64" s="2">
        <v>0</v>
      </c>
      <c r="H64" s="2">
        <v>0</v>
      </c>
      <c r="I64" s="2">
        <v>0</v>
      </c>
      <c r="K64" s="2">
        <v>0</v>
      </c>
      <c r="L64" s="2">
        <v>0</v>
      </c>
      <c r="N64" s="2">
        <v>0</v>
      </c>
      <c r="O64" s="2">
        <v>0</v>
      </c>
      <c r="Q64" s="2">
        <v>0</v>
      </c>
      <c r="R64" s="2">
        <v>0</v>
      </c>
    </row>
    <row r="66" spans="1:19" s="14" customFormat="1" ht="12.75">
      <c r="A66" s="15" t="s">
        <v>22</v>
      </c>
      <c r="B66" s="16" t="s">
        <v>6</v>
      </c>
      <c r="D66" s="17"/>
      <c r="E66" s="16" t="s">
        <v>9</v>
      </c>
      <c r="F66" s="17"/>
      <c r="G66" s="17"/>
      <c r="H66" s="16" t="s">
        <v>10</v>
      </c>
      <c r="I66" s="17"/>
      <c r="J66" s="17"/>
      <c r="K66" s="16" t="s">
        <v>14</v>
      </c>
      <c r="L66" s="17"/>
      <c r="M66" s="17"/>
      <c r="N66" s="16" t="s">
        <v>11</v>
      </c>
      <c r="O66" s="16"/>
      <c r="P66" s="16"/>
      <c r="Q66" s="16" t="s">
        <v>12</v>
      </c>
      <c r="R66" s="17"/>
      <c r="S66" s="17"/>
    </row>
    <row r="67" spans="2:19" s="2" customFormat="1" ht="12.75">
      <c r="B67" s="8" t="s">
        <v>7</v>
      </c>
      <c r="C67" s="8" t="s">
        <v>8</v>
      </c>
      <c r="D67" s="8"/>
      <c r="E67" s="8" t="s">
        <v>7</v>
      </c>
      <c r="F67" s="8" t="s">
        <v>8</v>
      </c>
      <c r="G67" s="8"/>
      <c r="H67" s="8" t="s">
        <v>7</v>
      </c>
      <c r="I67" s="8" t="s">
        <v>8</v>
      </c>
      <c r="J67" s="8"/>
      <c r="K67" s="8" t="s">
        <v>7</v>
      </c>
      <c r="L67" s="8" t="s">
        <v>8</v>
      </c>
      <c r="M67" s="8"/>
      <c r="N67" s="8" t="s">
        <v>7</v>
      </c>
      <c r="O67" s="8" t="s">
        <v>8</v>
      </c>
      <c r="P67" s="8"/>
      <c r="Q67" s="8" t="s">
        <v>7</v>
      </c>
      <c r="R67" s="8" t="s">
        <v>8</v>
      </c>
      <c r="S67" s="8"/>
    </row>
    <row r="68" spans="1:18" ht="12.75">
      <c r="A68" s="5" t="s">
        <v>2</v>
      </c>
      <c r="B68" s="2">
        <v>0</v>
      </c>
      <c r="C68" s="2">
        <v>0</v>
      </c>
      <c r="E68" s="2">
        <v>0</v>
      </c>
      <c r="F68" s="2">
        <v>0</v>
      </c>
      <c r="H68" s="2">
        <v>0</v>
      </c>
      <c r="I68" s="2">
        <v>0</v>
      </c>
      <c r="K68" s="2">
        <v>0</v>
      </c>
      <c r="L68" s="2">
        <v>0</v>
      </c>
      <c r="N68" s="2">
        <v>0</v>
      </c>
      <c r="O68" s="2">
        <v>0</v>
      </c>
      <c r="Q68" s="2">
        <v>0</v>
      </c>
      <c r="R68" s="2">
        <v>0</v>
      </c>
    </row>
    <row r="69" spans="1:18" ht="12.75">
      <c r="A69" s="5" t="s">
        <v>1</v>
      </c>
      <c r="B69" s="2">
        <v>0</v>
      </c>
      <c r="C69" s="2">
        <v>0</v>
      </c>
      <c r="E69" s="2">
        <v>0</v>
      </c>
      <c r="F69" s="2">
        <v>0</v>
      </c>
      <c r="H69" s="2">
        <v>0</v>
      </c>
      <c r="I69" s="2">
        <v>0</v>
      </c>
      <c r="K69" s="2">
        <v>0</v>
      </c>
      <c r="L69" s="2">
        <v>0</v>
      </c>
      <c r="N69" s="2">
        <v>0</v>
      </c>
      <c r="O69" s="2">
        <v>0</v>
      </c>
      <c r="Q69" s="2">
        <v>0</v>
      </c>
      <c r="R69" s="2">
        <v>0</v>
      </c>
    </row>
    <row r="70" spans="1:18" ht="12.75">
      <c r="A70" s="5" t="s">
        <v>3</v>
      </c>
      <c r="B70" s="2">
        <v>0</v>
      </c>
      <c r="C70" s="2">
        <v>0</v>
      </c>
      <c r="E70" s="2">
        <v>0</v>
      </c>
      <c r="F70" s="2">
        <v>0</v>
      </c>
      <c r="H70" s="2">
        <v>0</v>
      </c>
      <c r="I70" s="2">
        <v>0</v>
      </c>
      <c r="K70" s="2">
        <v>0</v>
      </c>
      <c r="L70" s="2">
        <v>0</v>
      </c>
      <c r="N70" s="2">
        <v>0</v>
      </c>
      <c r="O70" s="2">
        <v>0</v>
      </c>
      <c r="Q70" s="2">
        <v>0</v>
      </c>
      <c r="R70" s="2">
        <v>0</v>
      </c>
    </row>
    <row r="71" spans="1:18" ht="12.75">
      <c r="A71" s="5" t="s">
        <v>4</v>
      </c>
      <c r="B71" s="2">
        <v>6</v>
      </c>
      <c r="C71" s="2">
        <v>6</v>
      </c>
      <c r="E71" s="2">
        <v>0</v>
      </c>
      <c r="F71" s="2">
        <v>0</v>
      </c>
      <c r="H71" s="2">
        <v>0</v>
      </c>
      <c r="I71" s="2">
        <v>0</v>
      </c>
      <c r="K71" s="2">
        <v>0</v>
      </c>
      <c r="L71" s="2">
        <v>0</v>
      </c>
      <c r="N71" s="2">
        <v>0</v>
      </c>
      <c r="O71" s="2">
        <v>1</v>
      </c>
      <c r="Q71" s="2">
        <v>0</v>
      </c>
      <c r="R71" s="2">
        <v>0</v>
      </c>
    </row>
    <row r="73" spans="1:19" s="14" customFormat="1" ht="12.75">
      <c r="A73" s="15" t="s">
        <v>23</v>
      </c>
      <c r="B73" s="16" t="s">
        <v>6</v>
      </c>
      <c r="D73" s="17"/>
      <c r="E73" s="16" t="s">
        <v>9</v>
      </c>
      <c r="F73" s="17"/>
      <c r="G73" s="17"/>
      <c r="H73" s="16" t="s">
        <v>10</v>
      </c>
      <c r="I73" s="17"/>
      <c r="J73" s="17"/>
      <c r="K73" s="16" t="s">
        <v>14</v>
      </c>
      <c r="L73" s="17"/>
      <c r="M73" s="17"/>
      <c r="N73" s="16" t="s">
        <v>11</v>
      </c>
      <c r="O73" s="16"/>
      <c r="P73" s="16"/>
      <c r="Q73" s="16" t="s">
        <v>12</v>
      </c>
      <c r="R73" s="17"/>
      <c r="S73" s="17"/>
    </row>
    <row r="74" spans="2:19" s="2" customFormat="1" ht="12.75">
      <c r="B74" s="8" t="s">
        <v>7</v>
      </c>
      <c r="C74" s="8" t="s">
        <v>8</v>
      </c>
      <c r="D74" s="8"/>
      <c r="E74" s="8" t="s">
        <v>7</v>
      </c>
      <c r="F74" s="8" t="s">
        <v>8</v>
      </c>
      <c r="G74" s="8"/>
      <c r="H74" s="8" t="s">
        <v>7</v>
      </c>
      <c r="I74" s="8" t="s">
        <v>8</v>
      </c>
      <c r="J74" s="8"/>
      <c r="K74" s="8" t="s">
        <v>7</v>
      </c>
      <c r="L74" s="8" t="s">
        <v>8</v>
      </c>
      <c r="M74" s="8"/>
      <c r="N74" s="8" t="s">
        <v>7</v>
      </c>
      <c r="O74" s="8" t="s">
        <v>8</v>
      </c>
      <c r="P74" s="8"/>
      <c r="Q74" s="8" t="s">
        <v>7</v>
      </c>
      <c r="R74" s="8" t="s">
        <v>8</v>
      </c>
      <c r="S74" s="8"/>
    </row>
    <row r="75" spans="1:18" ht="12.75">
      <c r="A75" s="5" t="s">
        <v>2</v>
      </c>
      <c r="B75" s="2">
        <v>0</v>
      </c>
      <c r="C75" s="2">
        <v>0</v>
      </c>
      <c r="E75" s="2">
        <v>0</v>
      </c>
      <c r="F75" s="2">
        <v>0</v>
      </c>
      <c r="H75" s="2">
        <v>0</v>
      </c>
      <c r="I75" s="2">
        <v>0</v>
      </c>
      <c r="K75" s="2">
        <v>0</v>
      </c>
      <c r="L75" s="2">
        <v>0</v>
      </c>
      <c r="N75" s="2">
        <v>0</v>
      </c>
      <c r="O75" s="2">
        <v>0</v>
      </c>
      <c r="Q75" s="2">
        <v>0</v>
      </c>
      <c r="R75" s="2">
        <v>0</v>
      </c>
    </row>
    <row r="76" spans="1:18" ht="12.75">
      <c r="A76" s="5" t="s">
        <v>1</v>
      </c>
      <c r="B76" s="2">
        <v>0</v>
      </c>
      <c r="C76" s="2">
        <v>0</v>
      </c>
      <c r="E76" s="2">
        <v>0</v>
      </c>
      <c r="F76" s="2">
        <v>0</v>
      </c>
      <c r="H76" s="2">
        <v>0</v>
      </c>
      <c r="I76" s="2">
        <v>0</v>
      </c>
      <c r="K76" s="2">
        <v>0</v>
      </c>
      <c r="L76" s="2">
        <v>0</v>
      </c>
      <c r="N76" s="2">
        <v>0</v>
      </c>
      <c r="O76" s="2">
        <v>0</v>
      </c>
      <c r="Q76" s="2">
        <v>0</v>
      </c>
      <c r="R76" s="2">
        <v>0</v>
      </c>
    </row>
    <row r="77" spans="1:18" ht="12.75">
      <c r="A77" s="5" t="s">
        <v>3</v>
      </c>
      <c r="B77" s="2">
        <v>0</v>
      </c>
      <c r="C77" s="2">
        <v>0</v>
      </c>
      <c r="E77" s="2">
        <v>0</v>
      </c>
      <c r="F77" s="2">
        <v>0</v>
      </c>
      <c r="H77" s="2">
        <v>0</v>
      </c>
      <c r="I77" s="2">
        <v>0</v>
      </c>
      <c r="K77" s="2">
        <v>0</v>
      </c>
      <c r="L77" s="2">
        <v>0</v>
      </c>
      <c r="N77" s="2">
        <v>0</v>
      </c>
      <c r="O77" s="2">
        <v>0</v>
      </c>
      <c r="Q77" s="2">
        <v>0</v>
      </c>
      <c r="R77" s="2">
        <v>0</v>
      </c>
    </row>
    <row r="78" spans="1:18" ht="12.75">
      <c r="A78" s="5" t="s">
        <v>4</v>
      </c>
      <c r="B78" s="24">
        <v>36</v>
      </c>
      <c r="C78" s="24">
        <v>4</v>
      </c>
      <c r="E78" s="2">
        <v>0</v>
      </c>
      <c r="F78" s="2">
        <v>0</v>
      </c>
      <c r="H78" s="2">
        <v>0</v>
      </c>
      <c r="I78" s="2">
        <v>0</v>
      </c>
      <c r="K78" s="2">
        <v>0</v>
      </c>
      <c r="L78" s="2">
        <v>0</v>
      </c>
      <c r="N78" s="24">
        <v>3</v>
      </c>
      <c r="O78" s="24">
        <v>2</v>
      </c>
      <c r="P78" s="25"/>
      <c r="Q78" s="24">
        <v>8</v>
      </c>
      <c r="R78" s="24">
        <v>1</v>
      </c>
    </row>
    <row r="80" spans="1:19" s="14" customFormat="1" ht="12.75">
      <c r="A80" s="15" t="s">
        <v>24</v>
      </c>
      <c r="B80" s="16" t="s">
        <v>6</v>
      </c>
      <c r="D80" s="17"/>
      <c r="E80" s="16" t="s">
        <v>9</v>
      </c>
      <c r="F80" s="17"/>
      <c r="G80" s="17"/>
      <c r="H80" s="16" t="s">
        <v>10</v>
      </c>
      <c r="I80" s="17"/>
      <c r="J80" s="17"/>
      <c r="K80" s="16" t="s">
        <v>14</v>
      </c>
      <c r="L80" s="17"/>
      <c r="M80" s="17"/>
      <c r="N80" s="16" t="s">
        <v>11</v>
      </c>
      <c r="O80" s="16"/>
      <c r="P80" s="16"/>
      <c r="Q80" s="16" t="s">
        <v>12</v>
      </c>
      <c r="R80" s="17"/>
      <c r="S80" s="17"/>
    </row>
    <row r="81" spans="2:19" s="2" customFormat="1" ht="12.75">
      <c r="B81" s="8" t="s">
        <v>7</v>
      </c>
      <c r="C81" s="8" t="s">
        <v>8</v>
      </c>
      <c r="D81" s="8"/>
      <c r="E81" s="8" t="s">
        <v>7</v>
      </c>
      <c r="F81" s="8" t="s">
        <v>8</v>
      </c>
      <c r="G81" s="8"/>
      <c r="H81" s="8" t="s">
        <v>7</v>
      </c>
      <c r="I81" s="8" t="s">
        <v>8</v>
      </c>
      <c r="J81" s="8"/>
      <c r="K81" s="8" t="s">
        <v>7</v>
      </c>
      <c r="L81" s="8" t="s">
        <v>8</v>
      </c>
      <c r="M81" s="8"/>
      <c r="N81" s="8" t="s">
        <v>7</v>
      </c>
      <c r="O81" s="8" t="s">
        <v>8</v>
      </c>
      <c r="P81" s="8"/>
      <c r="Q81" s="8" t="s">
        <v>7</v>
      </c>
      <c r="R81" s="8" t="s">
        <v>8</v>
      </c>
      <c r="S81" s="8"/>
    </row>
    <row r="82" spans="1:18" ht="12.75">
      <c r="A82" s="5" t="s">
        <v>2</v>
      </c>
      <c r="B82" s="2">
        <v>0</v>
      </c>
      <c r="C82" s="2">
        <v>0</v>
      </c>
      <c r="E82" s="2">
        <v>0</v>
      </c>
      <c r="F82" s="2">
        <v>0</v>
      </c>
      <c r="H82" s="2">
        <v>0</v>
      </c>
      <c r="I82" s="2">
        <v>0</v>
      </c>
      <c r="K82" s="2">
        <v>0</v>
      </c>
      <c r="L82" s="2">
        <v>0</v>
      </c>
      <c r="N82" s="2">
        <v>0</v>
      </c>
      <c r="O82" s="2">
        <v>0</v>
      </c>
      <c r="Q82" s="2">
        <v>0</v>
      </c>
      <c r="R82" s="2">
        <v>0</v>
      </c>
    </row>
    <row r="83" spans="1:18" ht="12.75">
      <c r="A83" s="5" t="s">
        <v>1</v>
      </c>
      <c r="B83" s="2">
        <v>0</v>
      </c>
      <c r="C83" s="2">
        <v>0</v>
      </c>
      <c r="E83" s="2">
        <v>0</v>
      </c>
      <c r="F83" s="2">
        <v>0</v>
      </c>
      <c r="H83" s="2">
        <v>0</v>
      </c>
      <c r="I83" s="2">
        <v>0</v>
      </c>
      <c r="K83" s="2">
        <v>0</v>
      </c>
      <c r="L83" s="2">
        <v>0</v>
      </c>
      <c r="N83" s="2">
        <v>0</v>
      </c>
      <c r="O83" s="2">
        <v>0</v>
      </c>
      <c r="Q83" s="2">
        <v>0</v>
      </c>
      <c r="R83" s="2">
        <v>0</v>
      </c>
    </row>
    <row r="84" spans="1:18" ht="12.75">
      <c r="A84" s="5" t="s">
        <v>3</v>
      </c>
      <c r="B84" s="2">
        <v>0</v>
      </c>
      <c r="C84" s="2">
        <v>0</v>
      </c>
      <c r="E84" s="2">
        <v>0</v>
      </c>
      <c r="F84" s="2">
        <v>0</v>
      </c>
      <c r="H84" s="2">
        <v>0</v>
      </c>
      <c r="I84" s="2">
        <v>0</v>
      </c>
      <c r="K84" s="2">
        <v>0</v>
      </c>
      <c r="L84" s="2">
        <v>0</v>
      </c>
      <c r="N84" s="2">
        <v>0</v>
      </c>
      <c r="O84" s="2">
        <v>0</v>
      </c>
      <c r="Q84" s="2">
        <v>0</v>
      </c>
      <c r="R84" s="2">
        <v>0</v>
      </c>
    </row>
    <row r="85" spans="1:18" ht="12.75">
      <c r="A85" s="5" t="s">
        <v>4</v>
      </c>
      <c r="B85" s="2">
        <v>11</v>
      </c>
      <c r="C85" s="2">
        <v>0</v>
      </c>
      <c r="E85" s="2">
        <v>0</v>
      </c>
      <c r="F85" s="2">
        <v>0</v>
      </c>
      <c r="H85" s="2">
        <v>0</v>
      </c>
      <c r="I85" s="2">
        <v>0</v>
      </c>
      <c r="K85" s="2">
        <v>0</v>
      </c>
      <c r="L85" s="2">
        <v>0</v>
      </c>
      <c r="N85" s="2">
        <v>0</v>
      </c>
      <c r="O85" s="2">
        <v>0</v>
      </c>
      <c r="Q85" s="2">
        <v>0</v>
      </c>
      <c r="R85" s="2"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3.00390625" style="0" customWidth="1"/>
    <col min="4" max="4" width="1.7109375" style="0" customWidth="1"/>
    <col min="6" max="6" width="10.00390625" style="0" bestFit="1" customWidth="1"/>
    <col min="7" max="7" width="1.7109375" style="0" customWidth="1"/>
    <col min="8" max="8" width="8.28125" style="0" customWidth="1"/>
    <col min="9" max="9" width="10.00390625" style="0" bestFit="1" customWidth="1"/>
    <col min="10" max="10" width="1.7109375" style="0" customWidth="1"/>
    <col min="11" max="12" width="12.00390625" style="0" customWidth="1"/>
    <col min="13" max="13" width="1.7109375" style="0" customWidth="1"/>
    <col min="15" max="15" width="10.00390625" style="0" bestFit="1" customWidth="1"/>
    <col min="16" max="16" width="1.7109375" style="0" customWidth="1"/>
    <col min="18" max="18" width="10.00390625" style="0" bestFit="1" customWidth="1"/>
  </cols>
  <sheetData>
    <row r="1" ht="12.75">
      <c r="A1" s="1" t="s">
        <v>66</v>
      </c>
    </row>
    <row r="3" spans="1:19" s="14" customFormat="1" ht="12.75">
      <c r="A3" s="15" t="s">
        <v>0</v>
      </c>
      <c r="B3" s="26" t="s">
        <v>6</v>
      </c>
      <c r="C3" s="27"/>
      <c r="D3" s="22"/>
      <c r="E3" s="26" t="s">
        <v>9</v>
      </c>
      <c r="F3" s="27"/>
      <c r="G3" s="22"/>
      <c r="H3" s="26" t="s">
        <v>10</v>
      </c>
      <c r="I3" s="27"/>
      <c r="J3" s="22"/>
      <c r="K3" s="26" t="s">
        <v>14</v>
      </c>
      <c r="L3" s="27"/>
      <c r="M3" s="22"/>
      <c r="N3" s="26" t="s">
        <v>11</v>
      </c>
      <c r="O3" s="26"/>
      <c r="P3" s="21"/>
      <c r="Q3" s="26" t="s">
        <v>12</v>
      </c>
      <c r="R3" s="27"/>
      <c r="S3" s="17"/>
    </row>
    <row r="4" spans="2:19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  <c r="S4" s="8"/>
    </row>
    <row r="5" spans="1:18" ht="12.75">
      <c r="A5" s="5" t="s">
        <v>2</v>
      </c>
      <c r="B5" s="2">
        <v>6</v>
      </c>
      <c r="C5" s="2">
        <v>0</v>
      </c>
      <c r="E5" s="2">
        <v>0</v>
      </c>
      <c r="F5" s="2">
        <v>0</v>
      </c>
      <c r="H5" s="2">
        <v>0</v>
      </c>
      <c r="I5" s="2">
        <v>0</v>
      </c>
      <c r="K5" s="2">
        <v>0</v>
      </c>
      <c r="L5" s="2">
        <v>0</v>
      </c>
      <c r="N5" s="2">
        <v>0</v>
      </c>
      <c r="O5" s="2">
        <v>0</v>
      </c>
      <c r="Q5" s="2">
        <v>0</v>
      </c>
      <c r="R5" s="2">
        <v>0</v>
      </c>
    </row>
    <row r="6" spans="1:18" ht="12.75">
      <c r="A6" s="5" t="s">
        <v>1</v>
      </c>
      <c r="B6" s="2">
        <v>13</v>
      </c>
      <c r="C6" s="2">
        <v>2</v>
      </c>
      <c r="E6" s="2">
        <v>0</v>
      </c>
      <c r="F6" s="2">
        <v>3</v>
      </c>
      <c r="H6" s="2">
        <v>0</v>
      </c>
      <c r="I6" s="2">
        <v>0</v>
      </c>
      <c r="K6" s="2">
        <v>0</v>
      </c>
      <c r="L6" s="2">
        <v>0</v>
      </c>
      <c r="N6" s="2">
        <v>0</v>
      </c>
      <c r="O6" s="2">
        <v>5</v>
      </c>
      <c r="Q6" s="2">
        <v>0</v>
      </c>
      <c r="R6" s="2">
        <v>0</v>
      </c>
    </row>
    <row r="7" spans="1:18" ht="12.75">
      <c r="A7" s="5" t="s">
        <v>3</v>
      </c>
      <c r="B7" s="2">
        <v>0</v>
      </c>
      <c r="C7" s="2">
        <v>0</v>
      </c>
      <c r="E7" s="2">
        <v>0</v>
      </c>
      <c r="F7" s="2">
        <v>0</v>
      </c>
      <c r="H7" s="2">
        <v>0</v>
      </c>
      <c r="I7" s="2">
        <v>0</v>
      </c>
      <c r="K7" s="2">
        <v>0</v>
      </c>
      <c r="L7" s="2">
        <v>0</v>
      </c>
      <c r="N7" s="2">
        <v>0</v>
      </c>
      <c r="O7" s="2">
        <v>0</v>
      </c>
      <c r="Q7" s="2">
        <v>0</v>
      </c>
      <c r="R7" s="2">
        <v>0</v>
      </c>
    </row>
    <row r="8" spans="1:18" ht="12.75">
      <c r="A8" s="5" t="s">
        <v>4</v>
      </c>
      <c r="B8" s="2">
        <v>142</v>
      </c>
      <c r="C8" s="2">
        <v>27</v>
      </c>
      <c r="E8" s="2">
        <v>0</v>
      </c>
      <c r="F8" s="2">
        <v>0</v>
      </c>
      <c r="H8" s="2">
        <v>0</v>
      </c>
      <c r="I8" s="2">
        <v>0</v>
      </c>
      <c r="K8" s="2">
        <v>0</v>
      </c>
      <c r="L8" s="2">
        <v>0</v>
      </c>
      <c r="N8" s="2">
        <v>0</v>
      </c>
      <c r="O8" s="2">
        <v>2</v>
      </c>
      <c r="Q8" s="2">
        <v>0</v>
      </c>
      <c r="R8" s="2">
        <v>0</v>
      </c>
    </row>
    <row r="10" spans="1:18" ht="12.75">
      <c r="A10" s="15" t="s">
        <v>13</v>
      </c>
      <c r="B10" s="16" t="s">
        <v>6</v>
      </c>
      <c r="C10" s="14"/>
      <c r="D10" s="17"/>
      <c r="E10" s="16" t="s">
        <v>9</v>
      </c>
      <c r="F10" s="17"/>
      <c r="G10" s="17"/>
      <c r="H10" s="16" t="s">
        <v>10</v>
      </c>
      <c r="I10" s="17"/>
      <c r="J10" s="17"/>
      <c r="K10" s="16" t="s">
        <v>14</v>
      </c>
      <c r="L10" s="17"/>
      <c r="M10" s="17"/>
      <c r="N10" s="16" t="s">
        <v>11</v>
      </c>
      <c r="O10" s="16"/>
      <c r="P10" s="16"/>
      <c r="Q10" s="16" t="s">
        <v>12</v>
      </c>
      <c r="R10" s="17"/>
    </row>
    <row r="11" spans="1:18" ht="12.75">
      <c r="A11" s="2"/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</row>
    <row r="12" spans="1:18" ht="12.75">
      <c r="A12" s="5" t="s">
        <v>2</v>
      </c>
      <c r="B12" s="2">
        <v>2</v>
      </c>
      <c r="C12" s="2">
        <v>0</v>
      </c>
      <c r="E12" s="2">
        <v>0</v>
      </c>
      <c r="F12" s="2">
        <v>0</v>
      </c>
      <c r="H12" s="2">
        <v>0</v>
      </c>
      <c r="I12" s="2">
        <v>0</v>
      </c>
      <c r="K12" s="2">
        <v>0</v>
      </c>
      <c r="L12" s="2">
        <v>0</v>
      </c>
      <c r="N12" s="2">
        <v>0</v>
      </c>
      <c r="O12" s="2">
        <v>0</v>
      </c>
      <c r="Q12" s="2">
        <v>0</v>
      </c>
      <c r="R12" s="2">
        <v>0</v>
      </c>
    </row>
    <row r="13" spans="1:18" ht="12.75">
      <c r="A13" s="5" t="s">
        <v>1</v>
      </c>
      <c r="B13" s="2">
        <v>6</v>
      </c>
      <c r="C13" s="2">
        <v>0</v>
      </c>
      <c r="E13" s="2">
        <v>0</v>
      </c>
      <c r="F13" s="2">
        <v>4</v>
      </c>
      <c r="H13" s="2">
        <v>0</v>
      </c>
      <c r="I13" s="2">
        <v>0</v>
      </c>
      <c r="K13" s="2">
        <v>0</v>
      </c>
      <c r="L13" s="2">
        <v>0</v>
      </c>
      <c r="N13" s="2">
        <v>0</v>
      </c>
      <c r="O13" s="2">
        <v>0</v>
      </c>
      <c r="Q13" s="2">
        <v>0</v>
      </c>
      <c r="R13" s="2">
        <v>0</v>
      </c>
    </row>
    <row r="14" spans="1:18" ht="12.75">
      <c r="A14" s="5" t="s">
        <v>3</v>
      </c>
      <c r="B14" s="2">
        <v>0</v>
      </c>
      <c r="C14" s="2">
        <v>0</v>
      </c>
      <c r="E14" s="2">
        <v>0</v>
      </c>
      <c r="F14" s="2">
        <v>0</v>
      </c>
      <c r="H14" s="2">
        <v>0</v>
      </c>
      <c r="I14" s="2">
        <v>0</v>
      </c>
      <c r="K14" s="2">
        <v>0</v>
      </c>
      <c r="L14" s="2">
        <v>0</v>
      </c>
      <c r="N14" s="2">
        <v>0</v>
      </c>
      <c r="O14" s="2">
        <v>0</v>
      </c>
      <c r="Q14" s="2">
        <v>0</v>
      </c>
      <c r="R14" s="2">
        <v>0</v>
      </c>
    </row>
    <row r="15" spans="1:18" ht="12.75">
      <c r="A15" s="5" t="s">
        <v>4</v>
      </c>
      <c r="B15" s="2">
        <v>0</v>
      </c>
      <c r="C15" s="2">
        <v>0</v>
      </c>
      <c r="E15" s="2">
        <v>0</v>
      </c>
      <c r="F15" s="2">
        <v>0</v>
      </c>
      <c r="H15" s="2">
        <v>0</v>
      </c>
      <c r="I15" s="2">
        <v>0</v>
      </c>
      <c r="K15" s="2">
        <v>0</v>
      </c>
      <c r="L15" s="2">
        <v>0</v>
      </c>
      <c r="N15" s="2">
        <v>0</v>
      </c>
      <c r="O15" s="2">
        <v>0</v>
      </c>
      <c r="Q15" s="2">
        <v>0</v>
      </c>
      <c r="R15" s="2">
        <v>0</v>
      </c>
    </row>
    <row r="17" spans="1:18" ht="12.75">
      <c r="A17" s="15" t="s">
        <v>15</v>
      </c>
      <c r="B17" s="16" t="s">
        <v>6</v>
      </c>
      <c r="C17" s="14"/>
      <c r="D17" s="17"/>
      <c r="E17" s="16" t="s">
        <v>9</v>
      </c>
      <c r="F17" s="17"/>
      <c r="G17" s="17"/>
      <c r="H17" s="16" t="s">
        <v>10</v>
      </c>
      <c r="I17" s="17"/>
      <c r="J17" s="17"/>
      <c r="K17" s="16" t="s">
        <v>14</v>
      </c>
      <c r="L17" s="17"/>
      <c r="M17" s="17"/>
      <c r="N17" s="16" t="s">
        <v>11</v>
      </c>
      <c r="O17" s="16"/>
      <c r="P17" s="16"/>
      <c r="Q17" s="16" t="s">
        <v>12</v>
      </c>
      <c r="R17" s="17"/>
    </row>
    <row r="18" spans="1:18" ht="12.75">
      <c r="A18" s="2"/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</row>
    <row r="19" spans="1:18" ht="12.75">
      <c r="A19" s="5" t="s">
        <v>2</v>
      </c>
      <c r="B19" s="2">
        <v>0</v>
      </c>
      <c r="C19" s="2">
        <v>0</v>
      </c>
      <c r="E19" s="2">
        <v>0</v>
      </c>
      <c r="F19" s="2">
        <v>0</v>
      </c>
      <c r="H19" s="2">
        <v>0</v>
      </c>
      <c r="I19" s="2">
        <v>0</v>
      </c>
      <c r="K19" s="2">
        <v>0</v>
      </c>
      <c r="L19" s="2">
        <v>0</v>
      </c>
      <c r="N19" s="2">
        <v>0</v>
      </c>
      <c r="O19" s="2">
        <v>0</v>
      </c>
      <c r="Q19" s="2">
        <v>0</v>
      </c>
      <c r="R19" s="2">
        <v>0</v>
      </c>
    </row>
    <row r="20" spans="1:18" ht="12.75">
      <c r="A20" s="5" t="s">
        <v>1</v>
      </c>
      <c r="B20" s="2">
        <v>0</v>
      </c>
      <c r="C20" s="2">
        <v>0</v>
      </c>
      <c r="E20" s="2">
        <v>0</v>
      </c>
      <c r="F20" s="2">
        <v>0</v>
      </c>
      <c r="H20" s="2">
        <v>0</v>
      </c>
      <c r="I20" s="2">
        <v>0</v>
      </c>
      <c r="K20" s="2">
        <v>0</v>
      </c>
      <c r="L20" s="2">
        <v>0</v>
      </c>
      <c r="N20" s="2">
        <v>0</v>
      </c>
      <c r="O20" s="2">
        <v>0</v>
      </c>
      <c r="Q20" s="2">
        <v>0</v>
      </c>
      <c r="R20" s="2">
        <v>0</v>
      </c>
    </row>
    <row r="21" spans="1:18" ht="12.75">
      <c r="A21" s="5" t="s">
        <v>3</v>
      </c>
      <c r="B21" s="2">
        <v>0</v>
      </c>
      <c r="C21" s="2">
        <v>0</v>
      </c>
      <c r="E21" s="2">
        <v>0</v>
      </c>
      <c r="F21" s="2">
        <v>0</v>
      </c>
      <c r="H21" s="2">
        <v>0</v>
      </c>
      <c r="I21" s="2">
        <v>0</v>
      </c>
      <c r="K21" s="2">
        <v>0</v>
      </c>
      <c r="L21" s="2">
        <v>0</v>
      </c>
      <c r="N21" s="2">
        <v>0</v>
      </c>
      <c r="O21" s="2">
        <v>0</v>
      </c>
      <c r="Q21" s="2">
        <v>0</v>
      </c>
      <c r="R21" s="2">
        <v>0</v>
      </c>
    </row>
    <row r="22" spans="1:18" ht="12.75">
      <c r="A22" s="5" t="s">
        <v>4</v>
      </c>
      <c r="B22" s="2">
        <v>0</v>
      </c>
      <c r="C22" s="2">
        <v>0</v>
      </c>
      <c r="E22" s="2">
        <v>0</v>
      </c>
      <c r="F22" s="2">
        <v>0</v>
      </c>
      <c r="H22" s="2">
        <v>0</v>
      </c>
      <c r="I22" s="2">
        <v>0</v>
      </c>
      <c r="K22" s="2">
        <v>0</v>
      </c>
      <c r="L22" s="2">
        <v>0</v>
      </c>
      <c r="N22" s="2">
        <v>0</v>
      </c>
      <c r="O22" s="2">
        <v>0</v>
      </c>
      <c r="Q22" s="2">
        <v>0</v>
      </c>
      <c r="R22" s="2">
        <v>0</v>
      </c>
    </row>
    <row r="24" spans="1:18" ht="12.75">
      <c r="A24" s="15" t="s">
        <v>16</v>
      </c>
      <c r="B24" s="16" t="s">
        <v>6</v>
      </c>
      <c r="C24" s="14"/>
      <c r="D24" s="17"/>
      <c r="E24" s="16" t="s">
        <v>9</v>
      </c>
      <c r="F24" s="17"/>
      <c r="G24" s="17"/>
      <c r="H24" s="16" t="s">
        <v>10</v>
      </c>
      <c r="I24" s="17"/>
      <c r="J24" s="17"/>
      <c r="K24" s="16" t="s">
        <v>14</v>
      </c>
      <c r="L24" s="17"/>
      <c r="M24" s="17"/>
      <c r="N24" s="16" t="s">
        <v>11</v>
      </c>
      <c r="O24" s="16"/>
      <c r="P24" s="16"/>
      <c r="Q24" s="16" t="s">
        <v>12</v>
      </c>
      <c r="R24" s="17"/>
    </row>
    <row r="25" spans="1:18" ht="12.75">
      <c r="A25" s="2"/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</row>
    <row r="26" spans="1:18" ht="12.75">
      <c r="A26" s="5" t="s">
        <v>2</v>
      </c>
      <c r="B26" s="2">
        <v>0</v>
      </c>
      <c r="C26" s="2">
        <v>0</v>
      </c>
      <c r="E26" s="2">
        <v>0</v>
      </c>
      <c r="F26" s="2">
        <v>0</v>
      </c>
      <c r="H26" s="2">
        <v>0</v>
      </c>
      <c r="I26" s="2">
        <v>0</v>
      </c>
      <c r="K26" s="2">
        <v>0</v>
      </c>
      <c r="L26" s="2">
        <v>0</v>
      </c>
      <c r="N26" s="2">
        <v>0</v>
      </c>
      <c r="O26" s="2">
        <v>0</v>
      </c>
      <c r="Q26" s="2">
        <v>0</v>
      </c>
      <c r="R26" s="2">
        <v>0</v>
      </c>
    </row>
    <row r="27" spans="1:18" ht="12.75">
      <c r="A27" s="5" t="s">
        <v>1</v>
      </c>
      <c r="B27" s="2">
        <v>0</v>
      </c>
      <c r="C27" s="2">
        <v>0</v>
      </c>
      <c r="E27" s="2">
        <v>0</v>
      </c>
      <c r="F27" s="2">
        <v>0</v>
      </c>
      <c r="H27" s="2">
        <v>0</v>
      </c>
      <c r="I27" s="2">
        <v>0</v>
      </c>
      <c r="K27" s="2">
        <v>0</v>
      </c>
      <c r="L27" s="2">
        <v>0</v>
      </c>
      <c r="N27" s="2">
        <v>0</v>
      </c>
      <c r="O27" s="2">
        <v>0</v>
      </c>
      <c r="Q27" s="2">
        <v>0</v>
      </c>
      <c r="R27" s="2">
        <v>0</v>
      </c>
    </row>
    <row r="28" spans="1:18" ht="12.75">
      <c r="A28" s="5" t="s">
        <v>3</v>
      </c>
      <c r="B28" s="2">
        <v>0</v>
      </c>
      <c r="C28" s="2">
        <v>0</v>
      </c>
      <c r="E28" s="2">
        <v>0</v>
      </c>
      <c r="F28" s="2">
        <v>0</v>
      </c>
      <c r="H28" s="2">
        <v>0</v>
      </c>
      <c r="I28" s="2">
        <v>0</v>
      </c>
      <c r="K28" s="2">
        <v>0</v>
      </c>
      <c r="L28" s="2">
        <v>0</v>
      </c>
      <c r="N28" s="2">
        <v>0</v>
      </c>
      <c r="O28" s="2">
        <v>0</v>
      </c>
      <c r="Q28" s="2">
        <v>0</v>
      </c>
      <c r="R28" s="2">
        <v>0</v>
      </c>
    </row>
    <row r="29" spans="1:18" ht="12.75">
      <c r="A29" s="5" t="s">
        <v>4</v>
      </c>
      <c r="B29" s="2">
        <v>0</v>
      </c>
      <c r="C29" s="2">
        <v>0</v>
      </c>
      <c r="E29" s="2">
        <v>0</v>
      </c>
      <c r="F29" s="2">
        <v>0</v>
      </c>
      <c r="H29" s="2">
        <v>0</v>
      </c>
      <c r="I29" s="2">
        <v>0</v>
      </c>
      <c r="K29" s="2">
        <v>0</v>
      </c>
      <c r="L29" s="2">
        <v>0</v>
      </c>
      <c r="N29" s="2">
        <v>0</v>
      </c>
      <c r="O29" s="2">
        <v>0</v>
      </c>
      <c r="Q29" s="2">
        <v>0</v>
      </c>
      <c r="R29" s="2">
        <v>0</v>
      </c>
    </row>
    <row r="31" spans="1:18" ht="12.75">
      <c r="A31" s="15" t="s">
        <v>17</v>
      </c>
      <c r="B31" s="16" t="s">
        <v>6</v>
      </c>
      <c r="C31" s="14"/>
      <c r="D31" s="17"/>
      <c r="E31" s="16" t="s">
        <v>9</v>
      </c>
      <c r="F31" s="17"/>
      <c r="G31" s="17"/>
      <c r="H31" s="16" t="s">
        <v>10</v>
      </c>
      <c r="I31" s="17"/>
      <c r="J31" s="17"/>
      <c r="K31" s="16" t="s">
        <v>14</v>
      </c>
      <c r="L31" s="17"/>
      <c r="M31" s="17"/>
      <c r="N31" s="16" t="s">
        <v>11</v>
      </c>
      <c r="O31" s="16"/>
      <c r="P31" s="16"/>
      <c r="Q31" s="16" t="s">
        <v>12</v>
      </c>
      <c r="R31" s="17"/>
    </row>
    <row r="32" spans="1:18" ht="12.75">
      <c r="A32" s="2"/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</row>
    <row r="33" spans="1:18" ht="12.75">
      <c r="A33" s="5" t="s">
        <v>2</v>
      </c>
      <c r="B33" s="2">
        <v>0</v>
      </c>
      <c r="C33" s="2">
        <v>0</v>
      </c>
      <c r="E33" s="2">
        <v>0</v>
      </c>
      <c r="F33" s="2">
        <v>0</v>
      </c>
      <c r="H33" s="2">
        <v>0</v>
      </c>
      <c r="I33" s="2">
        <v>0</v>
      </c>
      <c r="K33" s="2">
        <v>0</v>
      </c>
      <c r="L33" s="2">
        <v>0</v>
      </c>
      <c r="N33" s="2">
        <v>0</v>
      </c>
      <c r="O33" s="2">
        <v>0</v>
      </c>
      <c r="Q33" s="2">
        <v>0</v>
      </c>
      <c r="R33" s="2">
        <v>0</v>
      </c>
    </row>
    <row r="34" spans="1:18" ht="12.75">
      <c r="A34" s="5" t="s">
        <v>1</v>
      </c>
      <c r="B34" s="2">
        <v>0</v>
      </c>
      <c r="C34" s="2">
        <v>0</v>
      </c>
      <c r="E34" s="2">
        <v>0</v>
      </c>
      <c r="F34" s="2">
        <v>0</v>
      </c>
      <c r="H34" s="2">
        <v>0</v>
      </c>
      <c r="I34" s="2">
        <v>0</v>
      </c>
      <c r="K34" s="2">
        <v>0</v>
      </c>
      <c r="L34" s="2">
        <v>0</v>
      </c>
      <c r="N34" s="2">
        <v>0</v>
      </c>
      <c r="O34" s="2">
        <v>0</v>
      </c>
      <c r="Q34" s="2">
        <v>0</v>
      </c>
      <c r="R34" s="2">
        <v>0</v>
      </c>
    </row>
    <row r="35" spans="1:18" ht="12.75">
      <c r="A35" s="5" t="s">
        <v>3</v>
      </c>
      <c r="B35" s="2">
        <v>0</v>
      </c>
      <c r="C35" s="2">
        <v>0</v>
      </c>
      <c r="E35" s="2">
        <v>0</v>
      </c>
      <c r="F35" s="2">
        <v>0</v>
      </c>
      <c r="H35" s="2">
        <v>0</v>
      </c>
      <c r="I35" s="2">
        <v>0</v>
      </c>
      <c r="K35" s="2">
        <v>0</v>
      </c>
      <c r="L35" s="2">
        <v>0</v>
      </c>
      <c r="N35" s="2">
        <v>0</v>
      </c>
      <c r="O35" s="2">
        <v>0</v>
      </c>
      <c r="Q35" s="2">
        <v>0</v>
      </c>
      <c r="R35" s="2">
        <v>0</v>
      </c>
    </row>
    <row r="36" spans="1:18" ht="12.75">
      <c r="A36" s="5" t="s">
        <v>4</v>
      </c>
      <c r="B36" s="2">
        <v>0</v>
      </c>
      <c r="C36" s="2">
        <v>0</v>
      </c>
      <c r="E36" s="2">
        <v>0</v>
      </c>
      <c r="F36" s="2">
        <v>0</v>
      </c>
      <c r="H36" s="2">
        <v>0</v>
      </c>
      <c r="I36" s="2">
        <v>0</v>
      </c>
      <c r="K36" s="2">
        <v>0</v>
      </c>
      <c r="L36" s="2">
        <v>0</v>
      </c>
      <c r="N36" s="2">
        <v>0</v>
      </c>
      <c r="O36" s="2">
        <v>0</v>
      </c>
      <c r="Q36" s="2">
        <v>0</v>
      </c>
      <c r="R36" s="2">
        <v>0</v>
      </c>
    </row>
    <row r="38" spans="1:18" ht="12.75">
      <c r="A38" s="15" t="s">
        <v>18</v>
      </c>
      <c r="B38" s="16" t="s">
        <v>6</v>
      </c>
      <c r="C38" s="14"/>
      <c r="D38" s="17"/>
      <c r="E38" s="16" t="s">
        <v>9</v>
      </c>
      <c r="F38" s="17"/>
      <c r="G38" s="17"/>
      <c r="H38" s="16" t="s">
        <v>10</v>
      </c>
      <c r="I38" s="17"/>
      <c r="J38" s="17"/>
      <c r="K38" s="16" t="s">
        <v>14</v>
      </c>
      <c r="L38" s="17"/>
      <c r="M38" s="17"/>
      <c r="N38" s="16" t="s">
        <v>11</v>
      </c>
      <c r="O38" s="16"/>
      <c r="P38" s="16"/>
      <c r="Q38" s="16" t="s">
        <v>12</v>
      </c>
      <c r="R38" s="17"/>
    </row>
    <row r="39" spans="1:18" ht="12.75">
      <c r="A39" s="2"/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</row>
    <row r="40" spans="1:18" ht="12.75">
      <c r="A40" s="5" t="s">
        <v>2</v>
      </c>
      <c r="B40" s="2">
        <v>0</v>
      </c>
      <c r="C40" s="2">
        <v>0</v>
      </c>
      <c r="E40" s="2">
        <v>0</v>
      </c>
      <c r="F40" s="2">
        <v>0</v>
      </c>
      <c r="H40" s="2">
        <v>0</v>
      </c>
      <c r="I40" s="2">
        <v>0</v>
      </c>
      <c r="K40" s="2">
        <v>0</v>
      </c>
      <c r="L40" s="2">
        <v>0</v>
      </c>
      <c r="N40" s="2">
        <v>0</v>
      </c>
      <c r="O40" s="2">
        <v>0</v>
      </c>
      <c r="Q40" s="2">
        <v>0</v>
      </c>
      <c r="R40" s="2">
        <v>0</v>
      </c>
    </row>
    <row r="41" spans="1:18" ht="12.75">
      <c r="A41" s="5" t="s">
        <v>1</v>
      </c>
      <c r="B41" s="2">
        <v>0</v>
      </c>
      <c r="C41" s="2">
        <v>0</v>
      </c>
      <c r="E41" s="2">
        <v>0</v>
      </c>
      <c r="F41" s="2">
        <v>0</v>
      </c>
      <c r="H41" s="2">
        <v>0</v>
      </c>
      <c r="I41" s="2">
        <v>0</v>
      </c>
      <c r="K41" s="2">
        <v>0</v>
      </c>
      <c r="L41" s="2">
        <v>0</v>
      </c>
      <c r="N41" s="2">
        <v>0</v>
      </c>
      <c r="O41" s="2">
        <v>0</v>
      </c>
      <c r="Q41" s="2">
        <v>0</v>
      </c>
      <c r="R41" s="2">
        <v>0</v>
      </c>
    </row>
    <row r="42" spans="1:18" ht="12.75">
      <c r="A42" s="5" t="s">
        <v>3</v>
      </c>
      <c r="B42" s="2">
        <v>0</v>
      </c>
      <c r="C42" s="2">
        <v>0</v>
      </c>
      <c r="E42" s="2">
        <v>0</v>
      </c>
      <c r="F42" s="2">
        <v>0</v>
      </c>
      <c r="H42" s="2">
        <v>0</v>
      </c>
      <c r="I42" s="2">
        <v>0</v>
      </c>
      <c r="K42" s="2">
        <v>0</v>
      </c>
      <c r="L42" s="2">
        <v>0</v>
      </c>
      <c r="N42" s="2">
        <v>0</v>
      </c>
      <c r="O42" s="2">
        <v>0</v>
      </c>
      <c r="Q42" s="2">
        <v>0</v>
      </c>
      <c r="R42" s="2">
        <v>0</v>
      </c>
    </row>
    <row r="43" spans="1:18" ht="12.75">
      <c r="A43" s="5" t="s">
        <v>4</v>
      </c>
      <c r="B43" s="2">
        <v>0</v>
      </c>
      <c r="C43" s="2">
        <v>0</v>
      </c>
      <c r="E43" s="2">
        <v>0</v>
      </c>
      <c r="F43" s="2">
        <v>0</v>
      </c>
      <c r="H43" s="2">
        <v>0</v>
      </c>
      <c r="I43" s="2">
        <v>0</v>
      </c>
      <c r="K43" s="2">
        <v>0</v>
      </c>
      <c r="L43" s="2">
        <v>0</v>
      </c>
      <c r="N43" s="2">
        <v>0</v>
      </c>
      <c r="O43" s="2">
        <v>0</v>
      </c>
      <c r="Q43" s="2">
        <v>0</v>
      </c>
      <c r="R43" s="2">
        <v>0</v>
      </c>
    </row>
    <row r="45" spans="1:18" ht="12.75">
      <c r="A45" s="15" t="s">
        <v>19</v>
      </c>
      <c r="B45" s="16" t="s">
        <v>6</v>
      </c>
      <c r="C45" s="14"/>
      <c r="D45" s="17"/>
      <c r="E45" s="16" t="s">
        <v>9</v>
      </c>
      <c r="F45" s="17"/>
      <c r="G45" s="17"/>
      <c r="H45" s="16" t="s">
        <v>10</v>
      </c>
      <c r="I45" s="17"/>
      <c r="J45" s="17"/>
      <c r="K45" s="16" t="s">
        <v>14</v>
      </c>
      <c r="L45" s="17"/>
      <c r="M45" s="17"/>
      <c r="N45" s="16" t="s">
        <v>11</v>
      </c>
      <c r="O45" s="16"/>
      <c r="P45" s="16"/>
      <c r="Q45" s="16" t="s">
        <v>12</v>
      </c>
      <c r="R45" s="17"/>
    </row>
    <row r="46" spans="1:18" ht="12.75">
      <c r="A46" s="2"/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</row>
    <row r="47" spans="1:18" ht="12.75">
      <c r="A47" s="5" t="s">
        <v>2</v>
      </c>
      <c r="B47" s="2">
        <v>0</v>
      </c>
      <c r="C47" s="2">
        <v>0</v>
      </c>
      <c r="E47" s="2">
        <v>0</v>
      </c>
      <c r="F47" s="2">
        <v>0</v>
      </c>
      <c r="H47" s="2">
        <v>0</v>
      </c>
      <c r="I47" s="2">
        <v>0</v>
      </c>
      <c r="K47" s="2">
        <v>0</v>
      </c>
      <c r="L47" s="2">
        <v>0</v>
      </c>
      <c r="N47" s="2">
        <v>0</v>
      </c>
      <c r="O47" s="2">
        <v>0</v>
      </c>
      <c r="Q47" s="2">
        <v>0</v>
      </c>
      <c r="R47" s="2">
        <v>0</v>
      </c>
    </row>
    <row r="48" spans="1:18" ht="12.75">
      <c r="A48" s="5" t="s">
        <v>1</v>
      </c>
      <c r="B48" s="2">
        <v>0</v>
      </c>
      <c r="C48" s="2">
        <v>0</v>
      </c>
      <c r="E48" s="2">
        <v>0</v>
      </c>
      <c r="F48" s="2">
        <v>0</v>
      </c>
      <c r="H48" s="2">
        <v>0</v>
      </c>
      <c r="I48" s="2">
        <v>0</v>
      </c>
      <c r="K48" s="2">
        <v>0</v>
      </c>
      <c r="L48" s="2">
        <v>0</v>
      </c>
      <c r="N48" s="2">
        <v>0</v>
      </c>
      <c r="O48" s="2">
        <v>0</v>
      </c>
      <c r="Q48" s="2">
        <v>0</v>
      </c>
      <c r="R48" s="2">
        <v>0</v>
      </c>
    </row>
    <row r="49" spans="1:18" ht="12.75">
      <c r="A49" s="5" t="s">
        <v>3</v>
      </c>
      <c r="B49" s="2">
        <v>0</v>
      </c>
      <c r="C49" s="2">
        <v>0</v>
      </c>
      <c r="E49" s="2">
        <v>0</v>
      </c>
      <c r="F49" s="2">
        <v>0</v>
      </c>
      <c r="H49" s="2">
        <v>0</v>
      </c>
      <c r="I49" s="2">
        <v>0</v>
      </c>
      <c r="K49" s="2">
        <v>0</v>
      </c>
      <c r="L49" s="2">
        <v>0</v>
      </c>
      <c r="N49" s="2">
        <v>0</v>
      </c>
      <c r="O49" s="2">
        <v>0</v>
      </c>
      <c r="Q49" s="2">
        <v>0</v>
      </c>
      <c r="R49" s="2">
        <v>0</v>
      </c>
    </row>
    <row r="50" spans="1:18" ht="12.75">
      <c r="A50" s="5" t="s">
        <v>4</v>
      </c>
      <c r="B50" s="2">
        <v>0</v>
      </c>
      <c r="C50" s="2">
        <v>0</v>
      </c>
      <c r="E50" s="2">
        <v>0</v>
      </c>
      <c r="F50" s="2">
        <v>0</v>
      </c>
      <c r="H50" s="2">
        <v>0</v>
      </c>
      <c r="I50" s="2">
        <v>0</v>
      </c>
      <c r="K50" s="2">
        <v>0</v>
      </c>
      <c r="L50" s="2">
        <v>0</v>
      </c>
      <c r="N50" s="2">
        <v>0</v>
      </c>
      <c r="O50" s="2">
        <v>0</v>
      </c>
      <c r="Q50" s="2">
        <v>0</v>
      </c>
      <c r="R50" s="2">
        <v>0</v>
      </c>
    </row>
    <row r="52" spans="1:18" ht="12.75">
      <c r="A52" s="15" t="s">
        <v>20</v>
      </c>
      <c r="B52" s="16" t="s">
        <v>6</v>
      </c>
      <c r="C52" s="14"/>
      <c r="D52" s="17"/>
      <c r="E52" s="16" t="s">
        <v>9</v>
      </c>
      <c r="F52" s="17"/>
      <c r="G52" s="17"/>
      <c r="H52" s="16" t="s">
        <v>10</v>
      </c>
      <c r="I52" s="17"/>
      <c r="J52" s="17"/>
      <c r="K52" s="16" t="s">
        <v>14</v>
      </c>
      <c r="L52" s="17"/>
      <c r="M52" s="17"/>
      <c r="N52" s="16" t="s">
        <v>11</v>
      </c>
      <c r="O52" s="16"/>
      <c r="P52" s="16"/>
      <c r="Q52" s="16" t="s">
        <v>12</v>
      </c>
      <c r="R52" s="17"/>
    </row>
    <row r="53" spans="1:18" ht="12.75">
      <c r="A53" s="2"/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</row>
    <row r="54" spans="1:18" ht="12.75">
      <c r="A54" s="5" t="s">
        <v>2</v>
      </c>
      <c r="B54" s="2">
        <v>0</v>
      </c>
      <c r="C54" s="2">
        <v>0</v>
      </c>
      <c r="E54" s="2">
        <v>0</v>
      </c>
      <c r="F54" s="2">
        <v>0</v>
      </c>
      <c r="H54" s="2">
        <v>0</v>
      </c>
      <c r="I54" s="2">
        <v>0</v>
      </c>
      <c r="K54" s="2">
        <v>0</v>
      </c>
      <c r="L54" s="2">
        <v>0</v>
      </c>
      <c r="N54" s="2">
        <v>0</v>
      </c>
      <c r="O54" s="2">
        <v>0</v>
      </c>
      <c r="Q54" s="2">
        <v>0</v>
      </c>
      <c r="R54" s="2">
        <v>0</v>
      </c>
    </row>
    <row r="55" spans="1:18" ht="12.75">
      <c r="A55" s="5" t="s">
        <v>1</v>
      </c>
      <c r="B55" s="2">
        <v>0</v>
      </c>
      <c r="C55" s="2">
        <v>0</v>
      </c>
      <c r="E55" s="2">
        <v>0</v>
      </c>
      <c r="F55" s="2">
        <v>0</v>
      </c>
      <c r="H55" s="2">
        <v>0</v>
      </c>
      <c r="I55" s="2">
        <v>0</v>
      </c>
      <c r="K55" s="2">
        <v>0</v>
      </c>
      <c r="L55" s="2">
        <v>0</v>
      </c>
      <c r="N55" s="2">
        <v>0</v>
      </c>
      <c r="O55" s="2">
        <v>0</v>
      </c>
      <c r="Q55" s="2">
        <v>0</v>
      </c>
      <c r="R55" s="2">
        <v>0</v>
      </c>
    </row>
    <row r="56" spans="1:18" ht="12.75">
      <c r="A56" s="5" t="s">
        <v>3</v>
      </c>
      <c r="B56" s="2">
        <v>0</v>
      </c>
      <c r="C56" s="2">
        <v>0</v>
      </c>
      <c r="E56" s="2">
        <v>0</v>
      </c>
      <c r="F56" s="2">
        <v>0</v>
      </c>
      <c r="H56" s="2">
        <v>0</v>
      </c>
      <c r="I56" s="2">
        <v>0</v>
      </c>
      <c r="K56" s="2">
        <v>0</v>
      </c>
      <c r="L56" s="2">
        <v>0</v>
      </c>
      <c r="N56" s="2">
        <v>0</v>
      </c>
      <c r="O56" s="2">
        <v>0</v>
      </c>
      <c r="Q56" s="2">
        <v>0</v>
      </c>
      <c r="R56" s="2">
        <v>0</v>
      </c>
    </row>
    <row r="57" spans="1:18" ht="12.75">
      <c r="A57" s="5" t="s">
        <v>4</v>
      </c>
      <c r="B57" s="2">
        <v>0</v>
      </c>
      <c r="C57" s="2">
        <v>0</v>
      </c>
      <c r="E57" s="2">
        <v>0</v>
      </c>
      <c r="F57" s="2">
        <v>0</v>
      </c>
      <c r="H57" s="2">
        <v>0</v>
      </c>
      <c r="I57" s="2">
        <v>0</v>
      </c>
      <c r="K57" s="2">
        <v>0</v>
      </c>
      <c r="L57" s="2">
        <v>0</v>
      </c>
      <c r="N57" s="2">
        <v>0</v>
      </c>
      <c r="O57" s="2">
        <v>0</v>
      </c>
      <c r="Q57" s="2">
        <v>0</v>
      </c>
      <c r="R57" s="2">
        <v>0</v>
      </c>
    </row>
    <row r="59" spans="1:18" ht="12.75">
      <c r="A59" s="15" t="s">
        <v>21</v>
      </c>
      <c r="B59" s="16" t="s">
        <v>6</v>
      </c>
      <c r="C59" s="14"/>
      <c r="D59" s="17"/>
      <c r="E59" s="16" t="s">
        <v>9</v>
      </c>
      <c r="F59" s="17"/>
      <c r="G59" s="17"/>
      <c r="H59" s="16" t="s">
        <v>10</v>
      </c>
      <c r="I59" s="17"/>
      <c r="J59" s="17"/>
      <c r="K59" s="16" t="s">
        <v>14</v>
      </c>
      <c r="L59" s="17"/>
      <c r="M59" s="17"/>
      <c r="N59" s="16" t="s">
        <v>11</v>
      </c>
      <c r="O59" s="16"/>
      <c r="P59" s="16"/>
      <c r="Q59" s="16" t="s">
        <v>12</v>
      </c>
      <c r="R59" s="17"/>
    </row>
    <row r="60" spans="1:18" ht="12.75">
      <c r="A60" s="2"/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</row>
    <row r="61" spans="1:18" ht="12.75">
      <c r="A61" s="5" t="s">
        <v>2</v>
      </c>
      <c r="B61" s="2">
        <v>0</v>
      </c>
      <c r="C61" s="2">
        <v>0</v>
      </c>
      <c r="E61" s="2">
        <v>0</v>
      </c>
      <c r="F61" s="2">
        <v>0</v>
      </c>
      <c r="H61" s="2">
        <v>0</v>
      </c>
      <c r="I61" s="2">
        <v>0</v>
      </c>
      <c r="K61" s="2">
        <v>0</v>
      </c>
      <c r="L61" s="2">
        <v>0</v>
      </c>
      <c r="N61" s="2">
        <v>0</v>
      </c>
      <c r="O61" s="2">
        <v>0</v>
      </c>
      <c r="Q61" s="2">
        <v>0</v>
      </c>
      <c r="R61" s="2">
        <v>0</v>
      </c>
    </row>
    <row r="62" spans="1:18" ht="12.75">
      <c r="A62" s="5" t="s">
        <v>1</v>
      </c>
      <c r="B62" s="2">
        <v>0</v>
      </c>
      <c r="C62" s="2">
        <v>0</v>
      </c>
      <c r="E62" s="2">
        <v>0</v>
      </c>
      <c r="F62" s="2">
        <v>0</v>
      </c>
      <c r="H62" s="2">
        <v>0</v>
      </c>
      <c r="I62" s="2">
        <v>0</v>
      </c>
      <c r="K62" s="2">
        <v>0</v>
      </c>
      <c r="L62" s="2">
        <v>0</v>
      </c>
      <c r="N62" s="2">
        <v>0</v>
      </c>
      <c r="O62" s="2">
        <v>0</v>
      </c>
      <c r="Q62" s="2">
        <v>0</v>
      </c>
      <c r="R62" s="2">
        <v>0</v>
      </c>
    </row>
    <row r="63" spans="1:18" ht="12.75">
      <c r="A63" s="5" t="s">
        <v>3</v>
      </c>
      <c r="B63" s="2">
        <v>0</v>
      </c>
      <c r="C63" s="2">
        <v>0</v>
      </c>
      <c r="E63" s="2">
        <v>0</v>
      </c>
      <c r="F63" s="2">
        <v>0</v>
      </c>
      <c r="H63" s="2">
        <v>0</v>
      </c>
      <c r="I63" s="2">
        <v>0</v>
      </c>
      <c r="K63" s="2">
        <v>0</v>
      </c>
      <c r="L63" s="2">
        <v>0</v>
      </c>
      <c r="N63" s="2">
        <v>0</v>
      </c>
      <c r="O63" s="2">
        <v>0</v>
      </c>
      <c r="Q63" s="2">
        <v>0</v>
      </c>
      <c r="R63" s="2">
        <v>0</v>
      </c>
    </row>
    <row r="64" spans="1:18" ht="12.75">
      <c r="A64" s="5" t="s">
        <v>4</v>
      </c>
      <c r="B64" s="2">
        <v>0</v>
      </c>
      <c r="C64" s="2">
        <v>0</v>
      </c>
      <c r="E64" s="2">
        <v>0</v>
      </c>
      <c r="F64" s="2">
        <v>0</v>
      </c>
      <c r="H64" s="2">
        <v>0</v>
      </c>
      <c r="I64" s="2">
        <v>0</v>
      </c>
      <c r="K64" s="2">
        <v>0</v>
      </c>
      <c r="L64" s="2">
        <v>0</v>
      </c>
      <c r="N64" s="2">
        <v>0</v>
      </c>
      <c r="O64" s="2">
        <v>0</v>
      </c>
      <c r="Q64" s="2">
        <v>0</v>
      </c>
      <c r="R64" s="2">
        <v>0</v>
      </c>
    </row>
    <row r="66" spans="1:18" ht="12.75">
      <c r="A66" s="15" t="s">
        <v>22</v>
      </c>
      <c r="B66" s="16" t="s">
        <v>6</v>
      </c>
      <c r="C66" s="14"/>
      <c r="D66" s="17"/>
      <c r="E66" s="16" t="s">
        <v>9</v>
      </c>
      <c r="F66" s="17"/>
      <c r="G66" s="17"/>
      <c r="H66" s="16" t="s">
        <v>10</v>
      </c>
      <c r="I66" s="17"/>
      <c r="J66" s="17"/>
      <c r="K66" s="16" t="s">
        <v>14</v>
      </c>
      <c r="L66" s="17"/>
      <c r="M66" s="17"/>
      <c r="N66" s="16" t="s">
        <v>11</v>
      </c>
      <c r="O66" s="16"/>
      <c r="P66" s="16"/>
      <c r="Q66" s="16" t="s">
        <v>12</v>
      </c>
      <c r="R66" s="17"/>
    </row>
    <row r="67" spans="1:18" ht="12.75">
      <c r="A67" s="2"/>
      <c r="B67" s="8" t="s">
        <v>7</v>
      </c>
      <c r="C67" s="8" t="s">
        <v>8</v>
      </c>
      <c r="D67" s="8"/>
      <c r="E67" s="8" t="s">
        <v>7</v>
      </c>
      <c r="F67" s="8" t="s">
        <v>8</v>
      </c>
      <c r="G67" s="8"/>
      <c r="H67" s="8" t="s">
        <v>7</v>
      </c>
      <c r="I67" s="8" t="s">
        <v>8</v>
      </c>
      <c r="J67" s="8"/>
      <c r="K67" s="8" t="s">
        <v>7</v>
      </c>
      <c r="L67" s="8" t="s">
        <v>8</v>
      </c>
      <c r="M67" s="8"/>
      <c r="N67" s="8" t="s">
        <v>7</v>
      </c>
      <c r="O67" s="8" t="s">
        <v>8</v>
      </c>
      <c r="P67" s="8"/>
      <c r="Q67" s="8" t="s">
        <v>7</v>
      </c>
      <c r="R67" s="8" t="s">
        <v>8</v>
      </c>
    </row>
    <row r="68" spans="1:18" ht="12.75">
      <c r="A68" s="5" t="s">
        <v>2</v>
      </c>
      <c r="B68" s="2">
        <v>0</v>
      </c>
      <c r="C68" s="2">
        <v>0</v>
      </c>
      <c r="E68" s="2">
        <v>0</v>
      </c>
      <c r="F68" s="2">
        <v>0</v>
      </c>
      <c r="H68" s="2">
        <v>0</v>
      </c>
      <c r="I68" s="2">
        <v>0</v>
      </c>
      <c r="K68" s="2">
        <v>0</v>
      </c>
      <c r="L68" s="2">
        <v>0</v>
      </c>
      <c r="N68" s="2">
        <v>0</v>
      </c>
      <c r="O68" s="2">
        <v>0</v>
      </c>
      <c r="Q68" s="2">
        <v>0</v>
      </c>
      <c r="R68" s="2">
        <v>0</v>
      </c>
    </row>
    <row r="69" spans="1:18" ht="12.75">
      <c r="A69" s="5" t="s">
        <v>1</v>
      </c>
      <c r="B69" s="2">
        <v>0</v>
      </c>
      <c r="C69" s="2">
        <v>0</v>
      </c>
      <c r="E69" s="2">
        <v>0</v>
      </c>
      <c r="F69" s="2">
        <v>0</v>
      </c>
      <c r="H69" s="2">
        <v>0</v>
      </c>
      <c r="I69" s="2">
        <v>0</v>
      </c>
      <c r="K69" s="2">
        <v>0</v>
      </c>
      <c r="L69" s="2">
        <v>0</v>
      </c>
      <c r="N69" s="2">
        <v>0</v>
      </c>
      <c r="O69" s="2">
        <v>0</v>
      </c>
      <c r="Q69" s="2">
        <v>0</v>
      </c>
      <c r="R69" s="2">
        <v>0</v>
      </c>
    </row>
    <row r="70" spans="1:18" ht="12.75">
      <c r="A70" s="5" t="s">
        <v>3</v>
      </c>
      <c r="B70" s="2">
        <v>0</v>
      </c>
      <c r="C70" s="2">
        <v>0</v>
      </c>
      <c r="E70" s="2">
        <v>0</v>
      </c>
      <c r="F70" s="2">
        <v>0</v>
      </c>
      <c r="H70" s="2">
        <v>0</v>
      </c>
      <c r="I70" s="2">
        <v>0</v>
      </c>
      <c r="K70" s="2">
        <v>0</v>
      </c>
      <c r="L70" s="2">
        <v>0</v>
      </c>
      <c r="N70" s="2">
        <v>0</v>
      </c>
      <c r="O70" s="2">
        <v>0</v>
      </c>
      <c r="Q70" s="2">
        <v>0</v>
      </c>
      <c r="R70" s="2">
        <v>0</v>
      </c>
    </row>
    <row r="71" spans="1:18" ht="12.75">
      <c r="A71" s="5" t="s">
        <v>4</v>
      </c>
      <c r="B71" s="2">
        <v>0</v>
      </c>
      <c r="C71" s="2">
        <v>0</v>
      </c>
      <c r="E71" s="2">
        <v>0</v>
      </c>
      <c r="F71" s="2">
        <v>0</v>
      </c>
      <c r="H71" s="2">
        <v>0</v>
      </c>
      <c r="I71" s="2">
        <v>0</v>
      </c>
      <c r="K71" s="2">
        <v>0</v>
      </c>
      <c r="L71" s="2">
        <v>0</v>
      </c>
      <c r="N71" s="2">
        <v>0</v>
      </c>
      <c r="O71" s="2">
        <v>0</v>
      </c>
      <c r="Q71" s="2">
        <v>0</v>
      </c>
      <c r="R71" s="2">
        <v>0</v>
      </c>
    </row>
    <row r="73" spans="1:18" ht="12.75">
      <c r="A73" s="15" t="s">
        <v>23</v>
      </c>
      <c r="B73" s="16" t="s">
        <v>6</v>
      </c>
      <c r="C73" s="14"/>
      <c r="D73" s="17"/>
      <c r="E73" s="16" t="s">
        <v>9</v>
      </c>
      <c r="F73" s="17"/>
      <c r="G73" s="17"/>
      <c r="H73" s="16" t="s">
        <v>10</v>
      </c>
      <c r="I73" s="17"/>
      <c r="J73" s="17"/>
      <c r="K73" s="16" t="s">
        <v>14</v>
      </c>
      <c r="L73" s="17"/>
      <c r="M73" s="17"/>
      <c r="N73" s="16" t="s">
        <v>11</v>
      </c>
      <c r="O73" s="16"/>
      <c r="P73" s="16"/>
      <c r="Q73" s="16" t="s">
        <v>12</v>
      </c>
      <c r="R73" s="17"/>
    </row>
    <row r="74" spans="1:18" ht="12.75">
      <c r="A74" s="2"/>
      <c r="B74" s="8" t="s">
        <v>7</v>
      </c>
      <c r="C74" s="8" t="s">
        <v>8</v>
      </c>
      <c r="D74" s="8"/>
      <c r="E74" s="8" t="s">
        <v>7</v>
      </c>
      <c r="F74" s="8" t="s">
        <v>8</v>
      </c>
      <c r="G74" s="8"/>
      <c r="H74" s="8" t="s">
        <v>7</v>
      </c>
      <c r="I74" s="8" t="s">
        <v>8</v>
      </c>
      <c r="J74" s="8"/>
      <c r="K74" s="8" t="s">
        <v>7</v>
      </c>
      <c r="L74" s="8" t="s">
        <v>8</v>
      </c>
      <c r="M74" s="8"/>
      <c r="N74" s="8" t="s">
        <v>7</v>
      </c>
      <c r="O74" s="8" t="s">
        <v>8</v>
      </c>
      <c r="P74" s="8"/>
      <c r="Q74" s="8" t="s">
        <v>7</v>
      </c>
      <c r="R74" s="8" t="s">
        <v>8</v>
      </c>
    </row>
    <row r="75" spans="1:18" ht="12.75">
      <c r="A75" s="5" t="s">
        <v>2</v>
      </c>
      <c r="B75" s="2">
        <v>0</v>
      </c>
      <c r="C75" s="2">
        <v>0</v>
      </c>
      <c r="E75" s="2">
        <v>0</v>
      </c>
      <c r="F75" s="2">
        <v>0</v>
      </c>
      <c r="H75" s="2">
        <v>0</v>
      </c>
      <c r="I75" s="2">
        <v>0</v>
      </c>
      <c r="K75" s="2">
        <v>0</v>
      </c>
      <c r="L75" s="2">
        <v>0</v>
      </c>
      <c r="N75" s="2">
        <v>0</v>
      </c>
      <c r="O75" s="2">
        <v>0</v>
      </c>
      <c r="Q75" s="2">
        <v>0</v>
      </c>
      <c r="R75" s="2">
        <v>0</v>
      </c>
    </row>
    <row r="76" spans="1:18" ht="12.75">
      <c r="A76" s="5" t="s">
        <v>1</v>
      </c>
      <c r="B76" s="2">
        <v>0</v>
      </c>
      <c r="C76" s="2">
        <v>0</v>
      </c>
      <c r="E76" s="2">
        <v>0</v>
      </c>
      <c r="F76" s="2">
        <v>0</v>
      </c>
      <c r="H76" s="2">
        <v>0</v>
      </c>
      <c r="I76" s="2">
        <v>0</v>
      </c>
      <c r="K76" s="2">
        <v>0</v>
      </c>
      <c r="L76" s="2">
        <v>0</v>
      </c>
      <c r="N76" s="2">
        <v>0</v>
      </c>
      <c r="O76" s="2">
        <v>0</v>
      </c>
      <c r="Q76" s="2">
        <v>0</v>
      </c>
      <c r="R76" s="2">
        <v>0</v>
      </c>
    </row>
    <row r="77" spans="1:18" ht="12.75">
      <c r="A77" s="5" t="s">
        <v>3</v>
      </c>
      <c r="B77" s="2">
        <v>0</v>
      </c>
      <c r="C77" s="2">
        <v>0</v>
      </c>
      <c r="E77" s="2">
        <v>0</v>
      </c>
      <c r="F77" s="2">
        <v>0</v>
      </c>
      <c r="H77" s="2">
        <v>0</v>
      </c>
      <c r="I77" s="2">
        <v>0</v>
      </c>
      <c r="K77" s="2">
        <v>0</v>
      </c>
      <c r="L77" s="2">
        <v>0</v>
      </c>
      <c r="N77" s="2">
        <v>0</v>
      </c>
      <c r="O77" s="2">
        <v>0</v>
      </c>
      <c r="Q77" s="2">
        <v>0</v>
      </c>
      <c r="R77" s="2">
        <v>0</v>
      </c>
    </row>
    <row r="78" spans="1:18" ht="12.75">
      <c r="A78" s="5" t="s">
        <v>4</v>
      </c>
      <c r="B78" s="2">
        <v>0</v>
      </c>
      <c r="C78" s="2">
        <v>0</v>
      </c>
      <c r="E78" s="2">
        <v>0</v>
      </c>
      <c r="F78" s="2">
        <v>0</v>
      </c>
      <c r="H78" s="2">
        <v>0</v>
      </c>
      <c r="I78" s="2">
        <v>0</v>
      </c>
      <c r="K78" s="2">
        <v>0</v>
      </c>
      <c r="L78" s="2">
        <v>0</v>
      </c>
      <c r="N78" s="2">
        <v>0</v>
      </c>
      <c r="O78" s="2">
        <v>0</v>
      </c>
      <c r="Q78" s="2">
        <v>0</v>
      </c>
      <c r="R78" s="2">
        <v>0</v>
      </c>
    </row>
    <row r="80" spans="1:18" ht="12.75">
      <c r="A80" s="15" t="s">
        <v>24</v>
      </c>
      <c r="B80" s="16" t="s">
        <v>6</v>
      </c>
      <c r="C80" s="14"/>
      <c r="D80" s="17"/>
      <c r="E80" s="16" t="s">
        <v>9</v>
      </c>
      <c r="F80" s="17"/>
      <c r="G80" s="17"/>
      <c r="H80" s="16" t="s">
        <v>10</v>
      </c>
      <c r="I80" s="17"/>
      <c r="J80" s="17"/>
      <c r="K80" s="16" t="s">
        <v>14</v>
      </c>
      <c r="L80" s="17"/>
      <c r="M80" s="17"/>
      <c r="N80" s="16" t="s">
        <v>11</v>
      </c>
      <c r="O80" s="16"/>
      <c r="P80" s="16"/>
      <c r="Q80" s="16" t="s">
        <v>12</v>
      </c>
      <c r="R80" s="17"/>
    </row>
    <row r="81" spans="1:18" ht="12.75">
      <c r="A81" s="2"/>
      <c r="B81" s="8" t="s">
        <v>7</v>
      </c>
      <c r="C81" s="8" t="s">
        <v>8</v>
      </c>
      <c r="D81" s="8"/>
      <c r="E81" s="8" t="s">
        <v>7</v>
      </c>
      <c r="F81" s="8" t="s">
        <v>8</v>
      </c>
      <c r="G81" s="8"/>
      <c r="H81" s="8" t="s">
        <v>7</v>
      </c>
      <c r="I81" s="8" t="s">
        <v>8</v>
      </c>
      <c r="J81" s="8"/>
      <c r="K81" s="8" t="s">
        <v>7</v>
      </c>
      <c r="L81" s="8" t="s">
        <v>8</v>
      </c>
      <c r="M81" s="8"/>
      <c r="N81" s="8" t="s">
        <v>7</v>
      </c>
      <c r="O81" s="8" t="s">
        <v>8</v>
      </c>
      <c r="P81" s="8"/>
      <c r="Q81" s="8" t="s">
        <v>7</v>
      </c>
      <c r="R81" s="8" t="s">
        <v>8</v>
      </c>
    </row>
    <row r="82" spans="1:18" ht="12.75">
      <c r="A82" s="5" t="s">
        <v>2</v>
      </c>
      <c r="B82" s="2">
        <v>0</v>
      </c>
      <c r="C82" s="2">
        <v>0</v>
      </c>
      <c r="E82" s="2">
        <v>0</v>
      </c>
      <c r="F82" s="2">
        <v>0</v>
      </c>
      <c r="H82" s="2">
        <v>0</v>
      </c>
      <c r="I82" s="2">
        <v>0</v>
      </c>
      <c r="K82" s="2">
        <v>0</v>
      </c>
      <c r="L82" s="2">
        <v>0</v>
      </c>
      <c r="N82" s="2">
        <v>0</v>
      </c>
      <c r="O82" s="2">
        <v>0</v>
      </c>
      <c r="Q82" s="2">
        <v>0</v>
      </c>
      <c r="R82" s="2">
        <v>0</v>
      </c>
    </row>
    <row r="83" spans="1:18" ht="12.75">
      <c r="A83" s="5" t="s">
        <v>1</v>
      </c>
      <c r="B83" s="2">
        <v>0</v>
      </c>
      <c r="C83" s="2">
        <v>0</v>
      </c>
      <c r="E83" s="2">
        <v>0</v>
      </c>
      <c r="F83" s="2">
        <v>0</v>
      </c>
      <c r="H83" s="2">
        <v>0</v>
      </c>
      <c r="I83" s="2">
        <v>0</v>
      </c>
      <c r="K83" s="2">
        <v>0</v>
      </c>
      <c r="L83" s="2">
        <v>0</v>
      </c>
      <c r="N83" s="2">
        <v>0</v>
      </c>
      <c r="O83" s="2">
        <v>0</v>
      </c>
      <c r="Q83" s="2">
        <v>0</v>
      </c>
      <c r="R83" s="2">
        <v>0</v>
      </c>
    </row>
    <row r="84" spans="1:18" ht="12.75">
      <c r="A84" s="5" t="s">
        <v>3</v>
      </c>
      <c r="B84" s="2">
        <v>0</v>
      </c>
      <c r="C84" s="2">
        <v>0</v>
      </c>
      <c r="E84" s="2">
        <v>0</v>
      </c>
      <c r="F84" s="2">
        <v>0</v>
      </c>
      <c r="H84" s="2">
        <v>0</v>
      </c>
      <c r="I84" s="2">
        <v>0</v>
      </c>
      <c r="K84" s="2">
        <v>0</v>
      </c>
      <c r="L84" s="2">
        <v>0</v>
      </c>
      <c r="N84" s="2">
        <v>0</v>
      </c>
      <c r="O84" s="2">
        <v>0</v>
      </c>
      <c r="Q84" s="2">
        <v>0</v>
      </c>
      <c r="R84" s="2">
        <v>0</v>
      </c>
    </row>
    <row r="85" spans="1:18" ht="12.75">
      <c r="A85" s="5" t="s">
        <v>4</v>
      </c>
      <c r="B85" s="2">
        <v>0</v>
      </c>
      <c r="C85" s="2">
        <v>0</v>
      </c>
      <c r="E85" s="2">
        <v>0</v>
      </c>
      <c r="F85" s="2">
        <v>0</v>
      </c>
      <c r="H85" s="2">
        <v>0</v>
      </c>
      <c r="I85" s="2">
        <v>0</v>
      </c>
      <c r="K85" s="2">
        <v>0</v>
      </c>
      <c r="L85" s="2">
        <v>0</v>
      </c>
      <c r="N85" s="2">
        <v>0</v>
      </c>
      <c r="O85" s="2">
        <v>0</v>
      </c>
      <c r="Q85" s="2">
        <v>0</v>
      </c>
      <c r="R85" s="2">
        <v>0</v>
      </c>
    </row>
  </sheetData>
  <mergeCells count="6">
    <mergeCell ref="N3:O3"/>
    <mergeCell ref="Q3:R3"/>
    <mergeCell ref="B3:C3"/>
    <mergeCell ref="E3:F3"/>
    <mergeCell ref="H3:I3"/>
    <mergeCell ref="K3:L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0" sqref="A10"/>
    </sheetView>
  </sheetViews>
  <sheetFormatPr defaultColWidth="9.140625" defaultRowHeight="12.75"/>
  <cols>
    <col min="1" max="1" width="11.28125" style="0" customWidth="1"/>
    <col min="2" max="2" width="10.57421875" style="0" customWidth="1"/>
    <col min="3" max="3" width="12.140625" style="0" customWidth="1"/>
    <col min="4" max="4" width="1.421875" style="0" customWidth="1"/>
    <col min="6" max="6" width="9.8515625" style="0" bestFit="1" customWidth="1"/>
    <col min="7" max="7" width="1.28515625" style="0" customWidth="1"/>
    <col min="9" max="9" width="9.8515625" style="0" bestFit="1" customWidth="1"/>
    <col min="10" max="10" width="1.421875" style="0" customWidth="1"/>
    <col min="11" max="11" width="11.57421875" style="0" customWidth="1"/>
    <col min="12" max="12" width="11.421875" style="0" customWidth="1"/>
    <col min="13" max="13" width="1.421875" style="0" customWidth="1"/>
    <col min="14" max="14" width="7.28125" style="0" customWidth="1"/>
    <col min="15" max="15" width="9.8515625" style="0" bestFit="1" customWidth="1"/>
    <col min="16" max="16" width="1.421875" style="0" customWidth="1"/>
    <col min="17" max="17" width="6.00390625" style="0" customWidth="1"/>
    <col min="18" max="18" width="9.8515625" style="0" bestFit="1" customWidth="1"/>
  </cols>
  <sheetData>
    <row r="1" ht="12.75">
      <c r="A1" s="1" t="s">
        <v>67</v>
      </c>
    </row>
    <row r="3" spans="1:19" s="14" customFormat="1" ht="12.75">
      <c r="A3" s="15" t="s">
        <v>0</v>
      </c>
      <c r="B3" s="16" t="s">
        <v>6</v>
      </c>
      <c r="D3" s="17"/>
      <c r="E3" s="16" t="s">
        <v>9</v>
      </c>
      <c r="F3" s="17"/>
      <c r="G3" s="17"/>
      <c r="H3" s="16" t="s">
        <v>10</v>
      </c>
      <c r="I3" s="17"/>
      <c r="J3" s="17"/>
      <c r="K3" s="16" t="s">
        <v>14</v>
      </c>
      <c r="L3" s="17"/>
      <c r="M3" s="17"/>
      <c r="N3" s="16" t="s">
        <v>11</v>
      </c>
      <c r="O3" s="16"/>
      <c r="P3" s="16"/>
      <c r="Q3" s="16" t="s">
        <v>12</v>
      </c>
      <c r="R3" s="17"/>
      <c r="S3" s="17"/>
    </row>
    <row r="4" spans="2:19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  <c r="S4" s="8"/>
    </row>
    <row r="5" spans="1:18" ht="12.75">
      <c r="A5" s="5" t="s">
        <v>2</v>
      </c>
      <c r="B5" s="2">
        <v>0</v>
      </c>
      <c r="C5" s="2">
        <v>0</v>
      </c>
      <c r="E5" s="2">
        <v>0</v>
      </c>
      <c r="F5" s="2">
        <v>0</v>
      </c>
      <c r="H5" s="2">
        <v>0</v>
      </c>
      <c r="I5" s="2">
        <v>0</v>
      </c>
      <c r="K5" s="2">
        <v>0</v>
      </c>
      <c r="L5" s="2">
        <v>0</v>
      </c>
      <c r="N5" s="2">
        <v>0</v>
      </c>
      <c r="O5" s="2">
        <v>0</v>
      </c>
      <c r="Q5" s="2">
        <v>0</v>
      </c>
      <c r="R5" s="2">
        <v>0</v>
      </c>
    </row>
    <row r="6" spans="1:18" ht="12.75">
      <c r="A6" s="5" t="s">
        <v>1</v>
      </c>
      <c r="B6" s="2">
        <v>0</v>
      </c>
      <c r="C6" s="2">
        <v>0</v>
      </c>
      <c r="E6" s="2">
        <v>0</v>
      </c>
      <c r="F6" s="2">
        <v>0</v>
      </c>
      <c r="H6" s="2">
        <v>0</v>
      </c>
      <c r="I6" s="2">
        <v>0</v>
      </c>
      <c r="K6" s="2">
        <v>0</v>
      </c>
      <c r="L6" s="2">
        <v>0</v>
      </c>
      <c r="N6" s="2">
        <v>0</v>
      </c>
      <c r="O6" s="2">
        <v>0</v>
      </c>
      <c r="Q6" s="2">
        <v>0</v>
      </c>
      <c r="R6" s="2">
        <v>0</v>
      </c>
    </row>
    <row r="7" spans="1:18" ht="12.75">
      <c r="A7" s="5" t="s">
        <v>3</v>
      </c>
      <c r="B7" s="2">
        <v>0</v>
      </c>
      <c r="C7" s="2">
        <v>0</v>
      </c>
      <c r="E7" s="2">
        <v>0</v>
      </c>
      <c r="F7" s="2">
        <v>0</v>
      </c>
      <c r="H7" s="2">
        <v>0</v>
      </c>
      <c r="I7" s="2">
        <v>0</v>
      </c>
      <c r="K7" s="2">
        <v>0</v>
      </c>
      <c r="L7" s="2">
        <v>0</v>
      </c>
      <c r="N7" s="2">
        <v>0</v>
      </c>
      <c r="O7" s="2">
        <v>0</v>
      </c>
      <c r="Q7" s="2">
        <v>0</v>
      </c>
      <c r="R7" s="2">
        <v>0</v>
      </c>
    </row>
    <row r="8" spans="1:18" ht="12.75">
      <c r="A8" s="5" t="s">
        <v>4</v>
      </c>
      <c r="B8" s="2">
        <v>6</v>
      </c>
      <c r="C8" s="2">
        <v>0</v>
      </c>
      <c r="E8" s="2">
        <v>0</v>
      </c>
      <c r="F8" s="2">
        <v>0</v>
      </c>
      <c r="H8" s="2">
        <v>0</v>
      </c>
      <c r="I8" s="2">
        <v>0</v>
      </c>
      <c r="K8" s="2">
        <v>0</v>
      </c>
      <c r="L8" s="2">
        <v>0</v>
      </c>
      <c r="N8" s="2">
        <v>0</v>
      </c>
      <c r="O8" s="2">
        <v>0</v>
      </c>
      <c r="Q8" s="2">
        <v>3</v>
      </c>
      <c r="R8" s="2">
        <v>0</v>
      </c>
    </row>
    <row r="10" spans="1:19" s="14" customFormat="1" ht="12.75">
      <c r="A10" s="15" t="s">
        <v>13</v>
      </c>
      <c r="B10" s="16" t="s">
        <v>6</v>
      </c>
      <c r="D10" s="17"/>
      <c r="E10" s="16" t="s">
        <v>9</v>
      </c>
      <c r="F10" s="17"/>
      <c r="G10" s="17"/>
      <c r="H10" s="16" t="s">
        <v>10</v>
      </c>
      <c r="I10" s="17"/>
      <c r="J10" s="17"/>
      <c r="K10" s="16" t="s">
        <v>14</v>
      </c>
      <c r="L10" s="17"/>
      <c r="M10" s="17"/>
      <c r="N10" s="16" t="s">
        <v>11</v>
      </c>
      <c r="O10" s="16"/>
      <c r="P10" s="16"/>
      <c r="Q10" s="16" t="s">
        <v>12</v>
      </c>
      <c r="R10" s="17"/>
      <c r="S10" s="17"/>
    </row>
    <row r="11" spans="2:19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  <c r="S11" s="8"/>
    </row>
    <row r="12" spans="1:18" ht="12.75">
      <c r="A12" s="5" t="s">
        <v>2</v>
      </c>
      <c r="B12" s="2">
        <v>0</v>
      </c>
      <c r="C12" s="2">
        <v>0</v>
      </c>
      <c r="E12" s="2">
        <v>0</v>
      </c>
      <c r="F12" s="2">
        <v>0</v>
      </c>
      <c r="H12" s="2">
        <v>0</v>
      </c>
      <c r="I12" s="2">
        <v>0</v>
      </c>
      <c r="K12" s="2">
        <v>0</v>
      </c>
      <c r="L12" s="2">
        <v>0</v>
      </c>
      <c r="N12" s="2">
        <v>0</v>
      </c>
      <c r="O12" s="2">
        <v>0</v>
      </c>
      <c r="Q12" s="2">
        <v>0</v>
      </c>
      <c r="R12" s="2">
        <v>0</v>
      </c>
    </row>
    <row r="13" spans="1:18" ht="12.75">
      <c r="A13" s="5" t="s">
        <v>1</v>
      </c>
      <c r="B13" s="2">
        <v>0</v>
      </c>
      <c r="C13" s="2">
        <v>0</v>
      </c>
      <c r="E13" s="2">
        <v>0</v>
      </c>
      <c r="F13" s="2">
        <v>0</v>
      </c>
      <c r="H13" s="2">
        <v>0</v>
      </c>
      <c r="I13" s="2">
        <v>0</v>
      </c>
      <c r="K13" s="2">
        <v>0</v>
      </c>
      <c r="L13" s="2">
        <v>0</v>
      </c>
      <c r="N13" s="2">
        <v>0</v>
      </c>
      <c r="O13" s="2">
        <v>0</v>
      </c>
      <c r="Q13" s="2">
        <v>0</v>
      </c>
      <c r="R13" s="2">
        <v>0</v>
      </c>
    </row>
    <row r="14" spans="1:18" ht="12.75">
      <c r="A14" s="5" t="s">
        <v>3</v>
      </c>
      <c r="B14" s="2">
        <v>0</v>
      </c>
      <c r="C14" s="2">
        <v>0</v>
      </c>
      <c r="E14" s="2">
        <v>0</v>
      </c>
      <c r="F14" s="2">
        <v>0</v>
      </c>
      <c r="H14" s="2">
        <v>0</v>
      </c>
      <c r="I14" s="2">
        <v>0</v>
      </c>
      <c r="K14" s="2">
        <v>0</v>
      </c>
      <c r="L14" s="2">
        <v>0</v>
      </c>
      <c r="N14" s="2">
        <v>0</v>
      </c>
      <c r="O14" s="2">
        <v>0</v>
      </c>
      <c r="Q14" s="2">
        <v>0</v>
      </c>
      <c r="R14" s="2">
        <v>0</v>
      </c>
    </row>
    <row r="15" spans="1:18" ht="12.75">
      <c r="A15" s="5" t="s">
        <v>4</v>
      </c>
      <c r="B15" s="2">
        <v>0</v>
      </c>
      <c r="C15" s="2">
        <v>0</v>
      </c>
      <c r="E15" s="2">
        <v>0</v>
      </c>
      <c r="F15" s="2">
        <v>0</v>
      </c>
      <c r="H15" s="2">
        <v>0</v>
      </c>
      <c r="I15" s="2">
        <v>0</v>
      </c>
      <c r="K15" s="2">
        <v>0</v>
      </c>
      <c r="L15" s="2">
        <v>0</v>
      </c>
      <c r="N15" s="2">
        <v>0</v>
      </c>
      <c r="O15" s="2">
        <v>0</v>
      </c>
      <c r="Q15" s="2">
        <v>0</v>
      </c>
      <c r="R15" s="2">
        <v>0</v>
      </c>
    </row>
    <row r="17" spans="1:19" s="14" customFormat="1" ht="12.75">
      <c r="A17" s="15" t="s">
        <v>15</v>
      </c>
      <c r="B17" s="16" t="s">
        <v>6</v>
      </c>
      <c r="D17" s="17"/>
      <c r="E17" s="16" t="s">
        <v>9</v>
      </c>
      <c r="F17" s="17"/>
      <c r="G17" s="17"/>
      <c r="H17" s="16" t="s">
        <v>10</v>
      </c>
      <c r="I17" s="17"/>
      <c r="J17" s="17"/>
      <c r="K17" s="16" t="s">
        <v>14</v>
      </c>
      <c r="L17" s="17"/>
      <c r="M17" s="17"/>
      <c r="N17" s="16" t="s">
        <v>11</v>
      </c>
      <c r="O17" s="16"/>
      <c r="P17" s="16"/>
      <c r="Q17" s="16" t="s">
        <v>12</v>
      </c>
      <c r="R17" s="17"/>
      <c r="S17" s="17"/>
    </row>
    <row r="18" spans="2:19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  <c r="S18" s="8"/>
    </row>
    <row r="19" spans="1:18" ht="12.75">
      <c r="A19" s="5" t="s">
        <v>2</v>
      </c>
      <c r="B19" s="2">
        <v>0</v>
      </c>
      <c r="C19" s="2">
        <v>0</v>
      </c>
      <c r="E19" s="2">
        <v>0</v>
      </c>
      <c r="F19" s="2">
        <v>0</v>
      </c>
      <c r="H19" s="2">
        <v>0</v>
      </c>
      <c r="I19" s="2">
        <v>0</v>
      </c>
      <c r="K19" s="2">
        <v>0</v>
      </c>
      <c r="L19" s="2">
        <v>0</v>
      </c>
      <c r="N19" s="2">
        <v>0</v>
      </c>
      <c r="O19" s="2">
        <v>0</v>
      </c>
      <c r="Q19" s="2">
        <v>0</v>
      </c>
      <c r="R19" s="2">
        <v>0</v>
      </c>
    </row>
    <row r="20" spans="1:18" ht="12.75">
      <c r="A20" s="5" t="s">
        <v>1</v>
      </c>
      <c r="B20" s="2">
        <v>0</v>
      </c>
      <c r="C20" s="2">
        <v>0</v>
      </c>
      <c r="E20" s="2">
        <v>0</v>
      </c>
      <c r="F20" s="2">
        <v>0</v>
      </c>
      <c r="H20" s="2">
        <v>0</v>
      </c>
      <c r="I20" s="2">
        <v>0</v>
      </c>
      <c r="K20" s="2">
        <v>0</v>
      </c>
      <c r="L20" s="2">
        <v>0</v>
      </c>
      <c r="N20" s="2">
        <v>0</v>
      </c>
      <c r="O20" s="2">
        <v>0</v>
      </c>
      <c r="Q20" s="2">
        <v>0</v>
      </c>
      <c r="R20" s="2">
        <v>0</v>
      </c>
    </row>
    <row r="21" spans="1:18" ht="12.75">
      <c r="A21" s="5" t="s">
        <v>3</v>
      </c>
      <c r="B21" s="2">
        <v>0</v>
      </c>
      <c r="C21" s="2">
        <v>0</v>
      </c>
      <c r="E21" s="2">
        <v>0</v>
      </c>
      <c r="F21" s="2">
        <v>0</v>
      </c>
      <c r="H21" s="2">
        <v>0</v>
      </c>
      <c r="I21" s="2">
        <v>0</v>
      </c>
      <c r="K21" s="2">
        <v>0</v>
      </c>
      <c r="L21" s="2">
        <v>0</v>
      </c>
      <c r="N21" s="2">
        <v>0</v>
      </c>
      <c r="O21" s="2">
        <v>0</v>
      </c>
      <c r="Q21" s="2">
        <v>0</v>
      </c>
      <c r="R21" s="2">
        <v>0</v>
      </c>
    </row>
    <row r="22" spans="1:18" ht="12.75">
      <c r="A22" s="5" t="s">
        <v>4</v>
      </c>
      <c r="B22" s="2">
        <v>0</v>
      </c>
      <c r="C22" s="2">
        <v>0</v>
      </c>
      <c r="E22" s="2">
        <v>0</v>
      </c>
      <c r="F22" s="2">
        <v>0</v>
      </c>
      <c r="H22" s="2">
        <v>0</v>
      </c>
      <c r="I22" s="2">
        <v>0</v>
      </c>
      <c r="K22" s="2">
        <v>0</v>
      </c>
      <c r="L22" s="2">
        <v>0</v>
      </c>
      <c r="N22" s="2">
        <v>0</v>
      </c>
      <c r="O22" s="2">
        <v>0</v>
      </c>
      <c r="Q22" s="2">
        <v>0</v>
      </c>
      <c r="R22" s="2">
        <v>0</v>
      </c>
    </row>
    <row r="24" spans="1:19" s="14" customFormat="1" ht="12.75">
      <c r="A24" s="15" t="s">
        <v>16</v>
      </c>
      <c r="B24" s="16" t="s">
        <v>6</v>
      </c>
      <c r="D24" s="17"/>
      <c r="E24" s="16" t="s">
        <v>9</v>
      </c>
      <c r="F24" s="17"/>
      <c r="G24" s="17"/>
      <c r="H24" s="16" t="s">
        <v>10</v>
      </c>
      <c r="I24" s="17"/>
      <c r="J24" s="17"/>
      <c r="K24" s="16" t="s">
        <v>14</v>
      </c>
      <c r="L24" s="17"/>
      <c r="M24" s="17"/>
      <c r="N24" s="16" t="s">
        <v>11</v>
      </c>
      <c r="O24" s="16"/>
      <c r="P24" s="16"/>
      <c r="Q24" s="16" t="s">
        <v>12</v>
      </c>
      <c r="R24" s="17"/>
      <c r="S24" s="17"/>
    </row>
    <row r="25" spans="2:19" s="2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  <c r="S25" s="8"/>
    </row>
    <row r="26" spans="1:18" ht="12.75">
      <c r="A26" s="5" t="s">
        <v>2</v>
      </c>
      <c r="B26" s="2">
        <v>0</v>
      </c>
      <c r="C26" s="2">
        <v>0</v>
      </c>
      <c r="E26" s="2">
        <v>0</v>
      </c>
      <c r="F26" s="2">
        <v>0</v>
      </c>
      <c r="H26" s="2">
        <v>0</v>
      </c>
      <c r="I26" s="2">
        <v>0</v>
      </c>
      <c r="K26" s="2">
        <v>0</v>
      </c>
      <c r="L26" s="2">
        <v>0</v>
      </c>
      <c r="N26" s="2">
        <v>0</v>
      </c>
      <c r="O26" s="2">
        <v>0</v>
      </c>
      <c r="Q26" s="2">
        <v>0</v>
      </c>
      <c r="R26" s="2">
        <v>0</v>
      </c>
    </row>
    <row r="27" spans="1:18" ht="12.75">
      <c r="A27" s="5" t="s">
        <v>1</v>
      </c>
      <c r="B27" s="2">
        <v>0</v>
      </c>
      <c r="C27" s="2">
        <v>0</v>
      </c>
      <c r="E27" s="2">
        <v>0</v>
      </c>
      <c r="F27" s="2">
        <v>0</v>
      </c>
      <c r="H27" s="2">
        <v>0</v>
      </c>
      <c r="I27" s="2">
        <v>0</v>
      </c>
      <c r="K27" s="2">
        <v>0</v>
      </c>
      <c r="L27" s="2">
        <v>0</v>
      </c>
      <c r="N27" s="2">
        <v>0</v>
      </c>
      <c r="O27" s="2">
        <v>0</v>
      </c>
      <c r="Q27" s="2">
        <v>0</v>
      </c>
      <c r="R27" s="2">
        <v>0</v>
      </c>
    </row>
    <row r="28" spans="1:18" ht="12.75">
      <c r="A28" s="5" t="s">
        <v>3</v>
      </c>
      <c r="B28" s="2">
        <v>0</v>
      </c>
      <c r="C28" s="2">
        <v>0</v>
      </c>
      <c r="E28" s="2">
        <v>0</v>
      </c>
      <c r="F28" s="2">
        <v>0</v>
      </c>
      <c r="H28" s="2">
        <v>0</v>
      </c>
      <c r="I28" s="2">
        <v>0</v>
      </c>
      <c r="K28" s="2">
        <v>0</v>
      </c>
      <c r="L28" s="2">
        <v>0</v>
      </c>
      <c r="N28" s="2">
        <v>0</v>
      </c>
      <c r="O28" s="2">
        <v>0</v>
      </c>
      <c r="Q28" s="2">
        <v>0</v>
      </c>
      <c r="R28" s="2">
        <v>0</v>
      </c>
    </row>
    <row r="29" spans="1:18" ht="12.75">
      <c r="A29" s="5" t="s">
        <v>4</v>
      </c>
      <c r="B29" s="2">
        <v>0</v>
      </c>
      <c r="C29" s="2">
        <v>0</v>
      </c>
      <c r="E29" s="2">
        <v>0</v>
      </c>
      <c r="F29" s="2">
        <v>0</v>
      </c>
      <c r="H29" s="2">
        <v>0</v>
      </c>
      <c r="I29" s="2">
        <v>0</v>
      </c>
      <c r="K29" s="2">
        <v>0</v>
      </c>
      <c r="L29" s="2">
        <v>0</v>
      </c>
      <c r="N29" s="2">
        <v>0</v>
      </c>
      <c r="O29" s="2">
        <v>0</v>
      </c>
      <c r="Q29" s="2">
        <v>0</v>
      </c>
      <c r="R29" s="2">
        <v>0</v>
      </c>
    </row>
    <row r="31" spans="1:19" s="14" customFormat="1" ht="12.75">
      <c r="A31" s="15" t="s">
        <v>17</v>
      </c>
      <c r="B31" s="16" t="s">
        <v>6</v>
      </c>
      <c r="D31" s="17"/>
      <c r="E31" s="16" t="s">
        <v>9</v>
      </c>
      <c r="F31" s="17"/>
      <c r="G31" s="17"/>
      <c r="H31" s="16" t="s">
        <v>10</v>
      </c>
      <c r="I31" s="17"/>
      <c r="J31" s="17"/>
      <c r="K31" s="16" t="s">
        <v>14</v>
      </c>
      <c r="L31" s="17"/>
      <c r="M31" s="17"/>
      <c r="N31" s="16" t="s">
        <v>11</v>
      </c>
      <c r="O31" s="16"/>
      <c r="P31" s="16"/>
      <c r="Q31" s="16" t="s">
        <v>12</v>
      </c>
      <c r="R31" s="17"/>
      <c r="S31" s="17"/>
    </row>
    <row r="32" spans="2:19" s="2" customFormat="1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  <c r="S32" s="8"/>
    </row>
    <row r="33" spans="1:18" ht="12.75">
      <c r="A33" s="5" t="s">
        <v>2</v>
      </c>
      <c r="B33" s="2">
        <v>0</v>
      </c>
      <c r="C33" s="2">
        <v>0</v>
      </c>
      <c r="E33" s="2">
        <v>0</v>
      </c>
      <c r="F33" s="2">
        <v>0</v>
      </c>
      <c r="H33" s="2">
        <v>0</v>
      </c>
      <c r="I33" s="2">
        <v>0</v>
      </c>
      <c r="K33" s="2">
        <v>0</v>
      </c>
      <c r="L33" s="2">
        <v>0</v>
      </c>
      <c r="N33" s="2">
        <v>0</v>
      </c>
      <c r="O33" s="2">
        <v>0</v>
      </c>
      <c r="Q33" s="2">
        <v>0</v>
      </c>
      <c r="R33" s="2">
        <v>0</v>
      </c>
    </row>
    <row r="34" spans="1:18" ht="12.75">
      <c r="A34" s="5" t="s">
        <v>1</v>
      </c>
      <c r="B34" s="2">
        <v>0</v>
      </c>
      <c r="C34" s="2">
        <v>0</v>
      </c>
      <c r="E34" s="2">
        <v>0</v>
      </c>
      <c r="F34" s="2">
        <v>0</v>
      </c>
      <c r="H34" s="2">
        <v>0</v>
      </c>
      <c r="I34" s="2">
        <v>0</v>
      </c>
      <c r="K34" s="2">
        <v>0</v>
      </c>
      <c r="L34" s="2">
        <v>0</v>
      </c>
      <c r="N34" s="2">
        <v>0</v>
      </c>
      <c r="O34" s="2">
        <v>0</v>
      </c>
      <c r="Q34" s="2">
        <v>0</v>
      </c>
      <c r="R34" s="2">
        <v>0</v>
      </c>
    </row>
    <row r="35" spans="1:18" ht="12.75">
      <c r="A35" s="5" t="s">
        <v>3</v>
      </c>
      <c r="B35" s="2">
        <v>0</v>
      </c>
      <c r="C35" s="2">
        <v>0</v>
      </c>
      <c r="E35" s="2">
        <v>0</v>
      </c>
      <c r="F35" s="2">
        <v>0</v>
      </c>
      <c r="H35" s="2">
        <v>0</v>
      </c>
      <c r="I35" s="2">
        <v>0</v>
      </c>
      <c r="K35" s="2">
        <v>0</v>
      </c>
      <c r="L35" s="2">
        <v>0</v>
      </c>
      <c r="N35" s="2">
        <v>0</v>
      </c>
      <c r="O35" s="2">
        <v>0</v>
      </c>
      <c r="Q35" s="2">
        <v>0</v>
      </c>
      <c r="R35" s="2">
        <v>0</v>
      </c>
    </row>
    <row r="36" spans="1:18" ht="12.75">
      <c r="A36" s="5" t="s">
        <v>4</v>
      </c>
      <c r="B36" s="2">
        <v>0</v>
      </c>
      <c r="C36" s="2">
        <v>0</v>
      </c>
      <c r="E36" s="2">
        <v>0</v>
      </c>
      <c r="F36" s="2">
        <v>0</v>
      </c>
      <c r="H36" s="2">
        <v>0</v>
      </c>
      <c r="I36" s="2">
        <v>0</v>
      </c>
      <c r="K36" s="2">
        <v>0</v>
      </c>
      <c r="L36" s="2">
        <v>0</v>
      </c>
      <c r="N36" s="2">
        <v>0</v>
      </c>
      <c r="O36" s="2">
        <v>0</v>
      </c>
      <c r="Q36" s="2">
        <v>0</v>
      </c>
      <c r="R36" s="2">
        <v>0</v>
      </c>
    </row>
    <row r="38" spans="1:19" s="14" customFormat="1" ht="12.75">
      <c r="A38" s="15" t="s">
        <v>18</v>
      </c>
      <c r="B38" s="16" t="s">
        <v>6</v>
      </c>
      <c r="D38" s="17"/>
      <c r="E38" s="16" t="s">
        <v>9</v>
      </c>
      <c r="F38" s="17"/>
      <c r="G38" s="17"/>
      <c r="H38" s="16" t="s">
        <v>10</v>
      </c>
      <c r="I38" s="17"/>
      <c r="J38" s="17"/>
      <c r="K38" s="16" t="s">
        <v>14</v>
      </c>
      <c r="L38" s="17"/>
      <c r="M38" s="17"/>
      <c r="N38" s="16" t="s">
        <v>11</v>
      </c>
      <c r="O38" s="16"/>
      <c r="P38" s="16"/>
      <c r="Q38" s="16" t="s">
        <v>12</v>
      </c>
      <c r="R38" s="17"/>
      <c r="S38" s="17"/>
    </row>
    <row r="39" spans="2:19" s="2" customFormat="1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  <c r="S39" s="8"/>
    </row>
    <row r="40" spans="1:18" ht="12.75">
      <c r="A40" s="5" t="s">
        <v>2</v>
      </c>
      <c r="B40" s="2">
        <v>0</v>
      </c>
      <c r="C40" s="2">
        <v>0</v>
      </c>
      <c r="E40" s="2">
        <v>0</v>
      </c>
      <c r="F40" s="2">
        <v>0</v>
      </c>
      <c r="H40" s="2">
        <v>0</v>
      </c>
      <c r="I40" s="2">
        <v>0</v>
      </c>
      <c r="K40" s="2">
        <v>0</v>
      </c>
      <c r="L40" s="2">
        <v>0</v>
      </c>
      <c r="N40" s="2">
        <v>0</v>
      </c>
      <c r="O40" s="2">
        <v>0</v>
      </c>
      <c r="Q40" s="2">
        <v>0</v>
      </c>
      <c r="R40" s="2">
        <v>0</v>
      </c>
    </row>
    <row r="41" spans="1:18" ht="12.75">
      <c r="A41" s="5" t="s">
        <v>1</v>
      </c>
      <c r="B41" s="2">
        <v>0</v>
      </c>
      <c r="C41" s="2">
        <v>0</v>
      </c>
      <c r="E41" s="2">
        <v>0</v>
      </c>
      <c r="F41" s="2">
        <v>0</v>
      </c>
      <c r="H41" s="2">
        <v>0</v>
      </c>
      <c r="I41" s="2">
        <v>0</v>
      </c>
      <c r="K41" s="2">
        <v>0</v>
      </c>
      <c r="L41" s="2">
        <v>0</v>
      </c>
      <c r="N41" s="2">
        <v>0</v>
      </c>
      <c r="O41" s="2">
        <v>0</v>
      </c>
      <c r="Q41" s="2">
        <v>0</v>
      </c>
      <c r="R41" s="2">
        <v>0</v>
      </c>
    </row>
    <row r="42" spans="1:18" ht="12.75">
      <c r="A42" s="5" t="s">
        <v>3</v>
      </c>
      <c r="B42" s="2">
        <v>0</v>
      </c>
      <c r="C42" s="2">
        <v>0</v>
      </c>
      <c r="E42" s="2">
        <v>0</v>
      </c>
      <c r="F42" s="2">
        <v>0</v>
      </c>
      <c r="H42" s="2">
        <v>0</v>
      </c>
      <c r="I42" s="2">
        <v>0</v>
      </c>
      <c r="K42" s="2">
        <v>0</v>
      </c>
      <c r="L42" s="2">
        <v>0</v>
      </c>
      <c r="N42" s="2">
        <v>0</v>
      </c>
      <c r="O42" s="2">
        <v>0</v>
      </c>
      <c r="Q42" s="2">
        <v>0</v>
      </c>
      <c r="R42" s="2">
        <v>0</v>
      </c>
    </row>
    <row r="43" spans="1:18" ht="12.75">
      <c r="A43" s="5" t="s">
        <v>4</v>
      </c>
      <c r="B43" s="2">
        <v>0</v>
      </c>
      <c r="C43" s="2">
        <v>0</v>
      </c>
      <c r="E43" s="2">
        <v>0</v>
      </c>
      <c r="F43" s="2">
        <v>0</v>
      </c>
      <c r="H43" s="2">
        <v>0</v>
      </c>
      <c r="I43" s="2">
        <v>0</v>
      </c>
      <c r="K43" s="2">
        <v>0</v>
      </c>
      <c r="L43" s="2">
        <v>0</v>
      </c>
      <c r="N43" s="2">
        <v>0</v>
      </c>
      <c r="O43" s="2">
        <v>0</v>
      </c>
      <c r="Q43" s="2">
        <v>0</v>
      </c>
      <c r="R43" s="2">
        <v>0</v>
      </c>
    </row>
    <row r="45" spans="1:19" s="14" customFormat="1" ht="12.75">
      <c r="A45" s="15" t="s">
        <v>19</v>
      </c>
      <c r="B45" s="16" t="s">
        <v>6</v>
      </c>
      <c r="D45" s="17"/>
      <c r="E45" s="16" t="s">
        <v>9</v>
      </c>
      <c r="F45" s="17"/>
      <c r="G45" s="17"/>
      <c r="H45" s="16" t="s">
        <v>10</v>
      </c>
      <c r="I45" s="17"/>
      <c r="J45" s="17"/>
      <c r="K45" s="16" t="s">
        <v>14</v>
      </c>
      <c r="L45" s="17"/>
      <c r="M45" s="17"/>
      <c r="N45" s="16" t="s">
        <v>11</v>
      </c>
      <c r="O45" s="16"/>
      <c r="P45" s="16"/>
      <c r="Q45" s="16" t="s">
        <v>12</v>
      </c>
      <c r="R45" s="17"/>
      <c r="S45" s="17"/>
    </row>
    <row r="46" spans="2:19" s="2" customFormat="1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  <c r="S46" s="8"/>
    </row>
    <row r="47" spans="1:18" ht="12.75">
      <c r="A47" s="5" t="s">
        <v>2</v>
      </c>
      <c r="B47" s="2">
        <v>0</v>
      </c>
      <c r="C47" s="2">
        <v>0</v>
      </c>
      <c r="E47" s="2">
        <v>0</v>
      </c>
      <c r="F47" s="2">
        <v>0</v>
      </c>
      <c r="H47" s="2">
        <v>0</v>
      </c>
      <c r="I47" s="2">
        <v>0</v>
      </c>
      <c r="K47" s="2">
        <v>0</v>
      </c>
      <c r="L47" s="2">
        <v>0</v>
      </c>
      <c r="N47" s="2">
        <v>0</v>
      </c>
      <c r="O47" s="2">
        <v>0</v>
      </c>
      <c r="Q47" s="2">
        <v>0</v>
      </c>
      <c r="R47" s="2">
        <v>0</v>
      </c>
    </row>
    <row r="48" spans="1:18" ht="12.75">
      <c r="A48" s="5" t="s">
        <v>1</v>
      </c>
      <c r="B48" s="2">
        <v>0</v>
      </c>
      <c r="C48" s="2">
        <v>0</v>
      </c>
      <c r="E48" s="2">
        <v>0</v>
      </c>
      <c r="F48" s="2">
        <v>0</v>
      </c>
      <c r="H48" s="2">
        <v>0</v>
      </c>
      <c r="I48" s="2">
        <v>0</v>
      </c>
      <c r="K48" s="2">
        <v>0</v>
      </c>
      <c r="L48" s="2">
        <v>0</v>
      </c>
      <c r="N48" s="2">
        <v>0</v>
      </c>
      <c r="O48" s="2">
        <v>0</v>
      </c>
      <c r="Q48" s="2">
        <v>0</v>
      </c>
      <c r="R48" s="2">
        <v>0</v>
      </c>
    </row>
    <row r="49" spans="1:18" ht="12.75">
      <c r="A49" s="5" t="s">
        <v>3</v>
      </c>
      <c r="B49" s="2">
        <v>0</v>
      </c>
      <c r="C49" s="2">
        <v>0</v>
      </c>
      <c r="E49" s="2">
        <v>0</v>
      </c>
      <c r="F49" s="2">
        <v>0</v>
      </c>
      <c r="H49" s="2">
        <v>0</v>
      </c>
      <c r="I49" s="2">
        <v>0</v>
      </c>
      <c r="K49" s="2">
        <v>0</v>
      </c>
      <c r="L49" s="2">
        <v>0</v>
      </c>
      <c r="N49" s="2">
        <v>0</v>
      </c>
      <c r="O49" s="2">
        <v>0</v>
      </c>
      <c r="Q49" s="2">
        <v>0</v>
      </c>
      <c r="R49" s="2">
        <v>0</v>
      </c>
    </row>
    <row r="50" spans="1:18" ht="12.75">
      <c r="A50" s="5" t="s">
        <v>4</v>
      </c>
      <c r="B50" s="2">
        <v>0</v>
      </c>
      <c r="C50" s="2">
        <v>0</v>
      </c>
      <c r="E50" s="2">
        <v>0</v>
      </c>
      <c r="F50" s="2">
        <v>0</v>
      </c>
      <c r="H50" s="2">
        <v>0</v>
      </c>
      <c r="I50" s="2">
        <v>0</v>
      </c>
      <c r="K50" s="2">
        <v>0</v>
      </c>
      <c r="L50" s="2">
        <v>0</v>
      </c>
      <c r="N50" s="2">
        <v>0</v>
      </c>
      <c r="O50" s="2">
        <v>0</v>
      </c>
      <c r="Q50" s="2">
        <v>0</v>
      </c>
      <c r="R50" s="2">
        <v>0</v>
      </c>
    </row>
    <row r="52" spans="1:19" s="14" customFormat="1" ht="12.75">
      <c r="A52" s="15" t="s">
        <v>20</v>
      </c>
      <c r="B52" s="16" t="s">
        <v>6</v>
      </c>
      <c r="D52" s="17"/>
      <c r="E52" s="16" t="s">
        <v>9</v>
      </c>
      <c r="F52" s="17"/>
      <c r="G52" s="17"/>
      <c r="H52" s="16" t="s">
        <v>10</v>
      </c>
      <c r="I52" s="17"/>
      <c r="J52" s="17"/>
      <c r="K52" s="16" t="s">
        <v>14</v>
      </c>
      <c r="L52" s="17"/>
      <c r="M52" s="17"/>
      <c r="N52" s="16" t="s">
        <v>11</v>
      </c>
      <c r="O52" s="16"/>
      <c r="P52" s="16"/>
      <c r="Q52" s="16" t="s">
        <v>12</v>
      </c>
      <c r="R52" s="17"/>
      <c r="S52" s="17"/>
    </row>
    <row r="53" spans="2:19" s="2" customFormat="1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  <c r="S53" s="8"/>
    </row>
    <row r="54" spans="1:18" ht="12.75">
      <c r="A54" s="5" t="s">
        <v>2</v>
      </c>
      <c r="B54" s="2">
        <v>0</v>
      </c>
      <c r="C54" s="2">
        <v>0</v>
      </c>
      <c r="E54" s="2">
        <v>0</v>
      </c>
      <c r="F54" s="2">
        <v>0</v>
      </c>
      <c r="H54" s="2">
        <v>0</v>
      </c>
      <c r="I54" s="2">
        <v>0</v>
      </c>
      <c r="K54" s="2">
        <v>0</v>
      </c>
      <c r="L54" s="2">
        <v>0</v>
      </c>
      <c r="N54" s="2">
        <v>0</v>
      </c>
      <c r="O54" s="2">
        <v>0</v>
      </c>
      <c r="Q54" s="2">
        <v>0</v>
      </c>
      <c r="R54" s="2">
        <v>0</v>
      </c>
    </row>
    <row r="55" spans="1:18" ht="12.75">
      <c r="A55" s="5" t="s">
        <v>1</v>
      </c>
      <c r="B55" s="2">
        <v>0</v>
      </c>
      <c r="C55" s="2">
        <v>0</v>
      </c>
      <c r="E55" s="2">
        <v>0</v>
      </c>
      <c r="F55" s="2">
        <v>0</v>
      </c>
      <c r="H55" s="2">
        <v>0</v>
      </c>
      <c r="I55" s="2">
        <v>0</v>
      </c>
      <c r="K55" s="2">
        <v>0</v>
      </c>
      <c r="L55" s="2">
        <v>0</v>
      </c>
      <c r="N55" s="2">
        <v>0</v>
      </c>
      <c r="O55" s="2">
        <v>0</v>
      </c>
      <c r="Q55" s="2">
        <v>0</v>
      </c>
      <c r="R55" s="2">
        <v>0</v>
      </c>
    </row>
    <row r="56" spans="1:18" ht="12.75">
      <c r="A56" s="5" t="s">
        <v>3</v>
      </c>
      <c r="B56" s="2">
        <v>0</v>
      </c>
      <c r="C56" s="2">
        <v>0</v>
      </c>
      <c r="E56" s="2">
        <v>0</v>
      </c>
      <c r="F56" s="2">
        <v>0</v>
      </c>
      <c r="H56" s="2">
        <v>0</v>
      </c>
      <c r="I56" s="2">
        <v>0</v>
      </c>
      <c r="K56" s="2">
        <v>0</v>
      </c>
      <c r="L56" s="2">
        <v>0</v>
      </c>
      <c r="N56" s="2">
        <v>0</v>
      </c>
      <c r="O56" s="2">
        <v>0</v>
      </c>
      <c r="Q56" s="2">
        <v>0</v>
      </c>
      <c r="R56" s="2">
        <v>0</v>
      </c>
    </row>
    <row r="57" spans="1:18" ht="12.75">
      <c r="A57" s="5" t="s">
        <v>4</v>
      </c>
      <c r="B57" s="2">
        <v>0</v>
      </c>
      <c r="C57" s="2">
        <v>0</v>
      </c>
      <c r="E57" s="2">
        <v>0</v>
      </c>
      <c r="F57" s="2">
        <v>0</v>
      </c>
      <c r="H57" s="2">
        <v>0</v>
      </c>
      <c r="I57" s="2">
        <v>0</v>
      </c>
      <c r="K57" s="2">
        <v>0</v>
      </c>
      <c r="L57" s="2">
        <v>0</v>
      </c>
      <c r="N57" s="2">
        <v>0</v>
      </c>
      <c r="O57" s="2">
        <v>0</v>
      </c>
      <c r="Q57" s="2">
        <v>0</v>
      </c>
      <c r="R57" s="2">
        <v>0</v>
      </c>
    </row>
    <row r="59" spans="1:19" s="14" customFormat="1" ht="12.75">
      <c r="A59" s="15" t="s">
        <v>21</v>
      </c>
      <c r="B59" s="16" t="s">
        <v>6</v>
      </c>
      <c r="D59" s="17"/>
      <c r="E59" s="16" t="s">
        <v>9</v>
      </c>
      <c r="F59" s="17"/>
      <c r="G59" s="17"/>
      <c r="H59" s="16" t="s">
        <v>10</v>
      </c>
      <c r="I59" s="17"/>
      <c r="J59" s="17"/>
      <c r="K59" s="16" t="s">
        <v>14</v>
      </c>
      <c r="L59" s="17"/>
      <c r="M59" s="17"/>
      <c r="N59" s="16" t="s">
        <v>11</v>
      </c>
      <c r="O59" s="16"/>
      <c r="P59" s="16"/>
      <c r="Q59" s="16" t="s">
        <v>12</v>
      </c>
      <c r="R59" s="17"/>
      <c r="S59" s="17"/>
    </row>
    <row r="60" spans="2:19" s="2" customFormat="1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  <c r="S60" s="8"/>
    </row>
    <row r="61" spans="1:18" ht="12.75">
      <c r="A61" s="5" t="s">
        <v>2</v>
      </c>
      <c r="B61" s="2">
        <v>0</v>
      </c>
      <c r="C61" s="2">
        <v>0</v>
      </c>
      <c r="E61" s="2">
        <v>0</v>
      </c>
      <c r="F61" s="2">
        <v>0</v>
      </c>
      <c r="H61" s="2">
        <v>0</v>
      </c>
      <c r="I61" s="2">
        <v>0</v>
      </c>
      <c r="K61" s="2">
        <v>0</v>
      </c>
      <c r="L61" s="2">
        <v>0</v>
      </c>
      <c r="N61" s="2">
        <v>0</v>
      </c>
      <c r="O61" s="2">
        <v>0</v>
      </c>
      <c r="Q61" s="2">
        <v>0</v>
      </c>
      <c r="R61" s="2">
        <v>0</v>
      </c>
    </row>
    <row r="62" spans="1:18" ht="12.75">
      <c r="A62" s="5" t="s">
        <v>1</v>
      </c>
      <c r="B62" s="2">
        <v>0</v>
      </c>
      <c r="C62" s="2">
        <v>0</v>
      </c>
      <c r="E62" s="2">
        <v>0</v>
      </c>
      <c r="F62" s="2">
        <v>0</v>
      </c>
      <c r="H62" s="2">
        <v>0</v>
      </c>
      <c r="I62" s="2">
        <v>0</v>
      </c>
      <c r="K62" s="2">
        <v>0</v>
      </c>
      <c r="L62" s="2">
        <v>0</v>
      </c>
      <c r="N62" s="2">
        <v>0</v>
      </c>
      <c r="O62" s="2">
        <v>0</v>
      </c>
      <c r="Q62" s="2">
        <v>0</v>
      </c>
      <c r="R62" s="2">
        <v>0</v>
      </c>
    </row>
    <row r="63" spans="1:18" ht="12.75">
      <c r="A63" s="5" t="s">
        <v>3</v>
      </c>
      <c r="B63" s="2">
        <v>0</v>
      </c>
      <c r="C63" s="2">
        <v>0</v>
      </c>
      <c r="E63" s="2">
        <v>0</v>
      </c>
      <c r="F63" s="2">
        <v>0</v>
      </c>
      <c r="H63" s="2">
        <v>0</v>
      </c>
      <c r="I63" s="2">
        <v>0</v>
      </c>
      <c r="K63" s="2">
        <v>0</v>
      </c>
      <c r="L63" s="2">
        <v>0</v>
      </c>
      <c r="N63" s="2">
        <v>0</v>
      </c>
      <c r="O63" s="2">
        <v>0</v>
      </c>
      <c r="Q63" s="2">
        <v>0</v>
      </c>
      <c r="R63" s="2">
        <v>0</v>
      </c>
    </row>
    <row r="64" spans="1:18" ht="12.75">
      <c r="A64" s="5" t="s">
        <v>4</v>
      </c>
      <c r="B64" s="2">
        <v>0</v>
      </c>
      <c r="C64" s="2">
        <v>0</v>
      </c>
      <c r="E64" s="2">
        <v>0</v>
      </c>
      <c r="F64" s="2">
        <v>0</v>
      </c>
      <c r="H64" s="2">
        <v>0</v>
      </c>
      <c r="I64" s="2">
        <v>0</v>
      </c>
      <c r="K64" s="2">
        <v>0</v>
      </c>
      <c r="L64" s="2">
        <v>0</v>
      </c>
      <c r="N64" s="2">
        <v>0</v>
      </c>
      <c r="O64" s="2">
        <v>0</v>
      </c>
      <c r="Q64" s="2">
        <v>0</v>
      </c>
      <c r="R64" s="2">
        <v>0</v>
      </c>
    </row>
    <row r="66" spans="1:19" s="14" customFormat="1" ht="12.75">
      <c r="A66" s="15" t="s">
        <v>22</v>
      </c>
      <c r="B66" s="16" t="s">
        <v>6</v>
      </c>
      <c r="D66" s="17"/>
      <c r="E66" s="16" t="s">
        <v>9</v>
      </c>
      <c r="F66" s="17"/>
      <c r="G66" s="17"/>
      <c r="H66" s="16" t="s">
        <v>10</v>
      </c>
      <c r="I66" s="17"/>
      <c r="J66" s="17"/>
      <c r="K66" s="16" t="s">
        <v>14</v>
      </c>
      <c r="L66" s="17"/>
      <c r="M66" s="17"/>
      <c r="N66" s="16" t="s">
        <v>11</v>
      </c>
      <c r="O66" s="16"/>
      <c r="P66" s="16"/>
      <c r="Q66" s="16" t="s">
        <v>12</v>
      </c>
      <c r="R66" s="17"/>
      <c r="S66" s="17"/>
    </row>
    <row r="67" spans="2:19" s="2" customFormat="1" ht="12.75">
      <c r="B67" s="8" t="s">
        <v>7</v>
      </c>
      <c r="C67" s="8" t="s">
        <v>8</v>
      </c>
      <c r="D67" s="8"/>
      <c r="E67" s="8" t="s">
        <v>7</v>
      </c>
      <c r="F67" s="8" t="s">
        <v>8</v>
      </c>
      <c r="G67" s="8"/>
      <c r="H67" s="8" t="s">
        <v>7</v>
      </c>
      <c r="I67" s="8" t="s">
        <v>8</v>
      </c>
      <c r="J67" s="8"/>
      <c r="K67" s="8" t="s">
        <v>7</v>
      </c>
      <c r="L67" s="8" t="s">
        <v>8</v>
      </c>
      <c r="M67" s="8"/>
      <c r="N67" s="8" t="s">
        <v>7</v>
      </c>
      <c r="O67" s="8" t="s">
        <v>8</v>
      </c>
      <c r="P67" s="8"/>
      <c r="Q67" s="8" t="s">
        <v>7</v>
      </c>
      <c r="R67" s="8" t="s">
        <v>8</v>
      </c>
      <c r="S67" s="8"/>
    </row>
    <row r="68" spans="1:18" ht="12.75">
      <c r="A68" s="5" t="s">
        <v>2</v>
      </c>
      <c r="B68" s="2">
        <v>0</v>
      </c>
      <c r="C68" s="2">
        <v>0</v>
      </c>
      <c r="E68" s="2">
        <v>0</v>
      </c>
      <c r="F68" s="2">
        <v>0</v>
      </c>
      <c r="H68" s="2">
        <v>0</v>
      </c>
      <c r="I68" s="2">
        <v>0</v>
      </c>
      <c r="K68" s="2">
        <v>0</v>
      </c>
      <c r="L68" s="2">
        <v>0</v>
      </c>
      <c r="N68" s="2">
        <v>0</v>
      </c>
      <c r="O68" s="2">
        <v>0</v>
      </c>
      <c r="Q68" s="2">
        <v>0</v>
      </c>
      <c r="R68" s="2">
        <v>0</v>
      </c>
    </row>
    <row r="69" spans="1:18" ht="12.75">
      <c r="A69" s="5" t="s">
        <v>1</v>
      </c>
      <c r="B69" s="2">
        <v>0</v>
      </c>
      <c r="C69" s="2">
        <v>0</v>
      </c>
      <c r="E69" s="2">
        <v>0</v>
      </c>
      <c r="F69" s="2">
        <v>0</v>
      </c>
      <c r="H69" s="2">
        <v>0</v>
      </c>
      <c r="I69" s="2">
        <v>0</v>
      </c>
      <c r="K69" s="2">
        <v>0</v>
      </c>
      <c r="L69" s="2">
        <v>0</v>
      </c>
      <c r="N69" s="2">
        <v>0</v>
      </c>
      <c r="O69" s="2">
        <v>0</v>
      </c>
      <c r="Q69" s="2">
        <v>0</v>
      </c>
      <c r="R69" s="2">
        <v>0</v>
      </c>
    </row>
    <row r="70" spans="1:18" ht="12.75">
      <c r="A70" s="5" t="s">
        <v>3</v>
      </c>
      <c r="B70" s="2">
        <v>0</v>
      </c>
      <c r="C70" s="2">
        <v>0</v>
      </c>
      <c r="E70" s="2">
        <v>0</v>
      </c>
      <c r="F70" s="2">
        <v>0</v>
      </c>
      <c r="H70" s="2">
        <v>0</v>
      </c>
      <c r="I70" s="2">
        <v>0</v>
      </c>
      <c r="K70" s="2">
        <v>0</v>
      </c>
      <c r="L70" s="2">
        <v>0</v>
      </c>
      <c r="N70" s="2">
        <v>0</v>
      </c>
      <c r="O70" s="2">
        <v>0</v>
      </c>
      <c r="Q70" s="2">
        <v>0</v>
      </c>
      <c r="R70" s="2">
        <v>0</v>
      </c>
    </row>
    <row r="71" spans="1:18" ht="12.75">
      <c r="A71" s="5" t="s">
        <v>4</v>
      </c>
      <c r="B71" s="2">
        <v>0</v>
      </c>
      <c r="C71" s="2">
        <v>0</v>
      </c>
      <c r="E71" s="2">
        <v>0</v>
      </c>
      <c r="F71" s="2">
        <v>0</v>
      </c>
      <c r="H71" s="2">
        <v>0</v>
      </c>
      <c r="I71" s="2">
        <v>0</v>
      </c>
      <c r="K71" s="2">
        <v>0</v>
      </c>
      <c r="L71" s="2">
        <v>0</v>
      </c>
      <c r="N71" s="2">
        <v>0</v>
      </c>
      <c r="O71" s="2">
        <v>0</v>
      </c>
      <c r="Q71" s="2">
        <v>0</v>
      </c>
      <c r="R71" s="2">
        <v>0</v>
      </c>
    </row>
    <row r="73" spans="1:19" s="14" customFormat="1" ht="12.75">
      <c r="A73" s="15" t="s">
        <v>23</v>
      </c>
      <c r="B73" s="16" t="s">
        <v>6</v>
      </c>
      <c r="D73" s="17"/>
      <c r="E73" s="16" t="s">
        <v>9</v>
      </c>
      <c r="F73" s="17"/>
      <c r="G73" s="17"/>
      <c r="H73" s="16" t="s">
        <v>10</v>
      </c>
      <c r="I73" s="17"/>
      <c r="J73" s="17"/>
      <c r="K73" s="16" t="s">
        <v>14</v>
      </c>
      <c r="L73" s="17"/>
      <c r="M73" s="17"/>
      <c r="N73" s="16" t="s">
        <v>11</v>
      </c>
      <c r="O73" s="16"/>
      <c r="P73" s="16"/>
      <c r="Q73" s="16" t="s">
        <v>12</v>
      </c>
      <c r="R73" s="17"/>
      <c r="S73" s="17"/>
    </row>
    <row r="74" spans="2:19" s="2" customFormat="1" ht="12.75">
      <c r="B74" s="8" t="s">
        <v>7</v>
      </c>
      <c r="C74" s="8" t="s">
        <v>8</v>
      </c>
      <c r="D74" s="8"/>
      <c r="E74" s="8" t="s">
        <v>7</v>
      </c>
      <c r="F74" s="8" t="s">
        <v>8</v>
      </c>
      <c r="G74" s="8"/>
      <c r="H74" s="8" t="s">
        <v>7</v>
      </c>
      <c r="I74" s="8" t="s">
        <v>8</v>
      </c>
      <c r="J74" s="8"/>
      <c r="K74" s="8" t="s">
        <v>7</v>
      </c>
      <c r="L74" s="8" t="s">
        <v>8</v>
      </c>
      <c r="M74" s="8"/>
      <c r="N74" s="8" t="s">
        <v>7</v>
      </c>
      <c r="O74" s="8" t="s">
        <v>8</v>
      </c>
      <c r="P74" s="8"/>
      <c r="Q74" s="8" t="s">
        <v>7</v>
      </c>
      <c r="R74" s="8" t="s">
        <v>8</v>
      </c>
      <c r="S74" s="8"/>
    </row>
    <row r="75" spans="1:18" ht="12.75">
      <c r="A75" s="5" t="s">
        <v>2</v>
      </c>
      <c r="B75" s="2">
        <v>0</v>
      </c>
      <c r="C75" s="2">
        <v>0</v>
      </c>
      <c r="E75" s="2">
        <v>0</v>
      </c>
      <c r="F75" s="2">
        <v>0</v>
      </c>
      <c r="H75" s="2">
        <v>0</v>
      </c>
      <c r="I75" s="2">
        <v>0</v>
      </c>
      <c r="K75" s="2">
        <v>0</v>
      </c>
      <c r="L75" s="2">
        <v>0</v>
      </c>
      <c r="N75" s="2">
        <v>0</v>
      </c>
      <c r="O75" s="2">
        <v>0</v>
      </c>
      <c r="Q75" s="2">
        <v>0</v>
      </c>
      <c r="R75" s="2">
        <v>0</v>
      </c>
    </row>
    <row r="76" spans="1:18" ht="12.75">
      <c r="A76" s="5" t="s">
        <v>1</v>
      </c>
      <c r="B76" s="2">
        <v>0</v>
      </c>
      <c r="C76" s="2">
        <v>0</v>
      </c>
      <c r="E76" s="2">
        <v>0</v>
      </c>
      <c r="F76" s="2">
        <v>0</v>
      </c>
      <c r="H76" s="2">
        <v>0</v>
      </c>
      <c r="I76" s="2">
        <v>0</v>
      </c>
      <c r="K76" s="2">
        <v>0</v>
      </c>
      <c r="L76" s="2">
        <v>0</v>
      </c>
      <c r="N76" s="2">
        <v>0</v>
      </c>
      <c r="O76" s="2">
        <v>0</v>
      </c>
      <c r="Q76" s="2">
        <v>0</v>
      </c>
      <c r="R76" s="2">
        <v>0</v>
      </c>
    </row>
    <row r="77" spans="1:18" ht="12.75">
      <c r="A77" s="5" t="s">
        <v>3</v>
      </c>
      <c r="B77" s="2">
        <v>0</v>
      </c>
      <c r="C77" s="2">
        <v>0</v>
      </c>
      <c r="E77" s="2">
        <v>0</v>
      </c>
      <c r="F77" s="2">
        <v>0</v>
      </c>
      <c r="H77" s="2">
        <v>0</v>
      </c>
      <c r="I77" s="2">
        <v>0</v>
      </c>
      <c r="K77" s="2">
        <v>0</v>
      </c>
      <c r="L77" s="2">
        <v>0</v>
      </c>
      <c r="N77" s="2">
        <v>0</v>
      </c>
      <c r="O77" s="2">
        <v>0</v>
      </c>
      <c r="Q77" s="2">
        <v>0</v>
      </c>
      <c r="R77" s="2">
        <v>0</v>
      </c>
    </row>
    <row r="78" spans="1:18" ht="12.75">
      <c r="A78" s="5" t="s">
        <v>4</v>
      </c>
      <c r="B78" s="2">
        <v>0</v>
      </c>
      <c r="C78" s="2">
        <v>0</v>
      </c>
      <c r="E78" s="2">
        <v>0</v>
      </c>
      <c r="F78" s="2">
        <v>0</v>
      </c>
      <c r="H78" s="2">
        <v>0</v>
      </c>
      <c r="I78" s="2">
        <v>0</v>
      </c>
      <c r="K78" s="2">
        <v>0</v>
      </c>
      <c r="L78" s="2">
        <v>0</v>
      </c>
      <c r="N78" s="2">
        <v>0</v>
      </c>
      <c r="O78" s="2">
        <v>0</v>
      </c>
      <c r="Q78" s="2">
        <v>0</v>
      </c>
      <c r="R78" s="2">
        <v>0</v>
      </c>
    </row>
    <row r="80" spans="1:19" s="14" customFormat="1" ht="12.75">
      <c r="A80" s="15" t="s">
        <v>24</v>
      </c>
      <c r="B80" s="16" t="s">
        <v>6</v>
      </c>
      <c r="D80" s="17"/>
      <c r="E80" s="16" t="s">
        <v>9</v>
      </c>
      <c r="F80" s="17"/>
      <c r="G80" s="17"/>
      <c r="H80" s="16" t="s">
        <v>10</v>
      </c>
      <c r="I80" s="17"/>
      <c r="J80" s="17"/>
      <c r="K80" s="16" t="s">
        <v>14</v>
      </c>
      <c r="L80" s="17"/>
      <c r="M80" s="17"/>
      <c r="N80" s="16" t="s">
        <v>11</v>
      </c>
      <c r="O80" s="16"/>
      <c r="P80" s="16"/>
      <c r="Q80" s="16" t="s">
        <v>12</v>
      </c>
      <c r="R80" s="17"/>
      <c r="S80" s="17"/>
    </row>
    <row r="81" spans="2:19" s="2" customFormat="1" ht="12.75">
      <c r="B81" s="8" t="s">
        <v>7</v>
      </c>
      <c r="C81" s="8" t="s">
        <v>8</v>
      </c>
      <c r="D81" s="8"/>
      <c r="E81" s="8" t="s">
        <v>7</v>
      </c>
      <c r="F81" s="8" t="s">
        <v>8</v>
      </c>
      <c r="G81" s="8"/>
      <c r="H81" s="8" t="s">
        <v>7</v>
      </c>
      <c r="I81" s="8" t="s">
        <v>8</v>
      </c>
      <c r="J81" s="8"/>
      <c r="K81" s="8" t="s">
        <v>7</v>
      </c>
      <c r="L81" s="8" t="s">
        <v>8</v>
      </c>
      <c r="M81" s="8"/>
      <c r="N81" s="8" t="s">
        <v>7</v>
      </c>
      <c r="O81" s="8" t="s">
        <v>8</v>
      </c>
      <c r="P81" s="8"/>
      <c r="Q81" s="8" t="s">
        <v>7</v>
      </c>
      <c r="R81" s="8" t="s">
        <v>8</v>
      </c>
      <c r="S81" s="8"/>
    </row>
    <row r="82" spans="1:18" ht="12.75">
      <c r="A82" s="5" t="s">
        <v>2</v>
      </c>
      <c r="B82" s="2">
        <v>0</v>
      </c>
      <c r="C82" s="2">
        <v>0</v>
      </c>
      <c r="E82" s="2">
        <v>0</v>
      </c>
      <c r="F82" s="2">
        <v>0</v>
      </c>
      <c r="H82" s="2">
        <v>0</v>
      </c>
      <c r="I82" s="2">
        <v>0</v>
      </c>
      <c r="K82" s="2">
        <v>0</v>
      </c>
      <c r="L82" s="2">
        <v>0</v>
      </c>
      <c r="N82" s="2">
        <v>0</v>
      </c>
      <c r="O82" s="2">
        <v>0</v>
      </c>
      <c r="Q82" s="2">
        <v>0</v>
      </c>
      <c r="R82" s="2">
        <v>0</v>
      </c>
    </row>
    <row r="83" spans="1:18" ht="12.75">
      <c r="A83" s="5" t="s">
        <v>1</v>
      </c>
      <c r="B83" s="2">
        <v>0</v>
      </c>
      <c r="C83" s="2">
        <v>0</v>
      </c>
      <c r="E83" s="2">
        <v>0</v>
      </c>
      <c r="F83" s="2">
        <v>0</v>
      </c>
      <c r="H83" s="2">
        <v>0</v>
      </c>
      <c r="I83" s="2">
        <v>0</v>
      </c>
      <c r="K83" s="2">
        <v>0</v>
      </c>
      <c r="L83" s="2">
        <v>0</v>
      </c>
      <c r="N83" s="2">
        <v>0</v>
      </c>
      <c r="O83" s="2">
        <v>0</v>
      </c>
      <c r="Q83" s="2">
        <v>0</v>
      </c>
      <c r="R83" s="2">
        <v>0</v>
      </c>
    </row>
    <row r="84" spans="1:18" ht="12.75">
      <c r="A84" s="5" t="s">
        <v>3</v>
      </c>
      <c r="B84" s="2">
        <v>0</v>
      </c>
      <c r="C84" s="2">
        <v>0</v>
      </c>
      <c r="E84" s="2">
        <v>0</v>
      </c>
      <c r="F84" s="2">
        <v>0</v>
      </c>
      <c r="H84" s="2">
        <v>0</v>
      </c>
      <c r="I84" s="2">
        <v>0</v>
      </c>
      <c r="K84" s="2">
        <v>0</v>
      </c>
      <c r="L84" s="2">
        <v>0</v>
      </c>
      <c r="N84" s="2">
        <v>0</v>
      </c>
      <c r="O84" s="2">
        <v>0</v>
      </c>
      <c r="Q84" s="2">
        <v>0</v>
      </c>
      <c r="R84" s="2">
        <v>0</v>
      </c>
    </row>
    <row r="85" spans="1:18" ht="12.75">
      <c r="A85" s="5" t="s">
        <v>4</v>
      </c>
      <c r="B85" s="2">
        <v>0</v>
      </c>
      <c r="C85" s="2">
        <v>0</v>
      </c>
      <c r="E85" s="2">
        <v>0</v>
      </c>
      <c r="F85" s="2">
        <v>0</v>
      </c>
      <c r="H85" s="2">
        <v>0</v>
      </c>
      <c r="I85" s="2">
        <v>0</v>
      </c>
      <c r="K85" s="2">
        <v>0</v>
      </c>
      <c r="L85" s="2">
        <v>0</v>
      </c>
      <c r="N85" s="2">
        <v>0</v>
      </c>
      <c r="O85" s="2">
        <v>0</v>
      </c>
      <c r="Q85" s="2">
        <v>0</v>
      </c>
      <c r="R85" s="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5" customWidth="1"/>
    <col min="2" max="2" width="12.421875" style="5" customWidth="1"/>
    <col min="3" max="3" width="9.8515625" style="5" bestFit="1" customWidth="1"/>
    <col min="4" max="4" width="1.57421875" style="5" customWidth="1"/>
    <col min="5" max="5" width="7.8515625" style="5" customWidth="1"/>
    <col min="6" max="6" width="9.8515625" style="5" bestFit="1" customWidth="1"/>
    <col min="7" max="7" width="1.57421875" style="5" customWidth="1"/>
    <col min="8" max="8" width="7.00390625" style="5" customWidth="1"/>
    <col min="9" max="9" width="9.8515625" style="5" bestFit="1" customWidth="1"/>
    <col min="10" max="10" width="1.57421875" style="5" customWidth="1"/>
    <col min="11" max="11" width="13.28125" style="5" customWidth="1"/>
    <col min="12" max="12" width="9.8515625" style="5" bestFit="1" customWidth="1"/>
    <col min="13" max="13" width="1.57421875" style="5" customWidth="1"/>
    <col min="14" max="14" width="5.8515625" style="5" customWidth="1"/>
    <col min="15" max="15" width="9.8515625" style="5" bestFit="1" customWidth="1"/>
    <col min="16" max="16" width="1.57421875" style="5" customWidth="1"/>
    <col min="17" max="17" width="5.8515625" style="5" customWidth="1"/>
    <col min="18" max="18" width="9.8515625" style="5" bestFit="1" customWidth="1"/>
    <col min="19" max="19" width="1.57421875" style="5" customWidth="1"/>
    <col min="20" max="20" width="6.8515625" style="5" customWidth="1"/>
    <col min="21" max="21" width="9.8515625" style="5" bestFit="1" customWidth="1"/>
    <col min="22" max="16384" width="9.140625" style="5" customWidth="1"/>
  </cols>
  <sheetData>
    <row r="1" ht="12.75">
      <c r="A1" s="1" t="s">
        <v>32</v>
      </c>
    </row>
    <row r="2" ht="12.75">
      <c r="A2" s="4"/>
    </row>
    <row r="3" spans="1:17" ht="12.75">
      <c r="A3" s="3" t="s">
        <v>0</v>
      </c>
      <c r="B3" s="4" t="s">
        <v>6</v>
      </c>
      <c r="E3" s="4" t="s">
        <v>9</v>
      </c>
      <c r="H3" s="4" t="s">
        <v>10</v>
      </c>
      <c r="K3" s="4" t="s">
        <v>14</v>
      </c>
      <c r="N3" s="4" t="s">
        <v>11</v>
      </c>
      <c r="O3" s="4"/>
      <c r="P3" s="4"/>
      <c r="Q3" s="4" t="s">
        <v>12</v>
      </c>
    </row>
    <row r="4" spans="2:18" s="6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</row>
    <row r="5" spans="1:18" ht="12.75">
      <c r="A5" s="5" t="s">
        <v>2</v>
      </c>
      <c r="B5" s="5">
        <v>0</v>
      </c>
      <c r="C5" s="5">
        <v>0</v>
      </c>
      <c r="E5" s="5">
        <v>0</v>
      </c>
      <c r="F5" s="5">
        <v>0</v>
      </c>
      <c r="H5" s="5">
        <v>0</v>
      </c>
      <c r="I5" s="5">
        <v>0</v>
      </c>
      <c r="K5" s="5">
        <v>0</v>
      </c>
      <c r="L5" s="5">
        <v>0</v>
      </c>
      <c r="N5" s="5">
        <v>0</v>
      </c>
      <c r="O5" s="5">
        <v>0</v>
      </c>
      <c r="Q5" s="5">
        <v>0</v>
      </c>
      <c r="R5" s="5">
        <v>0</v>
      </c>
    </row>
    <row r="6" spans="1:18" ht="12.75">
      <c r="A6" s="5" t="s">
        <v>1</v>
      </c>
      <c r="B6" s="5">
        <v>0</v>
      </c>
      <c r="C6" s="5">
        <v>0</v>
      </c>
      <c r="E6" s="5">
        <v>0</v>
      </c>
      <c r="F6" s="5">
        <v>0</v>
      </c>
      <c r="H6" s="5">
        <v>0</v>
      </c>
      <c r="I6" s="6">
        <v>5</v>
      </c>
      <c r="J6" s="6"/>
      <c r="K6" s="5">
        <v>0</v>
      </c>
      <c r="L6" s="5">
        <v>0</v>
      </c>
      <c r="N6" s="5">
        <v>0</v>
      </c>
      <c r="O6" s="5">
        <v>0</v>
      </c>
      <c r="Q6" s="5">
        <v>0</v>
      </c>
      <c r="R6" s="5">
        <v>0</v>
      </c>
    </row>
    <row r="7" spans="1:18" ht="12.75">
      <c r="A7" s="5" t="s">
        <v>3</v>
      </c>
      <c r="B7" s="5">
        <v>0</v>
      </c>
      <c r="C7" s="5">
        <v>0</v>
      </c>
      <c r="E7" s="5">
        <v>0</v>
      </c>
      <c r="F7" s="5">
        <v>0</v>
      </c>
      <c r="H7" s="5">
        <v>0</v>
      </c>
      <c r="I7" s="5">
        <v>0</v>
      </c>
      <c r="K7" s="5">
        <v>0</v>
      </c>
      <c r="L7" s="5">
        <v>0</v>
      </c>
      <c r="N7" s="5">
        <v>0</v>
      </c>
      <c r="O7" s="5">
        <v>0</v>
      </c>
      <c r="Q7" s="5">
        <v>0</v>
      </c>
      <c r="R7" s="5">
        <v>0</v>
      </c>
    </row>
    <row r="8" spans="1:18" ht="13.5" customHeight="1">
      <c r="A8" s="5" t="s">
        <v>4</v>
      </c>
      <c r="B8" s="5">
        <v>0</v>
      </c>
      <c r="C8" s="5">
        <v>0</v>
      </c>
      <c r="E8" s="5">
        <v>0</v>
      </c>
      <c r="F8" s="5">
        <v>0</v>
      </c>
      <c r="H8" s="5">
        <v>0</v>
      </c>
      <c r="I8" s="5">
        <v>0</v>
      </c>
      <c r="K8" s="5">
        <v>0</v>
      </c>
      <c r="L8" s="5">
        <v>0</v>
      </c>
      <c r="N8" s="5">
        <v>0</v>
      </c>
      <c r="O8" s="5">
        <v>0</v>
      </c>
      <c r="Q8" s="5">
        <v>0</v>
      </c>
      <c r="R8" s="5">
        <v>0</v>
      </c>
    </row>
    <row r="10" spans="1:17" ht="12.75">
      <c r="A10" s="3" t="s">
        <v>13</v>
      </c>
      <c r="B10" s="4" t="s">
        <v>6</v>
      </c>
      <c r="E10" s="4" t="s">
        <v>9</v>
      </c>
      <c r="H10" s="4" t="s">
        <v>10</v>
      </c>
      <c r="K10" s="4" t="s">
        <v>14</v>
      </c>
      <c r="N10" s="4" t="s">
        <v>11</v>
      </c>
      <c r="Q10" s="4" t="s">
        <v>12</v>
      </c>
    </row>
    <row r="11" spans="2:18" s="6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</row>
    <row r="12" spans="1:18" ht="12.75">
      <c r="A12" s="5" t="s">
        <v>2</v>
      </c>
      <c r="B12" s="5">
        <v>0</v>
      </c>
      <c r="C12" s="5">
        <v>0</v>
      </c>
      <c r="E12" s="5">
        <v>0</v>
      </c>
      <c r="F12" s="5">
        <v>0</v>
      </c>
      <c r="H12" s="5">
        <v>0</v>
      </c>
      <c r="I12" s="5">
        <v>0</v>
      </c>
      <c r="K12" s="5">
        <v>0</v>
      </c>
      <c r="L12" s="5">
        <v>0</v>
      </c>
      <c r="N12" s="5">
        <v>0</v>
      </c>
      <c r="O12" s="5">
        <v>0</v>
      </c>
      <c r="Q12" s="5">
        <v>0</v>
      </c>
      <c r="R12" s="5">
        <v>0</v>
      </c>
    </row>
    <row r="13" spans="1:18" ht="12.75">
      <c r="A13" s="5" t="s">
        <v>1</v>
      </c>
      <c r="B13" s="6">
        <v>2</v>
      </c>
      <c r="C13" s="5">
        <v>0</v>
      </c>
      <c r="E13" s="5">
        <v>0</v>
      </c>
      <c r="F13" s="6">
        <v>8</v>
      </c>
      <c r="H13" s="5">
        <v>0</v>
      </c>
      <c r="I13" s="6">
        <v>1</v>
      </c>
      <c r="K13" s="5">
        <v>0</v>
      </c>
      <c r="L13" s="6">
        <v>1</v>
      </c>
      <c r="M13" s="6"/>
      <c r="N13" s="5">
        <v>0</v>
      </c>
      <c r="O13" s="5">
        <v>0</v>
      </c>
      <c r="Q13" s="5">
        <v>0</v>
      </c>
      <c r="R13" s="5">
        <v>0</v>
      </c>
    </row>
    <row r="14" spans="1:18" ht="12.75">
      <c r="A14" s="5" t="s">
        <v>3</v>
      </c>
      <c r="B14" s="5">
        <v>0</v>
      </c>
      <c r="C14" s="5">
        <v>0</v>
      </c>
      <c r="E14" s="5">
        <v>0</v>
      </c>
      <c r="F14" s="5">
        <v>0</v>
      </c>
      <c r="H14" s="5">
        <v>0</v>
      </c>
      <c r="I14" s="5">
        <v>0</v>
      </c>
      <c r="K14" s="5">
        <v>0</v>
      </c>
      <c r="L14" s="5">
        <v>0</v>
      </c>
      <c r="N14" s="5">
        <v>0</v>
      </c>
      <c r="O14" s="5">
        <v>0</v>
      </c>
      <c r="Q14" s="5">
        <v>0</v>
      </c>
      <c r="R14" s="5">
        <v>0</v>
      </c>
    </row>
    <row r="15" spans="1:18" ht="12.75">
      <c r="A15" s="5" t="s">
        <v>4</v>
      </c>
      <c r="B15" s="5">
        <v>0</v>
      </c>
      <c r="C15" s="5">
        <v>0</v>
      </c>
      <c r="E15" s="5">
        <v>0</v>
      </c>
      <c r="F15" s="5">
        <v>0</v>
      </c>
      <c r="H15" s="5">
        <v>0</v>
      </c>
      <c r="I15" s="5">
        <v>0</v>
      </c>
      <c r="K15" s="5">
        <v>0</v>
      </c>
      <c r="L15" s="5">
        <v>0</v>
      </c>
      <c r="N15" s="5">
        <v>0</v>
      </c>
      <c r="O15" s="5">
        <v>0</v>
      </c>
      <c r="Q15" s="5">
        <v>0</v>
      </c>
      <c r="R15" s="5">
        <v>0</v>
      </c>
    </row>
    <row r="17" spans="1:17" ht="12.75">
      <c r="A17" s="3" t="s">
        <v>15</v>
      </c>
      <c r="B17" s="4" t="s">
        <v>6</v>
      </c>
      <c r="E17" s="4" t="s">
        <v>9</v>
      </c>
      <c r="H17" s="4" t="s">
        <v>10</v>
      </c>
      <c r="K17" s="4" t="s">
        <v>14</v>
      </c>
      <c r="N17" s="4" t="s">
        <v>11</v>
      </c>
      <c r="Q17" s="4" t="s">
        <v>12</v>
      </c>
    </row>
    <row r="18" spans="2:18" s="6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</row>
    <row r="19" spans="1:18" ht="12.75">
      <c r="A19" s="5" t="s">
        <v>2</v>
      </c>
      <c r="B19" s="6">
        <v>1</v>
      </c>
      <c r="C19" s="5">
        <v>0</v>
      </c>
      <c r="E19" s="5">
        <v>0</v>
      </c>
      <c r="F19" s="5">
        <v>0</v>
      </c>
      <c r="H19" s="5">
        <v>0</v>
      </c>
      <c r="I19" s="5">
        <v>0</v>
      </c>
      <c r="K19" s="5">
        <v>0</v>
      </c>
      <c r="L19" s="5">
        <v>0</v>
      </c>
      <c r="N19" s="5">
        <v>0</v>
      </c>
      <c r="O19" s="5">
        <v>0</v>
      </c>
      <c r="Q19" s="5">
        <v>0</v>
      </c>
      <c r="R19" s="5">
        <v>0</v>
      </c>
    </row>
    <row r="20" spans="1:18" ht="12.75">
      <c r="A20" s="5" t="s">
        <v>1</v>
      </c>
      <c r="B20" s="6">
        <v>4</v>
      </c>
      <c r="C20" s="5">
        <v>0</v>
      </c>
      <c r="E20" s="5">
        <v>0</v>
      </c>
      <c r="F20" s="5">
        <v>0</v>
      </c>
      <c r="H20" s="5">
        <v>0</v>
      </c>
      <c r="I20" s="5">
        <v>0</v>
      </c>
      <c r="K20" s="6">
        <v>4</v>
      </c>
      <c r="L20" s="6">
        <v>1</v>
      </c>
      <c r="N20" s="5">
        <v>0</v>
      </c>
      <c r="O20" s="5">
        <v>0</v>
      </c>
      <c r="Q20" s="5">
        <v>0</v>
      </c>
      <c r="R20" s="5">
        <v>0</v>
      </c>
    </row>
    <row r="21" spans="1:18" ht="12.75">
      <c r="A21" s="5" t="s">
        <v>3</v>
      </c>
      <c r="B21" s="5">
        <v>0</v>
      </c>
      <c r="C21" s="5">
        <v>0</v>
      </c>
      <c r="E21" s="5">
        <v>0</v>
      </c>
      <c r="F21" s="5">
        <v>0</v>
      </c>
      <c r="H21" s="5">
        <v>0</v>
      </c>
      <c r="I21" s="5">
        <v>0</v>
      </c>
      <c r="K21" s="5">
        <v>0</v>
      </c>
      <c r="L21" s="5">
        <v>0</v>
      </c>
      <c r="N21" s="5">
        <v>0</v>
      </c>
      <c r="O21" s="5">
        <v>0</v>
      </c>
      <c r="Q21" s="5">
        <v>0</v>
      </c>
      <c r="R21" s="5">
        <v>0</v>
      </c>
    </row>
    <row r="22" spans="1:18" ht="12.75">
      <c r="A22" s="5" t="s">
        <v>4</v>
      </c>
      <c r="B22" s="5">
        <v>0</v>
      </c>
      <c r="C22" s="5">
        <v>0</v>
      </c>
      <c r="E22" s="5">
        <v>0</v>
      </c>
      <c r="F22" s="5">
        <v>0</v>
      </c>
      <c r="H22" s="5">
        <v>0</v>
      </c>
      <c r="I22" s="5">
        <v>0</v>
      </c>
      <c r="K22" s="5">
        <v>0</v>
      </c>
      <c r="L22" s="5">
        <v>0</v>
      </c>
      <c r="N22" s="5">
        <v>0</v>
      </c>
      <c r="O22" s="5">
        <v>0</v>
      </c>
      <c r="Q22" s="5">
        <v>0</v>
      </c>
      <c r="R22" s="5">
        <v>0</v>
      </c>
    </row>
    <row r="24" spans="1:17" ht="12.75">
      <c r="A24" s="3" t="s">
        <v>16</v>
      </c>
      <c r="B24" s="4" t="s">
        <v>6</v>
      </c>
      <c r="E24" s="4" t="s">
        <v>9</v>
      </c>
      <c r="H24" s="4" t="s">
        <v>10</v>
      </c>
      <c r="K24" s="4" t="s">
        <v>14</v>
      </c>
      <c r="N24" s="4" t="s">
        <v>11</v>
      </c>
      <c r="Q24" s="4" t="s">
        <v>12</v>
      </c>
    </row>
    <row r="25" spans="2:18" s="6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</row>
    <row r="26" spans="1:18" ht="12.75">
      <c r="A26" s="5" t="s">
        <v>2</v>
      </c>
      <c r="B26" s="5">
        <v>0</v>
      </c>
      <c r="C26" s="5">
        <v>0</v>
      </c>
      <c r="E26" s="5">
        <v>0</v>
      </c>
      <c r="F26" s="5">
        <v>0</v>
      </c>
      <c r="H26" s="5">
        <v>0</v>
      </c>
      <c r="I26" s="5">
        <v>0</v>
      </c>
      <c r="K26" s="5">
        <v>0</v>
      </c>
      <c r="L26" s="5">
        <v>0</v>
      </c>
      <c r="N26" s="5">
        <v>0</v>
      </c>
      <c r="O26" s="5">
        <v>0</v>
      </c>
      <c r="Q26" s="5">
        <v>0</v>
      </c>
      <c r="R26" s="5">
        <v>0</v>
      </c>
    </row>
    <row r="27" spans="1:18" ht="12.75">
      <c r="A27" s="5" t="s">
        <v>1</v>
      </c>
      <c r="B27" s="6">
        <v>1</v>
      </c>
      <c r="C27" s="5">
        <v>0</v>
      </c>
      <c r="E27" s="5">
        <v>0</v>
      </c>
      <c r="F27" s="5">
        <v>0</v>
      </c>
      <c r="H27" s="5">
        <v>0</v>
      </c>
      <c r="I27" s="5">
        <v>0</v>
      </c>
      <c r="K27" s="5">
        <v>0</v>
      </c>
      <c r="L27" s="5">
        <v>0</v>
      </c>
      <c r="N27" s="5">
        <v>0</v>
      </c>
      <c r="O27" s="5">
        <v>0</v>
      </c>
      <c r="Q27" s="5">
        <v>0</v>
      </c>
      <c r="R27" s="5">
        <v>0</v>
      </c>
    </row>
    <row r="28" spans="1:18" ht="12.75">
      <c r="A28" s="5" t="s">
        <v>3</v>
      </c>
      <c r="B28" s="5">
        <v>0</v>
      </c>
      <c r="C28" s="5">
        <v>0</v>
      </c>
      <c r="E28" s="5">
        <v>0</v>
      </c>
      <c r="F28" s="5">
        <v>0</v>
      </c>
      <c r="H28" s="5">
        <v>0</v>
      </c>
      <c r="I28" s="5">
        <v>0</v>
      </c>
      <c r="K28" s="5">
        <v>0</v>
      </c>
      <c r="L28" s="5">
        <v>0</v>
      </c>
      <c r="N28" s="5">
        <v>0</v>
      </c>
      <c r="O28" s="5">
        <v>0</v>
      </c>
      <c r="Q28" s="5">
        <v>0</v>
      </c>
      <c r="R28" s="5">
        <v>0</v>
      </c>
    </row>
    <row r="29" spans="1:18" ht="12.75">
      <c r="A29" s="5" t="s">
        <v>4</v>
      </c>
      <c r="B29" s="5">
        <v>0</v>
      </c>
      <c r="C29" s="5">
        <v>0</v>
      </c>
      <c r="E29" s="5">
        <v>0</v>
      </c>
      <c r="F29" s="5">
        <v>0</v>
      </c>
      <c r="H29" s="5">
        <v>0</v>
      </c>
      <c r="I29" s="5">
        <v>0</v>
      </c>
      <c r="K29" s="5">
        <v>0</v>
      </c>
      <c r="L29" s="5">
        <v>0</v>
      </c>
      <c r="N29" s="5">
        <v>0</v>
      </c>
      <c r="O29" s="5">
        <v>0</v>
      </c>
      <c r="Q29" s="5">
        <v>0</v>
      </c>
      <c r="R29" s="5">
        <v>0</v>
      </c>
    </row>
    <row r="31" spans="1:17" ht="12.75">
      <c r="A31" s="3" t="s">
        <v>17</v>
      </c>
      <c r="B31" s="4" t="s">
        <v>6</v>
      </c>
      <c r="E31" s="4" t="s">
        <v>9</v>
      </c>
      <c r="H31" s="4" t="s">
        <v>10</v>
      </c>
      <c r="K31" s="4" t="s">
        <v>14</v>
      </c>
      <c r="N31" s="4" t="s">
        <v>11</v>
      </c>
      <c r="Q31" s="4" t="s">
        <v>12</v>
      </c>
    </row>
    <row r="32" spans="2:18" s="6" customFormat="1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</row>
    <row r="33" spans="1:18" ht="12.75">
      <c r="A33" s="5" t="s">
        <v>2</v>
      </c>
      <c r="B33" s="5">
        <v>0</v>
      </c>
      <c r="C33" s="5">
        <v>0</v>
      </c>
      <c r="E33" s="5">
        <v>0</v>
      </c>
      <c r="F33" s="5">
        <v>0</v>
      </c>
      <c r="H33" s="5">
        <v>0</v>
      </c>
      <c r="I33" s="5">
        <v>0</v>
      </c>
      <c r="K33" s="5">
        <v>0</v>
      </c>
      <c r="L33" s="5">
        <v>0</v>
      </c>
      <c r="N33" s="5">
        <v>0</v>
      </c>
      <c r="O33" s="5">
        <v>0</v>
      </c>
      <c r="Q33" s="5">
        <v>0</v>
      </c>
      <c r="R33" s="5">
        <v>0</v>
      </c>
    </row>
    <row r="34" spans="1:18" ht="12.75">
      <c r="A34" s="5" t="s">
        <v>1</v>
      </c>
      <c r="B34" s="6">
        <v>1</v>
      </c>
      <c r="C34" s="5">
        <v>0</v>
      </c>
      <c r="E34" s="5">
        <v>0</v>
      </c>
      <c r="F34" s="5">
        <v>0</v>
      </c>
      <c r="H34" s="5">
        <v>0</v>
      </c>
      <c r="I34" s="5">
        <v>0</v>
      </c>
      <c r="K34" s="5">
        <v>0</v>
      </c>
      <c r="L34" s="5">
        <v>0</v>
      </c>
      <c r="N34" s="5">
        <v>0</v>
      </c>
      <c r="O34" s="5">
        <v>0</v>
      </c>
      <c r="Q34" s="5">
        <v>0</v>
      </c>
      <c r="R34" s="5">
        <v>0</v>
      </c>
    </row>
    <row r="35" spans="1:18" ht="12.75">
      <c r="A35" s="5" t="s">
        <v>3</v>
      </c>
      <c r="B35" s="5">
        <v>0</v>
      </c>
      <c r="C35" s="5">
        <v>0</v>
      </c>
      <c r="E35" s="5">
        <v>0</v>
      </c>
      <c r="F35" s="5">
        <v>0</v>
      </c>
      <c r="H35" s="5">
        <v>0</v>
      </c>
      <c r="I35" s="5">
        <v>0</v>
      </c>
      <c r="K35" s="6">
        <v>6</v>
      </c>
      <c r="L35" s="6">
        <v>2</v>
      </c>
      <c r="N35" s="5">
        <v>0</v>
      </c>
      <c r="O35" s="5">
        <v>0</v>
      </c>
      <c r="Q35" s="5">
        <v>0</v>
      </c>
      <c r="R35" s="5">
        <v>0</v>
      </c>
    </row>
    <row r="36" spans="1:18" ht="12.75">
      <c r="A36" s="5" t="s">
        <v>4</v>
      </c>
      <c r="B36" s="5">
        <v>0</v>
      </c>
      <c r="C36" s="5">
        <v>0</v>
      </c>
      <c r="E36" s="5">
        <v>0</v>
      </c>
      <c r="F36" s="5">
        <v>0</v>
      </c>
      <c r="H36" s="5">
        <v>0</v>
      </c>
      <c r="I36" s="5">
        <v>0</v>
      </c>
      <c r="K36" s="5">
        <v>0</v>
      </c>
      <c r="L36" s="5">
        <v>0</v>
      </c>
      <c r="N36" s="5">
        <v>0</v>
      </c>
      <c r="O36" s="5">
        <v>0</v>
      </c>
      <c r="Q36" s="5">
        <v>0</v>
      </c>
      <c r="R36" s="5">
        <v>0</v>
      </c>
    </row>
    <row r="38" spans="1:17" ht="12.75">
      <c r="A38" s="3" t="s">
        <v>18</v>
      </c>
      <c r="B38" s="4" t="s">
        <v>6</v>
      </c>
      <c r="E38" s="4" t="s">
        <v>9</v>
      </c>
      <c r="H38" s="4" t="s">
        <v>10</v>
      </c>
      <c r="K38" s="4" t="s">
        <v>14</v>
      </c>
      <c r="N38" s="4" t="s">
        <v>11</v>
      </c>
      <c r="Q38" s="4" t="s">
        <v>12</v>
      </c>
    </row>
    <row r="39" spans="2:18" s="6" customFormat="1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</row>
    <row r="40" spans="1:18" ht="12.75">
      <c r="A40" s="5" t="s">
        <v>2</v>
      </c>
      <c r="B40" s="5">
        <v>1</v>
      </c>
      <c r="C40" s="5">
        <v>0</v>
      </c>
      <c r="E40" s="5">
        <v>0</v>
      </c>
      <c r="F40" s="5">
        <v>0</v>
      </c>
      <c r="H40" s="5">
        <v>0</v>
      </c>
      <c r="I40" s="5">
        <v>0</v>
      </c>
      <c r="K40" s="5">
        <v>0</v>
      </c>
      <c r="L40" s="5">
        <v>0</v>
      </c>
      <c r="N40" s="5">
        <v>0</v>
      </c>
      <c r="O40" s="5">
        <v>0</v>
      </c>
      <c r="Q40" s="5">
        <v>0</v>
      </c>
      <c r="R40" s="5">
        <v>0</v>
      </c>
    </row>
    <row r="41" spans="1:18" ht="12.75">
      <c r="A41" s="5" t="s">
        <v>1</v>
      </c>
      <c r="B41" s="5">
        <v>0</v>
      </c>
      <c r="C41" s="5">
        <v>0</v>
      </c>
      <c r="E41" s="5">
        <v>0</v>
      </c>
      <c r="F41" s="5">
        <v>0</v>
      </c>
      <c r="H41" s="5">
        <v>0</v>
      </c>
      <c r="I41" s="5">
        <v>0</v>
      </c>
      <c r="K41" s="5">
        <v>0</v>
      </c>
      <c r="L41" s="5">
        <v>0</v>
      </c>
      <c r="N41" s="5">
        <v>0</v>
      </c>
      <c r="O41" s="5">
        <v>0</v>
      </c>
      <c r="Q41" s="5">
        <v>0</v>
      </c>
      <c r="R41" s="5">
        <v>0</v>
      </c>
    </row>
    <row r="42" spans="1:18" ht="12.75">
      <c r="A42" s="5" t="s">
        <v>3</v>
      </c>
      <c r="B42" s="6">
        <v>2</v>
      </c>
      <c r="C42" s="6">
        <v>0</v>
      </c>
      <c r="E42" s="5">
        <v>0</v>
      </c>
      <c r="F42" s="5">
        <v>0</v>
      </c>
      <c r="H42" s="5">
        <v>0</v>
      </c>
      <c r="I42" s="5">
        <v>0</v>
      </c>
      <c r="K42" s="6">
        <v>2</v>
      </c>
      <c r="L42" s="5">
        <v>0</v>
      </c>
      <c r="N42" s="5">
        <v>0</v>
      </c>
      <c r="O42" s="5">
        <v>0</v>
      </c>
      <c r="Q42" s="5">
        <v>0</v>
      </c>
      <c r="R42" s="6">
        <v>1</v>
      </c>
    </row>
    <row r="43" spans="1:18" ht="12.75">
      <c r="A43" s="5" t="s">
        <v>4</v>
      </c>
      <c r="B43" s="5">
        <v>0</v>
      </c>
      <c r="C43" s="5">
        <v>0</v>
      </c>
      <c r="E43" s="5">
        <v>0</v>
      </c>
      <c r="F43" s="5">
        <v>0</v>
      </c>
      <c r="H43" s="5">
        <v>0</v>
      </c>
      <c r="I43" s="5">
        <v>0</v>
      </c>
      <c r="K43" s="5">
        <v>0</v>
      </c>
      <c r="L43" s="5">
        <v>0</v>
      </c>
      <c r="N43" s="5">
        <v>0</v>
      </c>
      <c r="O43" s="5">
        <v>0</v>
      </c>
      <c r="Q43" s="5">
        <v>0</v>
      </c>
      <c r="R43" s="5">
        <v>0</v>
      </c>
    </row>
    <row r="45" spans="1:17" ht="12.75">
      <c r="A45" s="3" t="s">
        <v>19</v>
      </c>
      <c r="B45" s="4" t="s">
        <v>6</v>
      </c>
      <c r="E45" s="4" t="s">
        <v>9</v>
      </c>
      <c r="H45" s="4" t="s">
        <v>10</v>
      </c>
      <c r="K45" s="4" t="s">
        <v>14</v>
      </c>
      <c r="N45" s="4" t="s">
        <v>11</v>
      </c>
      <c r="Q45" s="4" t="s">
        <v>12</v>
      </c>
    </row>
    <row r="46" spans="2:18" s="6" customFormat="1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</row>
    <row r="47" spans="1:18" ht="12.75">
      <c r="A47" s="5" t="s">
        <v>2</v>
      </c>
      <c r="B47" s="5">
        <v>0</v>
      </c>
      <c r="C47" s="5">
        <v>0</v>
      </c>
      <c r="E47" s="5">
        <v>0</v>
      </c>
      <c r="F47" s="5">
        <v>0</v>
      </c>
      <c r="H47" s="5">
        <v>0</v>
      </c>
      <c r="I47" s="5">
        <v>0</v>
      </c>
      <c r="K47" s="5">
        <v>0</v>
      </c>
      <c r="L47" s="5">
        <v>0</v>
      </c>
      <c r="N47" s="5">
        <v>0</v>
      </c>
      <c r="O47" s="5">
        <v>0</v>
      </c>
      <c r="Q47" s="5">
        <v>0</v>
      </c>
      <c r="R47" s="5">
        <v>0</v>
      </c>
    </row>
    <row r="48" spans="1:18" ht="12.75">
      <c r="A48" s="5" t="s">
        <v>1</v>
      </c>
      <c r="B48" s="5">
        <v>0</v>
      </c>
      <c r="C48" s="5">
        <v>0</v>
      </c>
      <c r="E48" s="5">
        <v>0</v>
      </c>
      <c r="F48" s="5">
        <v>0</v>
      </c>
      <c r="H48" s="5">
        <v>0</v>
      </c>
      <c r="I48" s="5">
        <v>0</v>
      </c>
      <c r="K48" s="5">
        <v>0</v>
      </c>
      <c r="L48" s="5">
        <v>0</v>
      </c>
      <c r="N48" s="5">
        <v>0</v>
      </c>
      <c r="O48" s="5">
        <v>0</v>
      </c>
      <c r="Q48" s="5">
        <v>0</v>
      </c>
      <c r="R48" s="5">
        <v>0</v>
      </c>
    </row>
    <row r="49" spans="1:18" ht="12.75">
      <c r="A49" s="5" t="s">
        <v>3</v>
      </c>
      <c r="B49" s="5">
        <v>0</v>
      </c>
      <c r="C49" s="5">
        <v>0</v>
      </c>
      <c r="E49" s="5">
        <v>0</v>
      </c>
      <c r="F49" s="5">
        <v>0</v>
      </c>
      <c r="H49" s="5">
        <v>0</v>
      </c>
      <c r="I49" s="5">
        <v>0</v>
      </c>
      <c r="K49" s="5">
        <v>0</v>
      </c>
      <c r="L49" s="5">
        <v>0</v>
      </c>
      <c r="N49" s="5">
        <v>0</v>
      </c>
      <c r="O49" s="5">
        <v>0</v>
      </c>
      <c r="Q49" s="5">
        <v>0</v>
      </c>
      <c r="R49" s="5">
        <v>0</v>
      </c>
    </row>
    <row r="50" spans="1:18" ht="12.75">
      <c r="A50" s="5" t="s">
        <v>4</v>
      </c>
      <c r="B50" s="5">
        <v>0</v>
      </c>
      <c r="C50" s="5">
        <v>0</v>
      </c>
      <c r="E50" s="5">
        <v>0</v>
      </c>
      <c r="F50" s="5">
        <v>0</v>
      </c>
      <c r="H50" s="5">
        <v>0</v>
      </c>
      <c r="I50" s="5">
        <v>0</v>
      </c>
      <c r="K50" s="5">
        <v>0</v>
      </c>
      <c r="L50" s="5">
        <v>0</v>
      </c>
      <c r="N50" s="5">
        <v>0</v>
      </c>
      <c r="O50" s="5">
        <v>0</v>
      </c>
      <c r="Q50" s="5">
        <v>0</v>
      </c>
      <c r="R50" s="5">
        <v>0</v>
      </c>
    </row>
    <row r="52" spans="1:17" ht="12.75">
      <c r="A52" s="3" t="s">
        <v>20</v>
      </c>
      <c r="B52" s="4" t="s">
        <v>6</v>
      </c>
      <c r="E52" s="4" t="s">
        <v>9</v>
      </c>
      <c r="H52" s="4" t="s">
        <v>10</v>
      </c>
      <c r="K52" s="4" t="s">
        <v>14</v>
      </c>
      <c r="N52" s="4" t="s">
        <v>11</v>
      </c>
      <c r="Q52" s="4" t="s">
        <v>12</v>
      </c>
    </row>
    <row r="53" spans="2:18" s="6" customFormat="1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</row>
    <row r="54" spans="1:18" ht="12.75">
      <c r="A54" s="5" t="s">
        <v>2</v>
      </c>
      <c r="B54" s="6">
        <v>1</v>
      </c>
      <c r="C54" s="5">
        <v>0</v>
      </c>
      <c r="E54" s="5">
        <v>0</v>
      </c>
      <c r="F54" s="5">
        <v>0</v>
      </c>
      <c r="H54" s="5">
        <v>0</v>
      </c>
      <c r="I54" s="5">
        <v>0</v>
      </c>
      <c r="K54" s="5">
        <v>0</v>
      </c>
      <c r="L54" s="5">
        <v>0</v>
      </c>
      <c r="N54" s="5">
        <v>0</v>
      </c>
      <c r="O54" s="5">
        <v>0</v>
      </c>
      <c r="Q54" s="5">
        <v>0</v>
      </c>
      <c r="R54" s="5">
        <v>0</v>
      </c>
    </row>
    <row r="55" spans="1:18" ht="12.75">
      <c r="A55" s="5" t="s">
        <v>1</v>
      </c>
      <c r="B55" s="5">
        <v>0</v>
      </c>
      <c r="C55" s="5">
        <v>0</v>
      </c>
      <c r="E55" s="5">
        <v>0</v>
      </c>
      <c r="F55" s="5">
        <v>0</v>
      </c>
      <c r="H55" s="5">
        <v>0</v>
      </c>
      <c r="I55" s="5">
        <v>0</v>
      </c>
      <c r="K55" s="5">
        <v>0</v>
      </c>
      <c r="L55" s="5">
        <v>0</v>
      </c>
      <c r="N55" s="5">
        <v>0</v>
      </c>
      <c r="O55" s="5">
        <v>0</v>
      </c>
      <c r="Q55" s="5">
        <v>0</v>
      </c>
      <c r="R55" s="5">
        <v>0</v>
      </c>
    </row>
    <row r="56" spans="1:18" ht="12.75">
      <c r="A56" s="5" t="s">
        <v>3</v>
      </c>
      <c r="B56" s="6">
        <v>0</v>
      </c>
      <c r="C56" s="6">
        <v>0</v>
      </c>
      <c r="E56" s="5">
        <v>0</v>
      </c>
      <c r="F56" s="5">
        <v>0</v>
      </c>
      <c r="H56" s="5">
        <v>0</v>
      </c>
      <c r="I56" s="5">
        <v>0</v>
      </c>
      <c r="K56" s="5">
        <v>0</v>
      </c>
      <c r="L56" s="5">
        <v>0</v>
      </c>
      <c r="N56" s="5">
        <v>0</v>
      </c>
      <c r="O56" s="5">
        <v>0</v>
      </c>
      <c r="Q56" s="5">
        <v>0</v>
      </c>
      <c r="R56" s="5">
        <v>0</v>
      </c>
    </row>
    <row r="57" spans="1:18" ht="12.75">
      <c r="A57" s="5" t="s">
        <v>4</v>
      </c>
      <c r="B57" s="5">
        <v>0</v>
      </c>
      <c r="C57" s="5">
        <v>0</v>
      </c>
      <c r="E57" s="5">
        <v>0</v>
      </c>
      <c r="F57" s="5">
        <v>0</v>
      </c>
      <c r="H57" s="5">
        <v>0</v>
      </c>
      <c r="I57" s="5">
        <v>0</v>
      </c>
      <c r="K57" s="5">
        <v>0</v>
      </c>
      <c r="L57" s="5">
        <v>0</v>
      </c>
      <c r="N57" s="5">
        <v>0</v>
      </c>
      <c r="O57" s="5">
        <v>0</v>
      </c>
      <c r="Q57" s="5">
        <v>0</v>
      </c>
      <c r="R57" s="5">
        <v>0</v>
      </c>
    </row>
    <row r="59" spans="1:17" ht="12.75">
      <c r="A59" s="3" t="s">
        <v>21</v>
      </c>
      <c r="B59" s="4" t="s">
        <v>6</v>
      </c>
      <c r="E59" s="4" t="s">
        <v>9</v>
      </c>
      <c r="H59" s="4" t="s">
        <v>10</v>
      </c>
      <c r="K59" s="4" t="s">
        <v>14</v>
      </c>
      <c r="N59" s="4" t="s">
        <v>11</v>
      </c>
      <c r="Q59" s="4" t="s">
        <v>12</v>
      </c>
    </row>
    <row r="60" spans="2:18" s="6" customFormat="1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</row>
    <row r="61" spans="1:18" ht="12.75">
      <c r="A61" s="5" t="s">
        <v>2</v>
      </c>
      <c r="B61" s="5">
        <v>0</v>
      </c>
      <c r="C61" s="6">
        <v>1</v>
      </c>
      <c r="E61" s="5">
        <v>0</v>
      </c>
      <c r="F61" s="5">
        <v>0</v>
      </c>
      <c r="H61" s="5">
        <v>0</v>
      </c>
      <c r="I61" s="5">
        <v>0</v>
      </c>
      <c r="K61" s="5">
        <v>0</v>
      </c>
      <c r="L61" s="5">
        <v>0</v>
      </c>
      <c r="N61" s="5">
        <v>0</v>
      </c>
      <c r="O61" s="5">
        <v>0</v>
      </c>
      <c r="Q61" s="5">
        <v>0</v>
      </c>
      <c r="R61" s="5">
        <v>0</v>
      </c>
    </row>
    <row r="62" spans="1:18" ht="12.75">
      <c r="A62" s="5" t="s">
        <v>1</v>
      </c>
      <c r="B62" s="5">
        <v>0</v>
      </c>
      <c r="C62" s="5">
        <v>0</v>
      </c>
      <c r="E62" s="5">
        <v>0</v>
      </c>
      <c r="F62" s="5">
        <v>0</v>
      </c>
      <c r="H62" s="5">
        <v>0</v>
      </c>
      <c r="I62" s="5">
        <v>0</v>
      </c>
      <c r="K62" s="5">
        <v>0</v>
      </c>
      <c r="L62" s="5">
        <v>0</v>
      </c>
      <c r="N62" s="5">
        <v>0</v>
      </c>
      <c r="O62" s="5">
        <v>0</v>
      </c>
      <c r="Q62" s="5">
        <v>0</v>
      </c>
      <c r="R62" s="5">
        <v>0</v>
      </c>
    </row>
    <row r="63" spans="1:18" ht="12.75">
      <c r="A63" s="5" t="s">
        <v>3</v>
      </c>
      <c r="B63" s="6">
        <v>19</v>
      </c>
      <c r="C63" s="6">
        <v>1</v>
      </c>
      <c r="E63" s="5">
        <v>0</v>
      </c>
      <c r="F63" s="5">
        <v>0</v>
      </c>
      <c r="H63" s="5">
        <v>0</v>
      </c>
      <c r="I63" s="5">
        <v>0</v>
      </c>
      <c r="K63" s="5">
        <v>0</v>
      </c>
      <c r="L63" s="5">
        <v>0</v>
      </c>
      <c r="N63" s="6">
        <v>1</v>
      </c>
      <c r="O63" s="6">
        <v>1</v>
      </c>
      <c r="Q63" s="5">
        <v>0</v>
      </c>
      <c r="R63" s="5">
        <v>0</v>
      </c>
    </row>
    <row r="64" spans="1:18" ht="12.75">
      <c r="A64" s="5" t="s">
        <v>4</v>
      </c>
      <c r="B64" s="6">
        <v>1</v>
      </c>
      <c r="C64" s="5">
        <v>0</v>
      </c>
      <c r="E64" s="5">
        <v>0</v>
      </c>
      <c r="F64" s="6">
        <v>1</v>
      </c>
      <c r="H64" s="5">
        <v>0</v>
      </c>
      <c r="I64" s="5">
        <v>0</v>
      </c>
      <c r="K64" s="5">
        <v>0</v>
      </c>
      <c r="L64" s="5">
        <v>0</v>
      </c>
      <c r="N64" s="5">
        <v>0</v>
      </c>
      <c r="O64" s="6">
        <v>1</v>
      </c>
      <c r="Q64" s="5">
        <v>0</v>
      </c>
      <c r="R64" s="5">
        <v>0</v>
      </c>
    </row>
    <row r="66" spans="1:17" ht="12.75">
      <c r="A66" s="3" t="s">
        <v>22</v>
      </c>
      <c r="B66" s="4" t="s">
        <v>6</v>
      </c>
      <c r="E66" s="4" t="s">
        <v>9</v>
      </c>
      <c r="H66" s="4" t="s">
        <v>10</v>
      </c>
      <c r="K66" s="4" t="s">
        <v>14</v>
      </c>
      <c r="N66" s="4" t="s">
        <v>11</v>
      </c>
      <c r="Q66" s="4" t="s">
        <v>12</v>
      </c>
    </row>
    <row r="67" spans="2:18" s="6" customFormat="1" ht="12.75">
      <c r="B67" s="8" t="s">
        <v>7</v>
      </c>
      <c r="C67" s="8" t="s">
        <v>8</v>
      </c>
      <c r="D67" s="8"/>
      <c r="E67" s="8" t="s">
        <v>7</v>
      </c>
      <c r="F67" s="8" t="s">
        <v>8</v>
      </c>
      <c r="G67" s="8"/>
      <c r="H67" s="8" t="s">
        <v>7</v>
      </c>
      <c r="I67" s="8" t="s">
        <v>8</v>
      </c>
      <c r="J67" s="8"/>
      <c r="K67" s="8" t="s">
        <v>7</v>
      </c>
      <c r="L67" s="8" t="s">
        <v>8</v>
      </c>
      <c r="M67" s="8"/>
      <c r="N67" s="8" t="s">
        <v>7</v>
      </c>
      <c r="O67" s="8" t="s">
        <v>8</v>
      </c>
      <c r="P67" s="8"/>
      <c r="Q67" s="8" t="s">
        <v>7</v>
      </c>
      <c r="R67" s="8" t="s">
        <v>8</v>
      </c>
    </row>
    <row r="68" spans="1:18" ht="12.75">
      <c r="A68" s="5" t="s">
        <v>2</v>
      </c>
      <c r="B68" s="6">
        <v>44</v>
      </c>
      <c r="C68" s="6">
        <v>1</v>
      </c>
      <c r="E68" s="5">
        <v>0</v>
      </c>
      <c r="F68" s="6">
        <v>1</v>
      </c>
      <c r="H68" s="5">
        <v>0</v>
      </c>
      <c r="I68" s="5">
        <v>0</v>
      </c>
      <c r="K68" s="5">
        <v>0</v>
      </c>
      <c r="L68" s="5">
        <v>0</v>
      </c>
      <c r="N68" s="5">
        <v>0</v>
      </c>
      <c r="O68" s="5">
        <v>0</v>
      </c>
      <c r="Q68" s="5">
        <v>0</v>
      </c>
      <c r="R68" s="5">
        <v>0</v>
      </c>
    </row>
    <row r="69" spans="1:18" ht="12.75">
      <c r="A69" s="5" t="s">
        <v>1</v>
      </c>
      <c r="B69" s="6">
        <v>3</v>
      </c>
      <c r="C69" s="5">
        <v>0</v>
      </c>
      <c r="E69" s="5">
        <v>0</v>
      </c>
      <c r="F69" s="6">
        <v>1</v>
      </c>
      <c r="H69" s="5">
        <v>0</v>
      </c>
      <c r="I69" s="5">
        <v>0</v>
      </c>
      <c r="K69" s="5">
        <v>0</v>
      </c>
      <c r="L69" s="5">
        <v>0</v>
      </c>
      <c r="N69" s="5">
        <v>0</v>
      </c>
      <c r="O69" s="5">
        <v>0</v>
      </c>
      <c r="Q69" s="5">
        <v>0</v>
      </c>
      <c r="R69" s="5">
        <v>0</v>
      </c>
    </row>
    <row r="70" spans="1:18" ht="12.75">
      <c r="A70" s="5" t="s">
        <v>3</v>
      </c>
      <c r="B70" s="6">
        <v>95</v>
      </c>
      <c r="C70" s="6">
        <v>2</v>
      </c>
      <c r="E70" s="5">
        <v>0</v>
      </c>
      <c r="F70" s="5">
        <v>0</v>
      </c>
      <c r="H70" s="5">
        <v>0</v>
      </c>
      <c r="I70" s="5">
        <v>0</v>
      </c>
      <c r="K70" s="5">
        <v>0</v>
      </c>
      <c r="L70" s="5">
        <v>0</v>
      </c>
      <c r="N70" s="6">
        <v>3</v>
      </c>
      <c r="O70" s="5">
        <v>0</v>
      </c>
      <c r="Q70" s="5">
        <v>0</v>
      </c>
      <c r="R70" s="5">
        <v>0</v>
      </c>
    </row>
    <row r="71" spans="1:18" ht="12.75">
      <c r="A71" s="5" t="s">
        <v>4</v>
      </c>
      <c r="B71" s="5">
        <v>22</v>
      </c>
      <c r="C71" s="6">
        <v>59</v>
      </c>
      <c r="E71" s="5">
        <v>0</v>
      </c>
      <c r="F71" s="5">
        <v>0</v>
      </c>
      <c r="H71" s="5">
        <v>0</v>
      </c>
      <c r="I71" s="5">
        <v>0</v>
      </c>
      <c r="K71" s="5">
        <v>0</v>
      </c>
      <c r="L71" s="5">
        <v>0</v>
      </c>
      <c r="N71" s="5">
        <v>0</v>
      </c>
      <c r="O71" s="6">
        <v>1</v>
      </c>
      <c r="Q71" s="5">
        <v>0</v>
      </c>
      <c r="R71" s="5">
        <v>0</v>
      </c>
    </row>
    <row r="73" spans="1:17" ht="12.75">
      <c r="A73" s="3" t="s">
        <v>23</v>
      </c>
      <c r="B73" s="4" t="s">
        <v>6</v>
      </c>
      <c r="E73" s="4" t="s">
        <v>9</v>
      </c>
      <c r="H73" s="4" t="s">
        <v>10</v>
      </c>
      <c r="K73" s="4" t="s">
        <v>14</v>
      </c>
      <c r="N73" s="4" t="s">
        <v>11</v>
      </c>
      <c r="Q73" s="4" t="s">
        <v>12</v>
      </c>
    </row>
    <row r="74" spans="2:18" s="6" customFormat="1" ht="12.75">
      <c r="B74" s="8" t="s">
        <v>7</v>
      </c>
      <c r="C74" s="8" t="s">
        <v>8</v>
      </c>
      <c r="D74" s="8"/>
      <c r="E74" s="8" t="s">
        <v>7</v>
      </c>
      <c r="F74" s="8" t="s">
        <v>8</v>
      </c>
      <c r="G74" s="8"/>
      <c r="H74" s="8" t="s">
        <v>7</v>
      </c>
      <c r="I74" s="8" t="s">
        <v>8</v>
      </c>
      <c r="J74" s="8"/>
      <c r="K74" s="8" t="s">
        <v>7</v>
      </c>
      <c r="L74" s="8" t="s">
        <v>8</v>
      </c>
      <c r="M74" s="8"/>
      <c r="N74" s="8" t="s">
        <v>7</v>
      </c>
      <c r="O74" s="8" t="s">
        <v>8</v>
      </c>
      <c r="P74" s="8"/>
      <c r="Q74" s="8" t="s">
        <v>7</v>
      </c>
      <c r="R74" s="8" t="s">
        <v>8</v>
      </c>
    </row>
    <row r="75" spans="1:18" ht="12.75">
      <c r="A75" s="5" t="s">
        <v>2</v>
      </c>
      <c r="B75" s="6">
        <v>45</v>
      </c>
      <c r="C75" s="6">
        <v>11</v>
      </c>
      <c r="E75" s="5">
        <v>0</v>
      </c>
      <c r="F75" s="6">
        <v>14</v>
      </c>
      <c r="H75" s="5">
        <v>0</v>
      </c>
      <c r="I75" s="5">
        <v>0</v>
      </c>
      <c r="K75" s="5">
        <v>0</v>
      </c>
      <c r="L75" s="5">
        <v>0</v>
      </c>
      <c r="N75" s="5">
        <v>0</v>
      </c>
      <c r="O75" s="5">
        <v>0</v>
      </c>
      <c r="Q75" s="5">
        <v>0</v>
      </c>
      <c r="R75" s="5">
        <v>0</v>
      </c>
    </row>
    <row r="76" spans="1:18" ht="12.75">
      <c r="A76" s="5" t="s">
        <v>1</v>
      </c>
      <c r="B76" s="6">
        <v>9</v>
      </c>
      <c r="C76" s="5">
        <v>0</v>
      </c>
      <c r="E76" s="5">
        <v>0</v>
      </c>
      <c r="F76" s="6">
        <v>20</v>
      </c>
      <c r="H76" s="5">
        <v>0</v>
      </c>
      <c r="I76" s="5">
        <v>0</v>
      </c>
      <c r="K76" s="5">
        <v>0</v>
      </c>
      <c r="L76" s="5">
        <v>0</v>
      </c>
      <c r="N76" s="5">
        <v>0</v>
      </c>
      <c r="O76" s="5">
        <v>0</v>
      </c>
      <c r="Q76" s="5">
        <v>0</v>
      </c>
      <c r="R76" s="5">
        <v>0</v>
      </c>
    </row>
    <row r="77" spans="1:18" ht="12.75">
      <c r="A77" s="5" t="s">
        <v>3</v>
      </c>
      <c r="B77" s="6">
        <v>3</v>
      </c>
      <c r="C77" s="5">
        <v>0</v>
      </c>
      <c r="E77" s="5">
        <v>0</v>
      </c>
      <c r="F77" s="5">
        <v>0</v>
      </c>
      <c r="H77" s="5">
        <v>0</v>
      </c>
      <c r="I77" s="5">
        <v>0</v>
      </c>
      <c r="K77" s="5">
        <v>0</v>
      </c>
      <c r="L77" s="5">
        <v>0</v>
      </c>
      <c r="N77" s="5">
        <v>0</v>
      </c>
      <c r="O77" s="5">
        <v>0</v>
      </c>
      <c r="Q77" s="5">
        <v>0</v>
      </c>
      <c r="R77" s="5">
        <v>0</v>
      </c>
    </row>
    <row r="78" spans="1:18" ht="12.75">
      <c r="A78" s="5" t="s">
        <v>4</v>
      </c>
      <c r="B78" s="6">
        <v>110</v>
      </c>
      <c r="C78" s="5">
        <v>192</v>
      </c>
      <c r="E78" s="5">
        <v>0</v>
      </c>
      <c r="F78" s="5">
        <v>0</v>
      </c>
      <c r="H78" s="5">
        <v>0</v>
      </c>
      <c r="I78" s="5">
        <v>0</v>
      </c>
      <c r="K78" s="5">
        <v>0</v>
      </c>
      <c r="L78" s="5">
        <v>0</v>
      </c>
      <c r="N78" s="6">
        <v>4</v>
      </c>
      <c r="O78" s="6">
        <v>5</v>
      </c>
      <c r="Q78" s="5">
        <v>0</v>
      </c>
      <c r="R78" s="5">
        <v>0</v>
      </c>
    </row>
    <row r="80" spans="1:20" ht="12.75">
      <c r="A80" s="3" t="s">
        <v>24</v>
      </c>
      <c r="B80" s="4" t="s">
        <v>6</v>
      </c>
      <c r="E80" s="4" t="s">
        <v>9</v>
      </c>
      <c r="H80" s="4" t="s">
        <v>10</v>
      </c>
      <c r="K80" s="4" t="s">
        <v>14</v>
      </c>
      <c r="N80" s="4" t="s">
        <v>11</v>
      </c>
      <c r="Q80" s="4" t="s">
        <v>12</v>
      </c>
      <c r="T80" s="4" t="s">
        <v>25</v>
      </c>
    </row>
    <row r="81" spans="2:21" s="6" customFormat="1" ht="12.75">
      <c r="B81" s="8" t="s">
        <v>7</v>
      </c>
      <c r="C81" s="8" t="s">
        <v>8</v>
      </c>
      <c r="D81" s="8"/>
      <c r="E81" s="8" t="s">
        <v>7</v>
      </c>
      <c r="F81" s="8" t="s">
        <v>8</v>
      </c>
      <c r="G81" s="8"/>
      <c r="H81" s="8" t="s">
        <v>7</v>
      </c>
      <c r="I81" s="8" t="s">
        <v>8</v>
      </c>
      <c r="J81" s="8"/>
      <c r="K81" s="8" t="s">
        <v>7</v>
      </c>
      <c r="L81" s="8" t="s">
        <v>8</v>
      </c>
      <c r="M81" s="8"/>
      <c r="N81" s="8" t="s">
        <v>7</v>
      </c>
      <c r="O81" s="8" t="s">
        <v>8</v>
      </c>
      <c r="P81" s="8"/>
      <c r="Q81" s="8" t="s">
        <v>7</v>
      </c>
      <c r="R81" s="8" t="s">
        <v>8</v>
      </c>
      <c r="T81" s="8" t="s">
        <v>7</v>
      </c>
      <c r="U81" s="8" t="s">
        <v>8</v>
      </c>
    </row>
    <row r="82" spans="1:21" ht="12.75">
      <c r="A82" s="5" t="s">
        <v>2</v>
      </c>
      <c r="B82" s="6">
        <v>13</v>
      </c>
      <c r="C82" s="6">
        <v>2</v>
      </c>
      <c r="E82" s="5">
        <v>0</v>
      </c>
      <c r="F82" s="5">
        <v>0</v>
      </c>
      <c r="H82" s="5">
        <v>0</v>
      </c>
      <c r="I82" s="5">
        <v>0</v>
      </c>
      <c r="K82" s="5">
        <v>0</v>
      </c>
      <c r="L82" s="5">
        <v>0</v>
      </c>
      <c r="N82" s="5">
        <v>0</v>
      </c>
      <c r="O82" s="5">
        <v>0</v>
      </c>
      <c r="Q82" s="5">
        <v>0</v>
      </c>
      <c r="R82" s="5">
        <v>0</v>
      </c>
      <c r="T82" s="5">
        <v>0</v>
      </c>
      <c r="U82" s="5">
        <v>0</v>
      </c>
    </row>
    <row r="83" spans="1:21" ht="12.75">
      <c r="A83" s="5" t="s">
        <v>1</v>
      </c>
      <c r="B83" s="6">
        <v>5</v>
      </c>
      <c r="C83" s="6">
        <v>2</v>
      </c>
      <c r="E83" s="5">
        <v>0</v>
      </c>
      <c r="F83" s="6">
        <v>37</v>
      </c>
      <c r="H83" s="5">
        <v>0</v>
      </c>
      <c r="I83" s="5">
        <v>0</v>
      </c>
      <c r="K83" s="5">
        <v>0</v>
      </c>
      <c r="L83" s="5">
        <v>0</v>
      </c>
      <c r="N83" s="5">
        <v>0</v>
      </c>
      <c r="O83" s="5">
        <v>1</v>
      </c>
      <c r="Q83" s="5">
        <v>0</v>
      </c>
      <c r="R83" s="5">
        <v>0</v>
      </c>
      <c r="T83" s="5">
        <v>0</v>
      </c>
      <c r="U83" s="5">
        <v>0</v>
      </c>
    </row>
    <row r="84" spans="1:21" ht="12.75">
      <c r="A84" s="5" t="s">
        <v>3</v>
      </c>
      <c r="B84" s="5">
        <v>0</v>
      </c>
      <c r="C84" s="5">
        <v>0</v>
      </c>
      <c r="E84" s="5">
        <v>0</v>
      </c>
      <c r="F84" s="5">
        <v>0</v>
      </c>
      <c r="H84" s="5">
        <v>0</v>
      </c>
      <c r="I84" s="5">
        <v>0</v>
      </c>
      <c r="K84" s="5">
        <v>0</v>
      </c>
      <c r="L84" s="5">
        <v>0</v>
      </c>
      <c r="N84" s="5">
        <v>0</v>
      </c>
      <c r="O84" s="5">
        <v>0</v>
      </c>
      <c r="Q84" s="5">
        <v>0</v>
      </c>
      <c r="R84" s="5">
        <v>0</v>
      </c>
      <c r="T84" s="5">
        <v>0</v>
      </c>
      <c r="U84" s="5">
        <v>0</v>
      </c>
    </row>
    <row r="85" spans="1:21" ht="12.75">
      <c r="A85" s="5" t="s">
        <v>4</v>
      </c>
      <c r="B85" s="6">
        <v>57</v>
      </c>
      <c r="C85" s="6">
        <v>269</v>
      </c>
      <c r="E85" s="5">
        <v>0</v>
      </c>
      <c r="F85" s="5">
        <v>0</v>
      </c>
      <c r="H85" s="5">
        <v>0</v>
      </c>
      <c r="I85" s="5">
        <v>0</v>
      </c>
      <c r="K85" s="5">
        <v>0</v>
      </c>
      <c r="L85" s="5">
        <v>0</v>
      </c>
      <c r="N85" s="6">
        <v>1</v>
      </c>
      <c r="O85" s="5">
        <v>0</v>
      </c>
      <c r="Q85" s="5">
        <v>0</v>
      </c>
      <c r="R85" s="5">
        <v>0</v>
      </c>
      <c r="T85" s="6">
        <v>0</v>
      </c>
      <c r="U85" s="5">
        <v>10</v>
      </c>
    </row>
  </sheetData>
  <printOptions gridLines="1"/>
  <pageMargins left="0.21" right="0.46" top="0.47" bottom="0.51" header="0.5" footer="0.5"/>
  <pageSetup orientation="landscape" scale="80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5" customWidth="1"/>
    <col min="2" max="2" width="12.7109375" style="5" customWidth="1"/>
    <col min="3" max="3" width="9.8515625" style="5" bestFit="1" customWidth="1"/>
    <col min="4" max="4" width="1.57421875" style="5" customWidth="1"/>
    <col min="5" max="5" width="7.8515625" style="5" customWidth="1"/>
    <col min="6" max="6" width="9.8515625" style="5" bestFit="1" customWidth="1"/>
    <col min="7" max="7" width="1.57421875" style="5" customWidth="1"/>
    <col min="8" max="8" width="7.00390625" style="5" customWidth="1"/>
    <col min="9" max="9" width="9.8515625" style="5" bestFit="1" customWidth="1"/>
    <col min="10" max="10" width="1.57421875" style="5" customWidth="1"/>
    <col min="11" max="11" width="13.57421875" style="5" customWidth="1"/>
    <col min="12" max="12" width="9.8515625" style="5" bestFit="1" customWidth="1"/>
    <col min="13" max="13" width="1.57421875" style="5" customWidth="1"/>
    <col min="14" max="14" width="6.140625" style="5" customWidth="1"/>
    <col min="15" max="15" width="9.8515625" style="5" bestFit="1" customWidth="1"/>
    <col min="16" max="16" width="1.57421875" style="5" customWidth="1"/>
    <col min="17" max="17" width="6.00390625" style="5" customWidth="1"/>
    <col min="18" max="18" width="9.8515625" style="5" bestFit="1" customWidth="1"/>
    <col min="19" max="19" width="1.57421875" style="5" customWidth="1"/>
    <col min="20" max="20" width="5.7109375" style="5" customWidth="1"/>
    <col min="21" max="21" width="9.8515625" style="5" bestFit="1" customWidth="1"/>
    <col min="22" max="16384" width="9.140625" style="5" customWidth="1"/>
  </cols>
  <sheetData>
    <row r="1" ht="12.75">
      <c r="A1" s="1" t="s">
        <v>33</v>
      </c>
    </row>
    <row r="2" ht="12.75">
      <c r="A2" s="4"/>
    </row>
    <row r="3" spans="1:17" ht="12.75">
      <c r="A3" s="3" t="s">
        <v>0</v>
      </c>
      <c r="B3" s="4" t="s">
        <v>6</v>
      </c>
      <c r="E3" s="4" t="s">
        <v>9</v>
      </c>
      <c r="H3" s="4" t="s">
        <v>10</v>
      </c>
      <c r="K3" s="4" t="s">
        <v>14</v>
      </c>
      <c r="N3" s="4" t="s">
        <v>11</v>
      </c>
      <c r="O3" s="4"/>
      <c r="P3" s="4"/>
      <c r="Q3" s="4" t="s">
        <v>12</v>
      </c>
    </row>
    <row r="4" spans="2:18" s="6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</row>
    <row r="5" spans="1:18" ht="12.75">
      <c r="A5" s="5" t="s">
        <v>2</v>
      </c>
      <c r="B5" s="5">
        <v>0</v>
      </c>
      <c r="C5" s="5">
        <v>0</v>
      </c>
      <c r="E5" s="5">
        <v>0</v>
      </c>
      <c r="F5" s="5">
        <v>0</v>
      </c>
      <c r="H5" s="5">
        <v>0</v>
      </c>
      <c r="I5" s="5">
        <v>0</v>
      </c>
      <c r="K5" s="5">
        <v>0</v>
      </c>
      <c r="L5" s="5">
        <v>0</v>
      </c>
      <c r="N5" s="5">
        <v>0</v>
      </c>
      <c r="O5" s="5">
        <v>0</v>
      </c>
      <c r="Q5" s="5">
        <v>0</v>
      </c>
      <c r="R5" s="5">
        <v>0</v>
      </c>
    </row>
    <row r="6" spans="1:18" ht="12.75">
      <c r="A6" s="5" t="s">
        <v>1</v>
      </c>
      <c r="B6" s="5">
        <v>0</v>
      </c>
      <c r="C6" s="5">
        <v>0</v>
      </c>
      <c r="E6" s="5">
        <v>0</v>
      </c>
      <c r="F6" s="5">
        <v>0</v>
      </c>
      <c r="H6" s="5">
        <v>0</v>
      </c>
      <c r="I6" s="6">
        <v>0</v>
      </c>
      <c r="J6" s="6"/>
      <c r="K6" s="5">
        <v>0</v>
      </c>
      <c r="L6" s="5">
        <v>0</v>
      </c>
      <c r="N6" s="5">
        <v>0</v>
      </c>
      <c r="O6" s="5">
        <v>0</v>
      </c>
      <c r="Q6" s="5">
        <v>0</v>
      </c>
      <c r="R6" s="5">
        <v>0</v>
      </c>
    </row>
    <row r="7" spans="1:18" ht="12.75">
      <c r="A7" s="5" t="s">
        <v>3</v>
      </c>
      <c r="B7" s="5">
        <v>0</v>
      </c>
      <c r="C7" s="5">
        <v>0</v>
      </c>
      <c r="E7" s="5">
        <v>0</v>
      </c>
      <c r="F7" s="5">
        <v>0</v>
      </c>
      <c r="H7" s="5">
        <v>0</v>
      </c>
      <c r="I7" s="5">
        <v>0</v>
      </c>
      <c r="K7" s="5">
        <v>0</v>
      </c>
      <c r="L7" s="5">
        <v>0</v>
      </c>
      <c r="N7" s="5">
        <v>0</v>
      </c>
      <c r="O7" s="5">
        <v>0</v>
      </c>
      <c r="Q7" s="5">
        <v>0</v>
      </c>
      <c r="R7" s="5">
        <v>0</v>
      </c>
    </row>
    <row r="8" spans="1:18" ht="12.75">
      <c r="A8" s="5" t="s">
        <v>4</v>
      </c>
      <c r="B8" s="5">
        <v>0</v>
      </c>
      <c r="C8" s="5">
        <v>0</v>
      </c>
      <c r="E8" s="5">
        <v>0</v>
      </c>
      <c r="F8" s="5">
        <v>0</v>
      </c>
      <c r="H8" s="5">
        <v>0</v>
      </c>
      <c r="I8" s="5">
        <v>0</v>
      </c>
      <c r="K8" s="5">
        <v>0</v>
      </c>
      <c r="L8" s="5">
        <v>0</v>
      </c>
      <c r="N8" s="5">
        <v>0</v>
      </c>
      <c r="O8" s="5">
        <v>0</v>
      </c>
      <c r="Q8" s="5">
        <v>0</v>
      </c>
      <c r="R8" s="5">
        <v>0</v>
      </c>
    </row>
    <row r="10" spans="1:17" ht="12.75">
      <c r="A10" s="3" t="s">
        <v>13</v>
      </c>
      <c r="B10" s="4" t="s">
        <v>6</v>
      </c>
      <c r="E10" s="4" t="s">
        <v>9</v>
      </c>
      <c r="H10" s="4" t="s">
        <v>10</v>
      </c>
      <c r="K10" s="4" t="s">
        <v>14</v>
      </c>
      <c r="N10" s="4" t="s">
        <v>11</v>
      </c>
      <c r="Q10" s="4" t="s">
        <v>12</v>
      </c>
    </row>
    <row r="11" spans="2:18" s="6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</row>
    <row r="12" spans="1:18" ht="12.75">
      <c r="A12" s="5" t="s">
        <v>2</v>
      </c>
      <c r="B12" s="5">
        <v>0</v>
      </c>
      <c r="C12" s="5">
        <v>0</v>
      </c>
      <c r="E12" s="5">
        <v>0</v>
      </c>
      <c r="F12" s="5">
        <v>0</v>
      </c>
      <c r="H12" s="5">
        <v>0</v>
      </c>
      <c r="I12" s="5">
        <v>0</v>
      </c>
      <c r="K12" s="5">
        <v>0</v>
      </c>
      <c r="L12" s="5">
        <v>0</v>
      </c>
      <c r="N12" s="5">
        <v>0</v>
      </c>
      <c r="O12" s="5">
        <v>0</v>
      </c>
      <c r="Q12" s="5">
        <v>0</v>
      </c>
      <c r="R12" s="5">
        <v>0</v>
      </c>
    </row>
    <row r="13" spans="1:18" ht="12.75">
      <c r="A13" s="5" t="s">
        <v>1</v>
      </c>
      <c r="B13" s="6">
        <v>0</v>
      </c>
      <c r="C13" s="5">
        <v>0</v>
      </c>
      <c r="E13" s="5">
        <v>0</v>
      </c>
      <c r="F13" s="6">
        <v>0</v>
      </c>
      <c r="H13" s="5">
        <v>0</v>
      </c>
      <c r="I13" s="6">
        <v>0</v>
      </c>
      <c r="K13" s="5">
        <v>0</v>
      </c>
      <c r="L13" s="6">
        <v>0</v>
      </c>
      <c r="M13" s="6"/>
      <c r="N13" s="5">
        <v>0</v>
      </c>
      <c r="O13" s="5">
        <v>0</v>
      </c>
      <c r="Q13" s="5">
        <v>0</v>
      </c>
      <c r="R13" s="5">
        <v>0</v>
      </c>
    </row>
    <row r="14" spans="1:18" ht="12.75">
      <c r="A14" s="5" t="s">
        <v>3</v>
      </c>
      <c r="B14" s="5">
        <v>0</v>
      </c>
      <c r="C14" s="5">
        <v>0</v>
      </c>
      <c r="E14" s="5">
        <v>0</v>
      </c>
      <c r="F14" s="5">
        <v>0</v>
      </c>
      <c r="H14" s="5">
        <v>0</v>
      </c>
      <c r="I14" s="5">
        <v>0</v>
      </c>
      <c r="K14" s="5">
        <v>0</v>
      </c>
      <c r="L14" s="5">
        <v>0</v>
      </c>
      <c r="N14" s="5">
        <v>0</v>
      </c>
      <c r="O14" s="5">
        <v>0</v>
      </c>
      <c r="Q14" s="5">
        <v>0</v>
      </c>
      <c r="R14" s="5">
        <v>0</v>
      </c>
    </row>
    <row r="15" spans="1:18" ht="12.75">
      <c r="A15" s="5" t="s">
        <v>4</v>
      </c>
      <c r="B15" s="5">
        <v>0</v>
      </c>
      <c r="C15" s="5">
        <v>0</v>
      </c>
      <c r="E15" s="5">
        <v>0</v>
      </c>
      <c r="F15" s="5">
        <v>0</v>
      </c>
      <c r="H15" s="5">
        <v>0</v>
      </c>
      <c r="I15" s="5">
        <v>0</v>
      </c>
      <c r="K15" s="5">
        <v>0</v>
      </c>
      <c r="L15" s="5">
        <v>0</v>
      </c>
      <c r="N15" s="5">
        <v>0</v>
      </c>
      <c r="O15" s="5">
        <v>0</v>
      </c>
      <c r="Q15" s="5">
        <v>0</v>
      </c>
      <c r="R15" s="5">
        <v>0</v>
      </c>
    </row>
    <row r="17" spans="1:17" ht="12.75">
      <c r="A17" s="3" t="s">
        <v>15</v>
      </c>
      <c r="B17" s="4" t="s">
        <v>6</v>
      </c>
      <c r="E17" s="4" t="s">
        <v>9</v>
      </c>
      <c r="H17" s="4" t="s">
        <v>10</v>
      </c>
      <c r="K17" s="4" t="s">
        <v>14</v>
      </c>
      <c r="N17" s="4" t="s">
        <v>11</v>
      </c>
      <c r="Q17" s="4" t="s">
        <v>12</v>
      </c>
    </row>
    <row r="18" spans="2:18" s="6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</row>
    <row r="19" spans="1:18" ht="12.75">
      <c r="A19" s="5" t="s">
        <v>2</v>
      </c>
      <c r="B19" s="6">
        <v>0</v>
      </c>
      <c r="C19" s="5">
        <v>0</v>
      </c>
      <c r="E19" s="5">
        <v>0</v>
      </c>
      <c r="F19" s="5">
        <v>0</v>
      </c>
      <c r="H19" s="5">
        <v>0</v>
      </c>
      <c r="I19" s="5">
        <v>0</v>
      </c>
      <c r="K19" s="5">
        <v>0</v>
      </c>
      <c r="L19" s="5">
        <v>0</v>
      </c>
      <c r="N19" s="5">
        <v>0</v>
      </c>
      <c r="O19" s="5">
        <v>0</v>
      </c>
      <c r="Q19" s="5">
        <v>0</v>
      </c>
      <c r="R19" s="5">
        <v>0</v>
      </c>
    </row>
    <row r="20" spans="1:18" ht="12.75">
      <c r="A20" s="5" t="s">
        <v>1</v>
      </c>
      <c r="B20" s="6">
        <v>0</v>
      </c>
      <c r="C20" s="5">
        <v>0</v>
      </c>
      <c r="E20" s="5">
        <v>0</v>
      </c>
      <c r="F20" s="5">
        <v>0</v>
      </c>
      <c r="H20" s="5">
        <v>0</v>
      </c>
      <c r="I20" s="5">
        <v>0</v>
      </c>
      <c r="K20" s="6">
        <v>0</v>
      </c>
      <c r="L20" s="6">
        <v>0</v>
      </c>
      <c r="N20" s="5">
        <v>0</v>
      </c>
      <c r="O20" s="5">
        <v>0</v>
      </c>
      <c r="Q20" s="5">
        <v>0</v>
      </c>
      <c r="R20" s="5">
        <v>0</v>
      </c>
    </row>
    <row r="21" spans="1:18" ht="12.75">
      <c r="A21" s="5" t="s">
        <v>3</v>
      </c>
      <c r="B21" s="5">
        <v>0</v>
      </c>
      <c r="C21" s="5">
        <v>0</v>
      </c>
      <c r="E21" s="5">
        <v>0</v>
      </c>
      <c r="F21" s="5">
        <v>0</v>
      </c>
      <c r="H21" s="5">
        <v>0</v>
      </c>
      <c r="I21" s="5">
        <v>0</v>
      </c>
      <c r="K21" s="5">
        <v>0</v>
      </c>
      <c r="L21" s="5">
        <v>0</v>
      </c>
      <c r="N21" s="5">
        <v>0</v>
      </c>
      <c r="O21" s="5">
        <v>0</v>
      </c>
      <c r="Q21" s="5">
        <v>0</v>
      </c>
      <c r="R21" s="5">
        <v>0</v>
      </c>
    </row>
    <row r="22" spans="1:18" ht="12.75">
      <c r="A22" s="5" t="s">
        <v>4</v>
      </c>
      <c r="B22" s="5">
        <v>0</v>
      </c>
      <c r="C22" s="5">
        <v>0</v>
      </c>
      <c r="E22" s="5">
        <v>0</v>
      </c>
      <c r="F22" s="5">
        <v>0</v>
      </c>
      <c r="H22" s="5">
        <v>0</v>
      </c>
      <c r="I22" s="5">
        <v>0</v>
      </c>
      <c r="K22" s="5">
        <v>0</v>
      </c>
      <c r="L22" s="5">
        <v>0</v>
      </c>
      <c r="N22" s="5">
        <v>0</v>
      </c>
      <c r="O22" s="5">
        <v>0</v>
      </c>
      <c r="Q22" s="5">
        <v>0</v>
      </c>
      <c r="R22" s="5">
        <v>0</v>
      </c>
    </row>
    <row r="24" spans="1:17" ht="12.75">
      <c r="A24" s="3" t="s">
        <v>16</v>
      </c>
      <c r="B24" s="4" t="s">
        <v>6</v>
      </c>
      <c r="E24" s="4" t="s">
        <v>9</v>
      </c>
      <c r="H24" s="4" t="s">
        <v>10</v>
      </c>
      <c r="K24" s="4" t="s">
        <v>14</v>
      </c>
      <c r="N24" s="4" t="s">
        <v>11</v>
      </c>
      <c r="Q24" s="4" t="s">
        <v>12</v>
      </c>
    </row>
    <row r="25" spans="2:18" s="6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</row>
    <row r="26" spans="1:18" ht="12.75">
      <c r="A26" s="5" t="s">
        <v>2</v>
      </c>
      <c r="B26" s="5">
        <v>0</v>
      </c>
      <c r="C26" s="5">
        <v>0</v>
      </c>
      <c r="E26" s="5">
        <v>0</v>
      </c>
      <c r="F26" s="5">
        <v>0</v>
      </c>
      <c r="H26" s="5">
        <v>0</v>
      </c>
      <c r="I26" s="5">
        <v>0</v>
      </c>
      <c r="K26" s="5">
        <v>0</v>
      </c>
      <c r="L26" s="5">
        <v>0</v>
      </c>
      <c r="N26" s="5">
        <v>0</v>
      </c>
      <c r="O26" s="5">
        <v>0</v>
      </c>
      <c r="Q26" s="5">
        <v>0</v>
      </c>
      <c r="R26" s="5">
        <v>0</v>
      </c>
    </row>
    <row r="27" spans="1:18" ht="12.75">
      <c r="A27" s="5" t="s">
        <v>1</v>
      </c>
      <c r="B27" s="6">
        <v>0</v>
      </c>
      <c r="C27" s="5">
        <v>0</v>
      </c>
      <c r="E27" s="5">
        <v>0</v>
      </c>
      <c r="F27" s="5">
        <v>0</v>
      </c>
      <c r="H27" s="5">
        <v>0</v>
      </c>
      <c r="I27" s="5">
        <v>0</v>
      </c>
      <c r="K27" s="5">
        <v>0</v>
      </c>
      <c r="L27" s="5">
        <v>0</v>
      </c>
      <c r="N27" s="5">
        <v>0</v>
      </c>
      <c r="O27" s="5">
        <v>0</v>
      </c>
      <c r="Q27" s="5">
        <v>0</v>
      </c>
      <c r="R27" s="5">
        <v>0</v>
      </c>
    </row>
    <row r="28" spans="1:18" ht="12.75">
      <c r="A28" s="5" t="s">
        <v>3</v>
      </c>
      <c r="B28" s="5">
        <v>0</v>
      </c>
      <c r="C28" s="5">
        <v>0</v>
      </c>
      <c r="E28" s="5">
        <v>0</v>
      </c>
      <c r="F28" s="5">
        <v>0</v>
      </c>
      <c r="H28" s="5">
        <v>0</v>
      </c>
      <c r="I28" s="5">
        <v>0</v>
      </c>
      <c r="K28" s="5">
        <v>0</v>
      </c>
      <c r="L28" s="5">
        <v>0</v>
      </c>
      <c r="N28" s="5">
        <v>0</v>
      </c>
      <c r="O28" s="5">
        <v>0</v>
      </c>
      <c r="Q28" s="5">
        <v>0</v>
      </c>
      <c r="R28" s="5">
        <v>0</v>
      </c>
    </row>
    <row r="29" spans="1:18" ht="12.75">
      <c r="A29" s="5" t="s">
        <v>4</v>
      </c>
      <c r="B29" s="5">
        <v>0</v>
      </c>
      <c r="C29" s="5">
        <v>0</v>
      </c>
      <c r="E29" s="5">
        <v>0</v>
      </c>
      <c r="F29" s="5">
        <v>0</v>
      </c>
      <c r="H29" s="5">
        <v>0</v>
      </c>
      <c r="I29" s="5">
        <v>0</v>
      </c>
      <c r="K29" s="5">
        <v>0</v>
      </c>
      <c r="L29" s="5">
        <v>0</v>
      </c>
      <c r="N29" s="5">
        <v>0</v>
      </c>
      <c r="O29" s="5">
        <v>0</v>
      </c>
      <c r="Q29" s="5">
        <v>0</v>
      </c>
      <c r="R29" s="5">
        <v>0</v>
      </c>
    </row>
    <row r="31" spans="1:17" ht="12.75">
      <c r="A31" s="3" t="s">
        <v>17</v>
      </c>
      <c r="B31" s="4" t="s">
        <v>6</v>
      </c>
      <c r="E31" s="4" t="s">
        <v>9</v>
      </c>
      <c r="H31" s="4" t="s">
        <v>10</v>
      </c>
      <c r="K31" s="4" t="s">
        <v>14</v>
      </c>
      <c r="N31" s="4" t="s">
        <v>11</v>
      </c>
      <c r="Q31" s="4" t="s">
        <v>12</v>
      </c>
    </row>
    <row r="32" spans="2:18" s="6" customFormat="1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</row>
    <row r="33" spans="1:18" ht="12.75">
      <c r="A33" s="5" t="s">
        <v>2</v>
      </c>
      <c r="B33" s="5">
        <v>0</v>
      </c>
      <c r="C33" s="5">
        <v>0</v>
      </c>
      <c r="E33" s="5">
        <v>0</v>
      </c>
      <c r="F33" s="5">
        <v>0</v>
      </c>
      <c r="H33" s="5">
        <v>0</v>
      </c>
      <c r="I33" s="5">
        <v>0</v>
      </c>
      <c r="K33" s="5">
        <v>0</v>
      </c>
      <c r="L33" s="5">
        <v>0</v>
      </c>
      <c r="N33" s="5">
        <v>0</v>
      </c>
      <c r="O33" s="5">
        <v>0</v>
      </c>
      <c r="Q33" s="5">
        <v>0</v>
      </c>
      <c r="R33" s="5">
        <v>0</v>
      </c>
    </row>
    <row r="34" spans="1:18" ht="12.75">
      <c r="A34" s="5" t="s">
        <v>1</v>
      </c>
      <c r="B34" s="6">
        <v>0</v>
      </c>
      <c r="C34" s="5">
        <v>0</v>
      </c>
      <c r="E34" s="5">
        <v>0</v>
      </c>
      <c r="F34" s="5">
        <v>0</v>
      </c>
      <c r="H34" s="5">
        <v>0</v>
      </c>
      <c r="I34" s="5">
        <v>0</v>
      </c>
      <c r="K34" s="5">
        <v>0</v>
      </c>
      <c r="L34" s="5">
        <v>0</v>
      </c>
      <c r="N34" s="5">
        <v>0</v>
      </c>
      <c r="O34" s="5">
        <v>0</v>
      </c>
      <c r="Q34" s="5">
        <v>0</v>
      </c>
      <c r="R34" s="5">
        <v>0</v>
      </c>
    </row>
    <row r="35" spans="1:18" ht="12.75">
      <c r="A35" s="5" t="s">
        <v>3</v>
      </c>
      <c r="B35" s="5">
        <v>0</v>
      </c>
      <c r="C35" s="5">
        <v>0</v>
      </c>
      <c r="E35" s="5">
        <v>0</v>
      </c>
      <c r="F35" s="5">
        <v>0</v>
      </c>
      <c r="H35" s="5">
        <v>0</v>
      </c>
      <c r="I35" s="5">
        <v>0</v>
      </c>
      <c r="K35" s="6">
        <v>0</v>
      </c>
      <c r="L35" s="6">
        <v>0</v>
      </c>
      <c r="N35" s="5">
        <v>0</v>
      </c>
      <c r="O35" s="5">
        <v>0</v>
      </c>
      <c r="Q35" s="5">
        <v>0</v>
      </c>
      <c r="R35" s="5">
        <v>0</v>
      </c>
    </row>
    <row r="36" spans="1:18" ht="12.75">
      <c r="A36" s="5" t="s">
        <v>4</v>
      </c>
      <c r="B36" s="5">
        <v>0</v>
      </c>
      <c r="C36" s="5">
        <v>0</v>
      </c>
      <c r="E36" s="5">
        <v>0</v>
      </c>
      <c r="F36" s="5">
        <v>0</v>
      </c>
      <c r="H36" s="5">
        <v>0</v>
      </c>
      <c r="I36" s="5">
        <v>0</v>
      </c>
      <c r="K36" s="5">
        <v>0</v>
      </c>
      <c r="L36" s="5">
        <v>0</v>
      </c>
      <c r="N36" s="5">
        <v>0</v>
      </c>
      <c r="O36" s="5">
        <v>0</v>
      </c>
      <c r="Q36" s="5">
        <v>0</v>
      </c>
      <c r="R36" s="5">
        <v>0</v>
      </c>
    </row>
    <row r="38" spans="1:17" ht="12.75">
      <c r="A38" s="3" t="s">
        <v>18</v>
      </c>
      <c r="B38" s="4" t="s">
        <v>6</v>
      </c>
      <c r="E38" s="4" t="s">
        <v>9</v>
      </c>
      <c r="H38" s="4" t="s">
        <v>10</v>
      </c>
      <c r="K38" s="4" t="s">
        <v>14</v>
      </c>
      <c r="N38" s="4" t="s">
        <v>11</v>
      </c>
      <c r="Q38" s="4" t="s">
        <v>12</v>
      </c>
    </row>
    <row r="39" spans="2:18" s="6" customFormat="1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</row>
    <row r="40" spans="1:18" ht="12.75">
      <c r="A40" s="5" t="s">
        <v>2</v>
      </c>
      <c r="B40" s="5">
        <v>0</v>
      </c>
      <c r="C40" s="5">
        <v>0</v>
      </c>
      <c r="E40" s="5">
        <v>0</v>
      </c>
      <c r="F40" s="5">
        <v>0</v>
      </c>
      <c r="H40" s="5">
        <v>0</v>
      </c>
      <c r="I40" s="5">
        <v>0</v>
      </c>
      <c r="K40" s="5">
        <v>0</v>
      </c>
      <c r="L40" s="5">
        <v>0</v>
      </c>
      <c r="N40" s="5">
        <v>0</v>
      </c>
      <c r="O40" s="5">
        <v>0</v>
      </c>
      <c r="Q40" s="5">
        <v>0</v>
      </c>
      <c r="R40" s="5">
        <v>0</v>
      </c>
    </row>
    <row r="41" spans="1:18" ht="12.75">
      <c r="A41" s="5" t="s">
        <v>1</v>
      </c>
      <c r="B41" s="5">
        <v>0</v>
      </c>
      <c r="C41" s="5">
        <v>0</v>
      </c>
      <c r="E41" s="5">
        <v>0</v>
      </c>
      <c r="F41" s="5">
        <v>0</v>
      </c>
      <c r="H41" s="5">
        <v>0</v>
      </c>
      <c r="I41" s="5">
        <v>0</v>
      </c>
      <c r="K41" s="5">
        <v>0</v>
      </c>
      <c r="L41" s="5">
        <v>0</v>
      </c>
      <c r="N41" s="5">
        <v>0</v>
      </c>
      <c r="O41" s="5">
        <v>0</v>
      </c>
      <c r="Q41" s="5">
        <v>0</v>
      </c>
      <c r="R41" s="5">
        <v>0</v>
      </c>
    </row>
    <row r="42" spans="1:18" ht="12.75">
      <c r="A42" s="5" t="s">
        <v>3</v>
      </c>
      <c r="B42" s="6">
        <v>2</v>
      </c>
      <c r="C42" s="6">
        <v>1</v>
      </c>
      <c r="E42" s="5">
        <v>0</v>
      </c>
      <c r="F42" s="5">
        <v>0</v>
      </c>
      <c r="H42" s="5">
        <v>0</v>
      </c>
      <c r="I42" s="5">
        <v>0</v>
      </c>
      <c r="K42" s="6">
        <v>0</v>
      </c>
      <c r="L42" s="5">
        <v>0</v>
      </c>
      <c r="N42" s="5">
        <v>0</v>
      </c>
      <c r="O42" s="5">
        <v>0</v>
      </c>
      <c r="Q42" s="5">
        <v>0</v>
      </c>
      <c r="R42" s="6">
        <v>1</v>
      </c>
    </row>
    <row r="43" spans="1:18" ht="12.75">
      <c r="A43" s="5" t="s">
        <v>4</v>
      </c>
      <c r="B43" s="5">
        <v>0</v>
      </c>
      <c r="C43" s="5">
        <v>0</v>
      </c>
      <c r="E43" s="5">
        <v>0</v>
      </c>
      <c r="F43" s="5">
        <v>0</v>
      </c>
      <c r="H43" s="5">
        <v>0</v>
      </c>
      <c r="I43" s="5">
        <v>0</v>
      </c>
      <c r="K43" s="5">
        <v>0</v>
      </c>
      <c r="L43" s="5">
        <v>0</v>
      </c>
      <c r="N43" s="5">
        <v>0</v>
      </c>
      <c r="O43" s="5">
        <v>0</v>
      </c>
      <c r="Q43" s="5">
        <v>0</v>
      </c>
      <c r="R43" s="5">
        <v>0</v>
      </c>
    </row>
    <row r="45" spans="1:17" ht="12.75">
      <c r="A45" s="3" t="s">
        <v>19</v>
      </c>
      <c r="B45" s="4" t="s">
        <v>6</v>
      </c>
      <c r="E45" s="4" t="s">
        <v>9</v>
      </c>
      <c r="H45" s="4" t="s">
        <v>10</v>
      </c>
      <c r="K45" s="4" t="s">
        <v>14</v>
      </c>
      <c r="N45" s="4" t="s">
        <v>11</v>
      </c>
      <c r="Q45" s="4" t="s">
        <v>12</v>
      </c>
    </row>
    <row r="46" spans="2:18" s="6" customFormat="1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</row>
    <row r="47" spans="1:18" ht="12.75">
      <c r="A47" s="5" t="s">
        <v>2</v>
      </c>
      <c r="B47" s="5">
        <v>0</v>
      </c>
      <c r="C47" s="5">
        <v>0</v>
      </c>
      <c r="E47" s="5">
        <v>0</v>
      </c>
      <c r="F47" s="5">
        <v>0</v>
      </c>
      <c r="H47" s="5">
        <v>0</v>
      </c>
      <c r="I47" s="5">
        <v>0</v>
      </c>
      <c r="K47" s="5">
        <v>0</v>
      </c>
      <c r="L47" s="5">
        <v>0</v>
      </c>
      <c r="N47" s="5">
        <v>0</v>
      </c>
      <c r="O47" s="5">
        <v>0</v>
      </c>
      <c r="Q47" s="5">
        <v>0</v>
      </c>
      <c r="R47" s="5">
        <v>0</v>
      </c>
    </row>
    <row r="48" spans="1:18" ht="12.75">
      <c r="A48" s="5" t="s">
        <v>1</v>
      </c>
      <c r="B48" s="5">
        <v>0</v>
      </c>
      <c r="C48" s="5">
        <v>0</v>
      </c>
      <c r="E48" s="5">
        <v>0</v>
      </c>
      <c r="F48" s="5">
        <v>0</v>
      </c>
      <c r="H48" s="5">
        <v>0</v>
      </c>
      <c r="I48" s="5">
        <v>0</v>
      </c>
      <c r="K48" s="5">
        <v>0</v>
      </c>
      <c r="L48" s="5">
        <v>0</v>
      </c>
      <c r="N48" s="5">
        <v>0</v>
      </c>
      <c r="O48" s="5">
        <v>0</v>
      </c>
      <c r="Q48" s="5">
        <v>0</v>
      </c>
      <c r="R48" s="5">
        <v>0</v>
      </c>
    </row>
    <row r="49" spans="1:18" ht="12.75">
      <c r="A49" s="5" t="s">
        <v>3</v>
      </c>
      <c r="B49" s="5">
        <v>0</v>
      </c>
      <c r="C49" s="5">
        <v>0</v>
      </c>
      <c r="E49" s="5">
        <v>0</v>
      </c>
      <c r="F49" s="5">
        <v>0</v>
      </c>
      <c r="H49" s="5">
        <v>0</v>
      </c>
      <c r="I49" s="5">
        <v>0</v>
      </c>
      <c r="K49" s="5">
        <v>0</v>
      </c>
      <c r="L49" s="5">
        <v>0</v>
      </c>
      <c r="N49" s="5">
        <v>0</v>
      </c>
      <c r="O49" s="5">
        <v>0</v>
      </c>
      <c r="Q49" s="5">
        <v>0</v>
      </c>
      <c r="R49" s="5">
        <v>0</v>
      </c>
    </row>
    <row r="50" spans="1:18" ht="12.75">
      <c r="A50" s="5" t="s">
        <v>4</v>
      </c>
      <c r="B50" s="5">
        <v>0</v>
      </c>
      <c r="C50" s="5">
        <v>0</v>
      </c>
      <c r="E50" s="5">
        <v>0</v>
      </c>
      <c r="F50" s="5">
        <v>0</v>
      </c>
      <c r="H50" s="5">
        <v>0</v>
      </c>
      <c r="I50" s="5">
        <v>0</v>
      </c>
      <c r="K50" s="5">
        <v>0</v>
      </c>
      <c r="L50" s="5">
        <v>0</v>
      </c>
      <c r="N50" s="5">
        <v>0</v>
      </c>
      <c r="O50" s="5">
        <v>0</v>
      </c>
      <c r="Q50" s="5">
        <v>0</v>
      </c>
      <c r="R50" s="5">
        <v>0</v>
      </c>
    </row>
    <row r="52" spans="1:17" ht="12.75">
      <c r="A52" s="3" t="s">
        <v>20</v>
      </c>
      <c r="B52" s="4" t="s">
        <v>6</v>
      </c>
      <c r="E52" s="4" t="s">
        <v>9</v>
      </c>
      <c r="H52" s="4" t="s">
        <v>10</v>
      </c>
      <c r="K52" s="4" t="s">
        <v>14</v>
      </c>
      <c r="N52" s="4" t="s">
        <v>11</v>
      </c>
      <c r="Q52" s="4" t="s">
        <v>12</v>
      </c>
    </row>
    <row r="53" spans="2:18" s="6" customFormat="1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</row>
    <row r="54" spans="1:18" ht="12.75">
      <c r="A54" s="5" t="s">
        <v>2</v>
      </c>
      <c r="B54" s="6">
        <v>0</v>
      </c>
      <c r="C54" s="5">
        <v>0</v>
      </c>
      <c r="E54" s="5">
        <v>0</v>
      </c>
      <c r="F54" s="5">
        <v>0</v>
      </c>
      <c r="H54" s="5">
        <v>0</v>
      </c>
      <c r="I54" s="5">
        <v>0</v>
      </c>
      <c r="K54" s="5">
        <v>0</v>
      </c>
      <c r="L54" s="5">
        <v>0</v>
      </c>
      <c r="N54" s="5">
        <v>0</v>
      </c>
      <c r="O54" s="5">
        <v>0</v>
      </c>
      <c r="Q54" s="5">
        <v>0</v>
      </c>
      <c r="R54" s="5">
        <v>0</v>
      </c>
    </row>
    <row r="55" spans="1:18" ht="12.75">
      <c r="A55" s="5" t="s">
        <v>1</v>
      </c>
      <c r="B55" s="5">
        <v>0</v>
      </c>
      <c r="C55" s="5">
        <v>0</v>
      </c>
      <c r="E55" s="5">
        <v>0</v>
      </c>
      <c r="F55" s="5">
        <v>0</v>
      </c>
      <c r="H55" s="5">
        <v>0</v>
      </c>
      <c r="I55" s="5">
        <v>0</v>
      </c>
      <c r="K55" s="5">
        <v>0</v>
      </c>
      <c r="L55" s="5">
        <v>0</v>
      </c>
      <c r="N55" s="5">
        <v>0</v>
      </c>
      <c r="O55" s="5">
        <v>0</v>
      </c>
      <c r="Q55" s="5">
        <v>0</v>
      </c>
      <c r="R55" s="5">
        <v>0</v>
      </c>
    </row>
    <row r="56" spans="1:18" ht="12.75">
      <c r="A56" s="5" t="s">
        <v>3</v>
      </c>
      <c r="B56" s="6">
        <v>1</v>
      </c>
      <c r="C56" s="6">
        <v>1</v>
      </c>
      <c r="E56" s="5">
        <v>0</v>
      </c>
      <c r="F56" s="5">
        <v>0</v>
      </c>
      <c r="H56" s="5">
        <v>0</v>
      </c>
      <c r="I56" s="5">
        <v>0</v>
      </c>
      <c r="K56" s="5">
        <v>0</v>
      </c>
      <c r="L56" s="5">
        <v>0</v>
      </c>
      <c r="N56" s="5">
        <v>0</v>
      </c>
      <c r="O56" s="5">
        <v>0</v>
      </c>
      <c r="Q56" s="5">
        <v>0</v>
      </c>
      <c r="R56" s="5">
        <v>0</v>
      </c>
    </row>
    <row r="57" spans="1:18" ht="12.75">
      <c r="A57" s="5" t="s">
        <v>4</v>
      </c>
      <c r="B57" s="5">
        <v>0</v>
      </c>
      <c r="C57" s="5">
        <v>0</v>
      </c>
      <c r="E57" s="5">
        <v>0</v>
      </c>
      <c r="F57" s="5">
        <v>0</v>
      </c>
      <c r="H57" s="5">
        <v>0</v>
      </c>
      <c r="I57" s="5">
        <v>0</v>
      </c>
      <c r="K57" s="5">
        <v>0</v>
      </c>
      <c r="L57" s="5">
        <v>0</v>
      </c>
      <c r="N57" s="5">
        <v>0</v>
      </c>
      <c r="O57" s="5">
        <v>0</v>
      </c>
      <c r="Q57" s="5">
        <v>0</v>
      </c>
      <c r="R57" s="5">
        <v>0</v>
      </c>
    </row>
    <row r="59" spans="1:17" ht="12.75">
      <c r="A59" s="3" t="s">
        <v>21</v>
      </c>
      <c r="B59" s="4" t="s">
        <v>6</v>
      </c>
      <c r="E59" s="4" t="s">
        <v>9</v>
      </c>
      <c r="H59" s="4" t="s">
        <v>10</v>
      </c>
      <c r="K59" s="4" t="s">
        <v>14</v>
      </c>
      <c r="N59" s="4" t="s">
        <v>11</v>
      </c>
      <c r="Q59" s="4" t="s">
        <v>12</v>
      </c>
    </row>
    <row r="60" spans="2:18" s="6" customFormat="1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</row>
    <row r="61" spans="1:18" ht="12.75">
      <c r="A61" s="5" t="s">
        <v>2</v>
      </c>
      <c r="B61" s="5">
        <v>0</v>
      </c>
      <c r="C61" s="6">
        <v>0</v>
      </c>
      <c r="E61" s="5">
        <v>0</v>
      </c>
      <c r="F61" s="5">
        <v>0</v>
      </c>
      <c r="H61" s="5">
        <v>0</v>
      </c>
      <c r="I61" s="5">
        <v>0</v>
      </c>
      <c r="K61" s="5">
        <v>0</v>
      </c>
      <c r="L61" s="5">
        <v>0</v>
      </c>
      <c r="N61" s="5">
        <v>0</v>
      </c>
      <c r="O61" s="5">
        <v>0</v>
      </c>
      <c r="Q61" s="5">
        <v>0</v>
      </c>
      <c r="R61" s="5">
        <v>0</v>
      </c>
    </row>
    <row r="62" spans="1:18" ht="12.75">
      <c r="A62" s="5" t="s">
        <v>1</v>
      </c>
      <c r="B62" s="5">
        <v>0</v>
      </c>
      <c r="C62" s="5">
        <v>0</v>
      </c>
      <c r="E62" s="5">
        <v>0</v>
      </c>
      <c r="F62" s="5">
        <v>0</v>
      </c>
      <c r="H62" s="5">
        <v>0</v>
      </c>
      <c r="I62" s="5">
        <v>0</v>
      </c>
      <c r="K62" s="5">
        <v>0</v>
      </c>
      <c r="L62" s="5">
        <v>0</v>
      </c>
      <c r="N62" s="5">
        <v>0</v>
      </c>
      <c r="O62" s="5">
        <v>0</v>
      </c>
      <c r="Q62" s="5">
        <v>0</v>
      </c>
      <c r="R62" s="5">
        <v>0</v>
      </c>
    </row>
    <row r="63" spans="1:18" ht="12.75">
      <c r="A63" s="5" t="s">
        <v>3</v>
      </c>
      <c r="B63" s="6">
        <v>2</v>
      </c>
      <c r="C63" s="6">
        <v>0</v>
      </c>
      <c r="E63" s="5">
        <v>0</v>
      </c>
      <c r="F63" s="5">
        <v>0</v>
      </c>
      <c r="H63" s="5">
        <v>0</v>
      </c>
      <c r="I63" s="5">
        <v>0</v>
      </c>
      <c r="K63" s="5">
        <v>0</v>
      </c>
      <c r="L63" s="5">
        <v>0</v>
      </c>
      <c r="N63" s="6">
        <v>0</v>
      </c>
      <c r="O63" s="6">
        <v>0</v>
      </c>
      <c r="Q63" s="5">
        <v>0</v>
      </c>
      <c r="R63" s="5">
        <v>0</v>
      </c>
    </row>
    <row r="64" spans="1:18" ht="12.75">
      <c r="A64" s="5" t="s">
        <v>4</v>
      </c>
      <c r="B64" s="6">
        <v>0</v>
      </c>
      <c r="C64" s="5">
        <v>0</v>
      </c>
      <c r="E64" s="5">
        <v>0</v>
      </c>
      <c r="F64" s="6">
        <v>0</v>
      </c>
      <c r="H64" s="5">
        <v>0</v>
      </c>
      <c r="I64" s="5">
        <v>0</v>
      </c>
      <c r="K64" s="5">
        <v>0</v>
      </c>
      <c r="L64" s="5">
        <v>0</v>
      </c>
      <c r="N64" s="5">
        <v>0</v>
      </c>
      <c r="O64" s="6">
        <v>0</v>
      </c>
      <c r="Q64" s="5">
        <v>0</v>
      </c>
      <c r="R64" s="5">
        <v>0</v>
      </c>
    </row>
    <row r="66" spans="1:17" ht="12.75">
      <c r="A66" s="3" t="s">
        <v>22</v>
      </c>
      <c r="B66" s="4" t="s">
        <v>6</v>
      </c>
      <c r="E66" s="4" t="s">
        <v>9</v>
      </c>
      <c r="H66" s="4" t="s">
        <v>10</v>
      </c>
      <c r="K66" s="4" t="s">
        <v>14</v>
      </c>
      <c r="N66" s="4" t="s">
        <v>11</v>
      </c>
      <c r="Q66" s="4" t="s">
        <v>12</v>
      </c>
    </row>
    <row r="67" spans="2:18" s="6" customFormat="1" ht="12.75">
      <c r="B67" s="8" t="s">
        <v>7</v>
      </c>
      <c r="C67" s="8" t="s">
        <v>8</v>
      </c>
      <c r="D67" s="8"/>
      <c r="E67" s="8" t="s">
        <v>7</v>
      </c>
      <c r="F67" s="8" t="s">
        <v>8</v>
      </c>
      <c r="G67" s="8"/>
      <c r="H67" s="8" t="s">
        <v>7</v>
      </c>
      <c r="I67" s="8" t="s">
        <v>8</v>
      </c>
      <c r="J67" s="8"/>
      <c r="K67" s="8" t="s">
        <v>7</v>
      </c>
      <c r="L67" s="8" t="s">
        <v>8</v>
      </c>
      <c r="M67" s="8"/>
      <c r="N67" s="8" t="s">
        <v>7</v>
      </c>
      <c r="O67" s="8" t="s">
        <v>8</v>
      </c>
      <c r="P67" s="8"/>
      <c r="Q67" s="8" t="s">
        <v>7</v>
      </c>
      <c r="R67" s="8" t="s">
        <v>8</v>
      </c>
    </row>
    <row r="68" spans="1:18" ht="12.75">
      <c r="A68" s="5" t="s">
        <v>2</v>
      </c>
      <c r="B68" s="6">
        <v>0</v>
      </c>
      <c r="C68" s="6">
        <v>0</v>
      </c>
      <c r="E68" s="5">
        <v>0</v>
      </c>
      <c r="F68" s="6">
        <v>0</v>
      </c>
      <c r="H68" s="5">
        <v>0</v>
      </c>
      <c r="I68" s="5">
        <v>0</v>
      </c>
      <c r="K68" s="5">
        <v>0</v>
      </c>
      <c r="L68" s="5">
        <v>0</v>
      </c>
      <c r="N68" s="5">
        <v>0</v>
      </c>
      <c r="O68" s="5">
        <v>0</v>
      </c>
      <c r="Q68" s="5">
        <v>0</v>
      </c>
      <c r="R68" s="5">
        <v>0</v>
      </c>
    </row>
    <row r="69" spans="1:18" ht="12.75">
      <c r="A69" s="5" t="s">
        <v>1</v>
      </c>
      <c r="B69" s="6">
        <v>0</v>
      </c>
      <c r="C69" s="5">
        <v>0</v>
      </c>
      <c r="E69" s="5">
        <v>0</v>
      </c>
      <c r="F69" s="6">
        <v>0</v>
      </c>
      <c r="H69" s="5">
        <v>0</v>
      </c>
      <c r="I69" s="5">
        <v>0</v>
      </c>
      <c r="K69" s="5">
        <v>0</v>
      </c>
      <c r="L69" s="5">
        <v>0</v>
      </c>
      <c r="N69" s="5">
        <v>0</v>
      </c>
      <c r="O69" s="5">
        <v>0</v>
      </c>
      <c r="Q69" s="5">
        <v>0</v>
      </c>
      <c r="R69" s="5">
        <v>0</v>
      </c>
    </row>
    <row r="70" spans="1:18" ht="12.75">
      <c r="A70" s="5" t="s">
        <v>3</v>
      </c>
      <c r="B70" s="6">
        <v>3</v>
      </c>
      <c r="C70" s="6">
        <v>0</v>
      </c>
      <c r="E70" s="5">
        <v>0</v>
      </c>
      <c r="F70" s="5">
        <v>0</v>
      </c>
      <c r="H70" s="5">
        <v>0</v>
      </c>
      <c r="I70" s="5">
        <v>0</v>
      </c>
      <c r="K70" s="5">
        <v>0</v>
      </c>
      <c r="L70" s="5">
        <v>0</v>
      </c>
      <c r="N70" s="6">
        <v>0</v>
      </c>
      <c r="O70" s="5">
        <v>0</v>
      </c>
      <c r="Q70" s="5">
        <v>0</v>
      </c>
      <c r="R70" s="5">
        <v>0</v>
      </c>
    </row>
    <row r="71" spans="1:18" ht="12.75">
      <c r="A71" s="5" t="s">
        <v>4</v>
      </c>
      <c r="B71" s="5">
        <v>21</v>
      </c>
      <c r="C71" s="6">
        <v>26</v>
      </c>
      <c r="E71" s="5">
        <v>0</v>
      </c>
      <c r="F71" s="5">
        <v>0</v>
      </c>
      <c r="H71" s="5">
        <v>0</v>
      </c>
      <c r="I71" s="5">
        <v>0</v>
      </c>
      <c r="K71" s="5">
        <v>0</v>
      </c>
      <c r="L71" s="5">
        <v>0</v>
      </c>
      <c r="N71" s="5">
        <v>0</v>
      </c>
      <c r="O71" s="6">
        <v>0</v>
      </c>
      <c r="Q71" s="5">
        <v>0</v>
      </c>
      <c r="R71" s="5">
        <v>0</v>
      </c>
    </row>
    <row r="73" spans="1:17" ht="12.75">
      <c r="A73" s="3" t="s">
        <v>23</v>
      </c>
      <c r="B73" s="4" t="s">
        <v>6</v>
      </c>
      <c r="E73" s="4" t="s">
        <v>9</v>
      </c>
      <c r="H73" s="4" t="s">
        <v>10</v>
      </c>
      <c r="K73" s="4" t="s">
        <v>14</v>
      </c>
      <c r="N73" s="4" t="s">
        <v>11</v>
      </c>
      <c r="Q73" s="4" t="s">
        <v>12</v>
      </c>
    </row>
    <row r="74" spans="2:18" s="6" customFormat="1" ht="12.75">
      <c r="B74" s="8" t="s">
        <v>7</v>
      </c>
      <c r="C74" s="8" t="s">
        <v>8</v>
      </c>
      <c r="D74" s="8"/>
      <c r="E74" s="8" t="s">
        <v>7</v>
      </c>
      <c r="F74" s="8" t="s">
        <v>8</v>
      </c>
      <c r="G74" s="8"/>
      <c r="H74" s="8" t="s">
        <v>7</v>
      </c>
      <c r="I74" s="8" t="s">
        <v>8</v>
      </c>
      <c r="J74" s="8"/>
      <c r="K74" s="8" t="s">
        <v>7</v>
      </c>
      <c r="L74" s="8" t="s">
        <v>8</v>
      </c>
      <c r="M74" s="8"/>
      <c r="N74" s="8" t="s">
        <v>7</v>
      </c>
      <c r="O74" s="8" t="s">
        <v>8</v>
      </c>
      <c r="P74" s="8"/>
      <c r="Q74" s="8" t="s">
        <v>7</v>
      </c>
      <c r="R74" s="8" t="s">
        <v>8</v>
      </c>
    </row>
    <row r="75" spans="1:18" ht="12.75">
      <c r="A75" s="5" t="s">
        <v>2</v>
      </c>
      <c r="B75" s="6">
        <v>0</v>
      </c>
      <c r="C75" s="6">
        <v>0</v>
      </c>
      <c r="E75" s="5">
        <v>0</v>
      </c>
      <c r="F75" s="6">
        <v>0</v>
      </c>
      <c r="H75" s="5">
        <v>0</v>
      </c>
      <c r="I75" s="5">
        <v>0</v>
      </c>
      <c r="K75" s="5">
        <v>0</v>
      </c>
      <c r="L75" s="5">
        <v>0</v>
      </c>
      <c r="N75" s="5">
        <v>0</v>
      </c>
      <c r="O75" s="5">
        <v>0</v>
      </c>
      <c r="Q75" s="5">
        <v>0</v>
      </c>
      <c r="R75" s="5">
        <v>0</v>
      </c>
    </row>
    <row r="76" spans="1:18" ht="12.75">
      <c r="A76" s="5" t="s">
        <v>1</v>
      </c>
      <c r="B76" s="6">
        <v>0</v>
      </c>
      <c r="C76" s="5">
        <v>0</v>
      </c>
      <c r="E76" s="5">
        <v>0</v>
      </c>
      <c r="F76" s="6">
        <v>0</v>
      </c>
      <c r="H76" s="5">
        <v>0</v>
      </c>
      <c r="I76" s="5">
        <v>0</v>
      </c>
      <c r="K76" s="5">
        <v>0</v>
      </c>
      <c r="L76" s="5">
        <v>0</v>
      </c>
      <c r="N76" s="5">
        <v>0</v>
      </c>
      <c r="O76" s="5">
        <v>0</v>
      </c>
      <c r="Q76" s="5">
        <v>0</v>
      </c>
      <c r="R76" s="5">
        <v>0</v>
      </c>
    </row>
    <row r="77" spans="1:18" ht="12.75">
      <c r="A77" s="5" t="s">
        <v>3</v>
      </c>
      <c r="B77" s="6">
        <v>0</v>
      </c>
      <c r="C77" s="5">
        <v>0</v>
      </c>
      <c r="E77" s="5">
        <v>0</v>
      </c>
      <c r="F77" s="5">
        <v>0</v>
      </c>
      <c r="H77" s="5">
        <v>0</v>
      </c>
      <c r="I77" s="5">
        <v>0</v>
      </c>
      <c r="K77" s="5">
        <v>0</v>
      </c>
      <c r="L77" s="5">
        <v>0</v>
      </c>
      <c r="N77" s="5">
        <v>0</v>
      </c>
      <c r="O77" s="5">
        <v>0</v>
      </c>
      <c r="Q77" s="5">
        <v>0</v>
      </c>
      <c r="R77" s="5">
        <v>0</v>
      </c>
    </row>
    <row r="78" spans="1:18" ht="12.75">
      <c r="A78" s="5" t="s">
        <v>4</v>
      </c>
      <c r="B78" s="6">
        <v>36</v>
      </c>
      <c r="C78" s="5">
        <v>57</v>
      </c>
      <c r="E78" s="5">
        <v>0</v>
      </c>
      <c r="F78" s="5">
        <v>0</v>
      </c>
      <c r="H78" s="5">
        <v>0</v>
      </c>
      <c r="I78" s="5">
        <v>0</v>
      </c>
      <c r="K78" s="5">
        <v>0</v>
      </c>
      <c r="L78" s="5">
        <v>0</v>
      </c>
      <c r="N78" s="6">
        <v>0</v>
      </c>
      <c r="O78" s="6">
        <v>0</v>
      </c>
      <c r="Q78" s="5">
        <v>0</v>
      </c>
      <c r="R78" s="5">
        <v>0</v>
      </c>
    </row>
    <row r="80" spans="1:20" ht="12.75">
      <c r="A80" s="3" t="s">
        <v>24</v>
      </c>
      <c r="B80" s="4" t="s">
        <v>6</v>
      </c>
      <c r="E80" s="4" t="s">
        <v>9</v>
      </c>
      <c r="H80" s="4" t="s">
        <v>10</v>
      </c>
      <c r="K80" s="4" t="s">
        <v>14</v>
      </c>
      <c r="N80" s="4" t="s">
        <v>11</v>
      </c>
      <c r="Q80" s="4" t="s">
        <v>12</v>
      </c>
      <c r="T80" s="4" t="s">
        <v>25</v>
      </c>
    </row>
    <row r="81" spans="2:21" s="6" customFormat="1" ht="12.75">
      <c r="B81" s="8" t="s">
        <v>7</v>
      </c>
      <c r="C81" s="8" t="s">
        <v>8</v>
      </c>
      <c r="D81" s="8"/>
      <c r="E81" s="8" t="s">
        <v>7</v>
      </c>
      <c r="F81" s="8" t="s">
        <v>8</v>
      </c>
      <c r="G81" s="8"/>
      <c r="H81" s="8" t="s">
        <v>7</v>
      </c>
      <c r="I81" s="8" t="s">
        <v>8</v>
      </c>
      <c r="J81" s="8"/>
      <c r="K81" s="8" t="s">
        <v>7</v>
      </c>
      <c r="L81" s="8" t="s">
        <v>8</v>
      </c>
      <c r="M81" s="8"/>
      <c r="N81" s="8" t="s">
        <v>7</v>
      </c>
      <c r="O81" s="8" t="s">
        <v>8</v>
      </c>
      <c r="P81" s="8"/>
      <c r="Q81" s="8" t="s">
        <v>7</v>
      </c>
      <c r="R81" s="8" t="s">
        <v>8</v>
      </c>
      <c r="T81" s="8" t="s">
        <v>7</v>
      </c>
      <c r="U81" s="8" t="s">
        <v>8</v>
      </c>
    </row>
    <row r="82" spans="1:21" ht="12.75">
      <c r="A82" s="5" t="s">
        <v>2</v>
      </c>
      <c r="B82" s="6">
        <v>0</v>
      </c>
      <c r="C82" s="6">
        <v>0</v>
      </c>
      <c r="E82" s="5">
        <v>0</v>
      </c>
      <c r="F82" s="5">
        <v>0</v>
      </c>
      <c r="H82" s="5">
        <v>0</v>
      </c>
      <c r="I82" s="5">
        <v>0</v>
      </c>
      <c r="K82" s="5">
        <v>0</v>
      </c>
      <c r="L82" s="5">
        <v>0</v>
      </c>
      <c r="N82" s="5">
        <v>0</v>
      </c>
      <c r="O82" s="5">
        <v>0</v>
      </c>
      <c r="Q82" s="5">
        <v>0</v>
      </c>
      <c r="R82" s="5">
        <v>0</v>
      </c>
      <c r="T82" s="5">
        <v>0</v>
      </c>
      <c r="U82" s="5">
        <v>0</v>
      </c>
    </row>
    <row r="83" spans="1:21" ht="12.75">
      <c r="A83" s="5" t="s">
        <v>1</v>
      </c>
      <c r="B83" s="6">
        <v>0</v>
      </c>
      <c r="C83" s="6">
        <v>0</v>
      </c>
      <c r="E83" s="5">
        <v>0</v>
      </c>
      <c r="F83" s="6">
        <v>0</v>
      </c>
      <c r="H83" s="5">
        <v>0</v>
      </c>
      <c r="I83" s="5">
        <v>0</v>
      </c>
      <c r="K83" s="5">
        <v>0</v>
      </c>
      <c r="L83" s="5">
        <v>0</v>
      </c>
      <c r="N83" s="5">
        <v>0</v>
      </c>
      <c r="O83" s="5">
        <v>0</v>
      </c>
      <c r="Q83" s="5">
        <v>0</v>
      </c>
      <c r="R83" s="5">
        <v>0</v>
      </c>
      <c r="T83" s="5">
        <v>0</v>
      </c>
      <c r="U83" s="5">
        <v>0</v>
      </c>
    </row>
    <row r="84" spans="1:21" ht="12.75">
      <c r="A84" s="5" t="s">
        <v>3</v>
      </c>
      <c r="B84" s="5">
        <v>0</v>
      </c>
      <c r="C84" s="5">
        <v>0</v>
      </c>
      <c r="E84" s="5">
        <v>0</v>
      </c>
      <c r="F84" s="5">
        <v>0</v>
      </c>
      <c r="H84" s="5">
        <v>0</v>
      </c>
      <c r="I84" s="5">
        <v>0</v>
      </c>
      <c r="K84" s="5">
        <v>0</v>
      </c>
      <c r="L84" s="5">
        <v>0</v>
      </c>
      <c r="N84" s="5">
        <v>0</v>
      </c>
      <c r="O84" s="5">
        <v>0</v>
      </c>
      <c r="Q84" s="5">
        <v>0</v>
      </c>
      <c r="R84" s="5">
        <v>0</v>
      </c>
      <c r="T84" s="5">
        <v>0</v>
      </c>
      <c r="U84" s="5">
        <v>0</v>
      </c>
    </row>
    <row r="85" spans="1:21" ht="12.75">
      <c r="A85" s="5" t="s">
        <v>4</v>
      </c>
      <c r="B85" s="6">
        <v>7</v>
      </c>
      <c r="C85" s="6">
        <v>25</v>
      </c>
      <c r="E85" s="5">
        <v>0</v>
      </c>
      <c r="F85" s="5">
        <v>0</v>
      </c>
      <c r="H85" s="5">
        <v>0</v>
      </c>
      <c r="I85" s="5">
        <v>0</v>
      </c>
      <c r="K85" s="5">
        <v>0</v>
      </c>
      <c r="L85" s="5">
        <v>0</v>
      </c>
      <c r="N85" s="6">
        <v>0</v>
      </c>
      <c r="O85" s="5">
        <v>0</v>
      </c>
      <c r="Q85" s="5">
        <v>0</v>
      </c>
      <c r="R85" s="5">
        <v>0</v>
      </c>
      <c r="T85" s="6">
        <v>1</v>
      </c>
      <c r="U85" s="5"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6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3.140625" style="0" customWidth="1"/>
    <col min="3" max="3" width="9.8515625" style="0" bestFit="1" customWidth="1"/>
    <col min="4" max="4" width="1.57421875" style="0" customWidth="1"/>
    <col min="5" max="5" width="7.28125" style="0" customWidth="1"/>
    <col min="6" max="6" width="9.8515625" style="0" bestFit="1" customWidth="1"/>
    <col min="7" max="7" width="1.57421875" style="0" customWidth="1"/>
    <col min="8" max="8" width="7.00390625" style="0" customWidth="1"/>
    <col min="9" max="9" width="9.8515625" style="0" bestFit="1" customWidth="1"/>
    <col min="10" max="10" width="1.57421875" style="0" customWidth="1"/>
    <col min="11" max="11" width="13.7109375" style="0" customWidth="1"/>
    <col min="12" max="12" width="9.8515625" style="0" bestFit="1" customWidth="1"/>
    <col min="13" max="13" width="1.57421875" style="0" customWidth="1"/>
    <col min="14" max="14" width="9.57421875" style="0" bestFit="1" customWidth="1"/>
    <col min="15" max="15" width="9.8515625" style="0" bestFit="1" customWidth="1"/>
    <col min="16" max="16" width="1.57421875" style="0" customWidth="1"/>
    <col min="17" max="17" width="7.140625" style="0" customWidth="1"/>
    <col min="18" max="18" width="9.8515625" style="0" bestFit="1" customWidth="1"/>
  </cols>
  <sheetData>
    <row r="1" ht="12.75">
      <c r="A1" s="1" t="s">
        <v>36</v>
      </c>
    </row>
    <row r="3" spans="1:18" ht="12.75">
      <c r="A3" s="3" t="s">
        <v>0</v>
      </c>
      <c r="B3" s="4" t="s">
        <v>6</v>
      </c>
      <c r="C3" s="5"/>
      <c r="D3" s="5"/>
      <c r="E3" s="4" t="s">
        <v>9</v>
      </c>
      <c r="F3" s="5"/>
      <c r="G3" s="5"/>
      <c r="H3" s="4" t="s">
        <v>10</v>
      </c>
      <c r="I3" s="5"/>
      <c r="J3" s="5"/>
      <c r="K3" s="4" t="s">
        <v>14</v>
      </c>
      <c r="L3" s="5"/>
      <c r="M3" s="5"/>
      <c r="N3" s="4" t="s">
        <v>11</v>
      </c>
      <c r="O3" s="4"/>
      <c r="P3" s="4"/>
      <c r="Q3" s="4" t="s">
        <v>12</v>
      </c>
      <c r="R3" s="5"/>
    </row>
    <row r="4" spans="2:18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</row>
    <row r="5" spans="1:18" ht="12.75">
      <c r="A5" s="5" t="s">
        <v>2</v>
      </c>
      <c r="B5" s="2">
        <v>2</v>
      </c>
      <c r="C5">
        <v>0</v>
      </c>
      <c r="E5">
        <v>0</v>
      </c>
      <c r="F5" s="2">
        <v>1</v>
      </c>
      <c r="H5">
        <v>0</v>
      </c>
      <c r="I5">
        <v>0</v>
      </c>
      <c r="K5">
        <v>0</v>
      </c>
      <c r="L5">
        <v>0</v>
      </c>
      <c r="N5">
        <v>0</v>
      </c>
      <c r="O5">
        <v>0</v>
      </c>
      <c r="Q5">
        <v>0</v>
      </c>
      <c r="R5">
        <v>0</v>
      </c>
    </row>
    <row r="6" spans="1:18" ht="12.75">
      <c r="A6" s="5" t="s">
        <v>1</v>
      </c>
      <c r="B6" s="2">
        <v>7</v>
      </c>
      <c r="C6">
        <v>0</v>
      </c>
      <c r="E6">
        <v>0</v>
      </c>
      <c r="F6" s="2">
        <v>68</v>
      </c>
      <c r="H6">
        <v>0</v>
      </c>
      <c r="I6">
        <v>0</v>
      </c>
      <c r="K6">
        <v>0</v>
      </c>
      <c r="L6">
        <v>0</v>
      </c>
      <c r="N6">
        <v>0</v>
      </c>
      <c r="O6">
        <v>0</v>
      </c>
      <c r="Q6">
        <v>0</v>
      </c>
      <c r="R6">
        <v>0</v>
      </c>
    </row>
    <row r="7" spans="1:18" ht="12.75">
      <c r="A7" s="5" t="s">
        <v>3</v>
      </c>
      <c r="B7">
        <v>0</v>
      </c>
      <c r="C7">
        <v>0</v>
      </c>
      <c r="E7">
        <v>0</v>
      </c>
      <c r="F7">
        <v>0</v>
      </c>
      <c r="H7">
        <v>0</v>
      </c>
      <c r="I7">
        <v>0</v>
      </c>
      <c r="K7">
        <v>0</v>
      </c>
      <c r="L7">
        <v>0</v>
      </c>
      <c r="N7">
        <v>0</v>
      </c>
      <c r="O7">
        <v>0</v>
      </c>
      <c r="Q7">
        <v>0</v>
      </c>
      <c r="R7">
        <v>0</v>
      </c>
    </row>
    <row r="8" spans="1:18" ht="12.75">
      <c r="A8" s="5" t="s">
        <v>4</v>
      </c>
      <c r="B8">
        <v>0</v>
      </c>
      <c r="C8" s="2">
        <v>14</v>
      </c>
      <c r="E8">
        <v>0</v>
      </c>
      <c r="F8">
        <v>0</v>
      </c>
      <c r="H8">
        <v>0</v>
      </c>
      <c r="I8">
        <v>0</v>
      </c>
      <c r="K8">
        <v>0</v>
      </c>
      <c r="L8">
        <v>0</v>
      </c>
      <c r="N8">
        <v>0</v>
      </c>
      <c r="O8" s="2">
        <v>1</v>
      </c>
      <c r="Q8">
        <v>0</v>
      </c>
      <c r="R8">
        <v>0</v>
      </c>
    </row>
    <row r="10" spans="1:18" ht="12.75">
      <c r="A10" s="3" t="s">
        <v>13</v>
      </c>
      <c r="B10" s="4" t="s">
        <v>6</v>
      </c>
      <c r="C10" s="5"/>
      <c r="D10" s="5"/>
      <c r="E10" s="4" t="s">
        <v>9</v>
      </c>
      <c r="F10" s="5"/>
      <c r="G10" s="5"/>
      <c r="H10" s="4" t="s">
        <v>10</v>
      </c>
      <c r="I10" s="5"/>
      <c r="J10" s="5"/>
      <c r="K10" s="4" t="s">
        <v>14</v>
      </c>
      <c r="L10" s="5"/>
      <c r="M10" s="5"/>
      <c r="N10" s="4" t="s">
        <v>11</v>
      </c>
      <c r="O10" s="4"/>
      <c r="P10" s="4"/>
      <c r="Q10" s="4" t="s">
        <v>12</v>
      </c>
      <c r="R10" s="5"/>
    </row>
    <row r="11" spans="2:18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</row>
    <row r="12" spans="1:18" ht="12.75">
      <c r="A12" s="5" t="s">
        <v>2</v>
      </c>
      <c r="B12" s="2">
        <v>1</v>
      </c>
      <c r="C12">
        <v>0</v>
      </c>
      <c r="E12">
        <v>0</v>
      </c>
      <c r="F12">
        <v>0</v>
      </c>
      <c r="H12">
        <v>0</v>
      </c>
      <c r="I12">
        <v>0</v>
      </c>
      <c r="K12">
        <v>0</v>
      </c>
      <c r="L12">
        <v>0</v>
      </c>
      <c r="N12">
        <v>0</v>
      </c>
      <c r="O12">
        <v>0</v>
      </c>
      <c r="Q12">
        <v>0</v>
      </c>
      <c r="R12">
        <v>0</v>
      </c>
    </row>
    <row r="13" spans="1:18" ht="12.75">
      <c r="A13" s="5" t="s">
        <v>1</v>
      </c>
      <c r="B13" s="2">
        <v>19</v>
      </c>
      <c r="C13">
        <v>0</v>
      </c>
      <c r="E13">
        <v>0</v>
      </c>
      <c r="F13" s="2">
        <v>9</v>
      </c>
      <c r="H13">
        <v>0</v>
      </c>
      <c r="I13">
        <v>0</v>
      </c>
      <c r="K13">
        <v>0</v>
      </c>
      <c r="L13">
        <v>0</v>
      </c>
      <c r="N13">
        <v>0</v>
      </c>
      <c r="O13">
        <v>0</v>
      </c>
      <c r="Q13">
        <v>0</v>
      </c>
      <c r="R13">
        <v>0</v>
      </c>
    </row>
    <row r="14" spans="1:18" ht="12.75">
      <c r="A14" s="5" t="s">
        <v>3</v>
      </c>
      <c r="B14">
        <v>0</v>
      </c>
      <c r="C14">
        <v>0</v>
      </c>
      <c r="E14">
        <v>0</v>
      </c>
      <c r="F14">
        <v>0</v>
      </c>
      <c r="H14">
        <v>0</v>
      </c>
      <c r="I14">
        <v>0</v>
      </c>
      <c r="K14">
        <v>0</v>
      </c>
      <c r="L14">
        <v>0</v>
      </c>
      <c r="N14">
        <v>0</v>
      </c>
      <c r="O14">
        <v>0</v>
      </c>
      <c r="Q14">
        <v>0</v>
      </c>
      <c r="R14">
        <v>0</v>
      </c>
    </row>
    <row r="15" spans="1:18" ht="12.75">
      <c r="A15" s="5" t="s">
        <v>4</v>
      </c>
      <c r="B15">
        <v>0</v>
      </c>
      <c r="C15">
        <v>0</v>
      </c>
      <c r="E15">
        <v>0</v>
      </c>
      <c r="F15">
        <v>0</v>
      </c>
      <c r="H15">
        <v>0</v>
      </c>
      <c r="I15">
        <v>0</v>
      </c>
      <c r="K15">
        <v>0</v>
      </c>
      <c r="L15">
        <v>0</v>
      </c>
      <c r="N15">
        <v>0</v>
      </c>
      <c r="O15">
        <v>0</v>
      </c>
      <c r="Q15">
        <v>0</v>
      </c>
      <c r="R15">
        <v>0</v>
      </c>
    </row>
    <row r="18" spans="1:18" ht="12.75">
      <c r="A18" s="3" t="s">
        <v>15</v>
      </c>
      <c r="B18" s="4" t="s">
        <v>6</v>
      </c>
      <c r="C18" s="5"/>
      <c r="D18" s="5"/>
      <c r="E18" s="4" t="s">
        <v>9</v>
      </c>
      <c r="F18" s="5"/>
      <c r="G18" s="5"/>
      <c r="H18" s="4" t="s">
        <v>10</v>
      </c>
      <c r="I18" s="5"/>
      <c r="J18" s="5"/>
      <c r="K18" s="4" t="s">
        <v>14</v>
      </c>
      <c r="L18" s="5"/>
      <c r="M18" s="5"/>
      <c r="N18" s="4" t="s">
        <v>11</v>
      </c>
      <c r="O18" s="4"/>
      <c r="P18" s="4"/>
      <c r="Q18" s="4" t="s">
        <v>12</v>
      </c>
      <c r="R18" s="5"/>
    </row>
    <row r="19" spans="2:18" s="2" customFormat="1" ht="12.75">
      <c r="B19" s="8" t="s">
        <v>7</v>
      </c>
      <c r="C19" s="8" t="s">
        <v>8</v>
      </c>
      <c r="D19" s="8"/>
      <c r="E19" s="8" t="s">
        <v>7</v>
      </c>
      <c r="F19" s="8" t="s">
        <v>8</v>
      </c>
      <c r="G19" s="8"/>
      <c r="H19" s="8" t="s">
        <v>7</v>
      </c>
      <c r="I19" s="8" t="s">
        <v>8</v>
      </c>
      <c r="J19" s="8"/>
      <c r="K19" s="8" t="s">
        <v>7</v>
      </c>
      <c r="L19" s="8" t="s">
        <v>8</v>
      </c>
      <c r="M19" s="8"/>
      <c r="N19" s="8" t="s">
        <v>7</v>
      </c>
      <c r="O19" s="8" t="s">
        <v>8</v>
      </c>
      <c r="P19" s="8"/>
      <c r="Q19" s="8" t="s">
        <v>7</v>
      </c>
      <c r="R19" s="8" t="s">
        <v>8</v>
      </c>
    </row>
    <row r="20" spans="1:18" ht="12.75">
      <c r="A20" s="5" t="s">
        <v>2</v>
      </c>
      <c r="B20" s="2">
        <v>1</v>
      </c>
      <c r="C20">
        <v>0</v>
      </c>
      <c r="E20">
        <v>0</v>
      </c>
      <c r="F20">
        <v>0</v>
      </c>
      <c r="H20">
        <v>0</v>
      </c>
      <c r="I20">
        <v>0</v>
      </c>
      <c r="K20">
        <v>0</v>
      </c>
      <c r="L20">
        <v>0</v>
      </c>
      <c r="N20">
        <v>0</v>
      </c>
      <c r="O20">
        <v>0</v>
      </c>
      <c r="Q20">
        <v>0</v>
      </c>
      <c r="R20">
        <v>0</v>
      </c>
    </row>
    <row r="21" spans="1:18" ht="12.75">
      <c r="A21" s="5" t="s">
        <v>1</v>
      </c>
      <c r="B21" s="2">
        <v>9</v>
      </c>
      <c r="C21">
        <v>0</v>
      </c>
      <c r="E21">
        <v>0</v>
      </c>
      <c r="F21" s="2">
        <v>1</v>
      </c>
      <c r="H21">
        <v>0</v>
      </c>
      <c r="I21">
        <v>0</v>
      </c>
      <c r="K21">
        <v>0</v>
      </c>
      <c r="L21">
        <v>0</v>
      </c>
      <c r="N21">
        <v>0</v>
      </c>
      <c r="O21">
        <v>0</v>
      </c>
      <c r="Q21">
        <v>0</v>
      </c>
      <c r="R21">
        <v>0</v>
      </c>
    </row>
    <row r="22" spans="1:18" ht="12.75">
      <c r="A22" s="5" t="s">
        <v>3</v>
      </c>
      <c r="B22">
        <v>0</v>
      </c>
      <c r="C22">
        <v>0</v>
      </c>
      <c r="E22">
        <v>0</v>
      </c>
      <c r="F22">
        <v>0</v>
      </c>
      <c r="H22">
        <v>0</v>
      </c>
      <c r="I22">
        <v>0</v>
      </c>
      <c r="K22">
        <v>0</v>
      </c>
      <c r="L22">
        <v>0</v>
      </c>
      <c r="N22">
        <v>0</v>
      </c>
      <c r="O22">
        <v>0</v>
      </c>
      <c r="Q22">
        <v>0</v>
      </c>
      <c r="R22">
        <v>0</v>
      </c>
    </row>
    <row r="23" spans="1:18" ht="12.75">
      <c r="A23" s="5" t="s">
        <v>4</v>
      </c>
      <c r="B23">
        <v>0</v>
      </c>
      <c r="C23">
        <v>0</v>
      </c>
      <c r="E23">
        <v>0</v>
      </c>
      <c r="F23">
        <v>0</v>
      </c>
      <c r="H23">
        <v>0</v>
      </c>
      <c r="I23">
        <v>0</v>
      </c>
      <c r="K23">
        <v>0</v>
      </c>
      <c r="L23">
        <v>0</v>
      </c>
      <c r="N23">
        <v>0</v>
      </c>
      <c r="O23">
        <v>0</v>
      </c>
      <c r="Q23">
        <v>0</v>
      </c>
      <c r="R23">
        <v>0</v>
      </c>
    </row>
    <row r="25" spans="1:18" ht="12.75">
      <c r="A25" s="3" t="s">
        <v>16</v>
      </c>
      <c r="B25" s="4" t="s">
        <v>6</v>
      </c>
      <c r="C25" s="5"/>
      <c r="D25" s="5"/>
      <c r="E25" s="4" t="s">
        <v>9</v>
      </c>
      <c r="F25" s="5"/>
      <c r="G25" s="5"/>
      <c r="H25" s="4" t="s">
        <v>10</v>
      </c>
      <c r="I25" s="5"/>
      <c r="J25" s="5"/>
      <c r="K25" s="4" t="s">
        <v>14</v>
      </c>
      <c r="L25" s="5"/>
      <c r="M25" s="5"/>
      <c r="N25" s="4" t="s">
        <v>11</v>
      </c>
      <c r="O25" s="4"/>
      <c r="P25" s="4"/>
      <c r="Q25" s="4" t="s">
        <v>12</v>
      </c>
      <c r="R25" s="5"/>
    </row>
    <row r="26" spans="2:18" s="2" customFormat="1" ht="12.75">
      <c r="B26" s="8" t="s">
        <v>7</v>
      </c>
      <c r="C26" s="8" t="s">
        <v>8</v>
      </c>
      <c r="D26" s="8"/>
      <c r="E26" s="8" t="s">
        <v>7</v>
      </c>
      <c r="F26" s="8" t="s">
        <v>8</v>
      </c>
      <c r="G26" s="8"/>
      <c r="H26" s="8" t="s">
        <v>7</v>
      </c>
      <c r="I26" s="8" t="s">
        <v>8</v>
      </c>
      <c r="J26" s="8"/>
      <c r="K26" s="8" t="s">
        <v>7</v>
      </c>
      <c r="L26" s="8" t="s">
        <v>8</v>
      </c>
      <c r="M26" s="8"/>
      <c r="N26" s="8" t="s">
        <v>7</v>
      </c>
      <c r="O26" s="8" t="s">
        <v>8</v>
      </c>
      <c r="P26" s="8"/>
      <c r="Q26" s="8" t="s">
        <v>7</v>
      </c>
      <c r="R26" s="8" t="s">
        <v>8</v>
      </c>
    </row>
    <row r="27" spans="1:18" ht="12.75">
      <c r="A27" s="5" t="s">
        <v>2</v>
      </c>
      <c r="B27" s="2">
        <v>3</v>
      </c>
      <c r="C27">
        <v>0</v>
      </c>
      <c r="E27">
        <v>0</v>
      </c>
      <c r="F27">
        <v>0</v>
      </c>
      <c r="H27">
        <v>0</v>
      </c>
      <c r="I27">
        <v>0</v>
      </c>
      <c r="K27">
        <v>0</v>
      </c>
      <c r="L27">
        <v>0</v>
      </c>
      <c r="N27">
        <v>0</v>
      </c>
      <c r="O27">
        <v>0</v>
      </c>
      <c r="Q27">
        <v>0</v>
      </c>
      <c r="R27">
        <v>0</v>
      </c>
    </row>
    <row r="28" spans="1:18" ht="12.75">
      <c r="A28" s="5" t="s">
        <v>1</v>
      </c>
      <c r="B28" s="2">
        <v>2</v>
      </c>
      <c r="C28">
        <v>0</v>
      </c>
      <c r="E28">
        <v>0</v>
      </c>
      <c r="F28" s="2">
        <v>1</v>
      </c>
      <c r="H28">
        <v>0</v>
      </c>
      <c r="I28">
        <v>0</v>
      </c>
      <c r="K28">
        <v>0</v>
      </c>
      <c r="L28">
        <v>0</v>
      </c>
      <c r="N28">
        <v>0</v>
      </c>
      <c r="O28">
        <v>0</v>
      </c>
      <c r="Q28">
        <v>0</v>
      </c>
      <c r="R28">
        <v>0</v>
      </c>
    </row>
    <row r="29" spans="1:18" ht="12.75">
      <c r="A29" s="5" t="s">
        <v>3</v>
      </c>
      <c r="B29">
        <v>0</v>
      </c>
      <c r="C29">
        <v>0</v>
      </c>
      <c r="E29">
        <v>0</v>
      </c>
      <c r="F29">
        <v>0</v>
      </c>
      <c r="H29">
        <v>0</v>
      </c>
      <c r="I29">
        <v>0</v>
      </c>
      <c r="K29">
        <v>0</v>
      </c>
      <c r="L29">
        <v>0</v>
      </c>
      <c r="N29">
        <v>0</v>
      </c>
      <c r="O29">
        <v>0</v>
      </c>
      <c r="Q29">
        <v>0</v>
      </c>
      <c r="R29">
        <v>0</v>
      </c>
    </row>
    <row r="30" spans="1:18" ht="12.75">
      <c r="A30" s="5" t="s">
        <v>4</v>
      </c>
      <c r="B30">
        <v>0</v>
      </c>
      <c r="C30">
        <v>0</v>
      </c>
      <c r="E30">
        <v>0</v>
      </c>
      <c r="F30">
        <v>0</v>
      </c>
      <c r="H30">
        <v>0</v>
      </c>
      <c r="I30">
        <v>0</v>
      </c>
      <c r="K30">
        <v>0</v>
      </c>
      <c r="L30">
        <v>0</v>
      </c>
      <c r="N30">
        <v>0</v>
      </c>
      <c r="O30">
        <v>0</v>
      </c>
      <c r="Q30">
        <v>0</v>
      </c>
      <c r="R30">
        <v>0</v>
      </c>
    </row>
    <row r="32" spans="1:18" ht="12.75">
      <c r="A32" s="3" t="s">
        <v>17</v>
      </c>
      <c r="B32" s="4" t="s">
        <v>6</v>
      </c>
      <c r="C32" s="5"/>
      <c r="D32" s="5"/>
      <c r="E32" s="4" t="s">
        <v>9</v>
      </c>
      <c r="F32" s="5"/>
      <c r="G32" s="5"/>
      <c r="H32" s="4" t="s">
        <v>10</v>
      </c>
      <c r="I32" s="5"/>
      <c r="J32" s="5"/>
      <c r="K32" s="4" t="s">
        <v>14</v>
      </c>
      <c r="L32" s="5"/>
      <c r="M32" s="5"/>
      <c r="N32" s="4" t="s">
        <v>11</v>
      </c>
      <c r="O32" s="4"/>
      <c r="P32" s="4"/>
      <c r="Q32" s="4" t="s">
        <v>12</v>
      </c>
      <c r="R32" s="5"/>
    </row>
    <row r="33" spans="2:18" s="2" customFormat="1" ht="12.75">
      <c r="B33" s="8" t="s">
        <v>7</v>
      </c>
      <c r="C33" s="8" t="s">
        <v>8</v>
      </c>
      <c r="D33" s="8"/>
      <c r="E33" s="8" t="s">
        <v>7</v>
      </c>
      <c r="F33" s="8" t="s">
        <v>8</v>
      </c>
      <c r="G33" s="8"/>
      <c r="H33" s="8" t="s">
        <v>7</v>
      </c>
      <c r="I33" s="8" t="s">
        <v>8</v>
      </c>
      <c r="J33" s="8"/>
      <c r="K33" s="8" t="s">
        <v>7</v>
      </c>
      <c r="L33" s="8" t="s">
        <v>8</v>
      </c>
      <c r="M33" s="8"/>
      <c r="N33" s="8" t="s">
        <v>7</v>
      </c>
      <c r="O33" s="8" t="s">
        <v>8</v>
      </c>
      <c r="P33" s="8"/>
      <c r="Q33" s="8" t="s">
        <v>7</v>
      </c>
      <c r="R33" s="8" t="s">
        <v>8</v>
      </c>
    </row>
    <row r="34" spans="1:18" ht="12.75">
      <c r="A34" s="5" t="s">
        <v>2</v>
      </c>
      <c r="B34">
        <v>0</v>
      </c>
      <c r="C34">
        <v>0</v>
      </c>
      <c r="E34">
        <v>0</v>
      </c>
      <c r="F34">
        <v>0</v>
      </c>
      <c r="H34">
        <v>0</v>
      </c>
      <c r="I34">
        <v>0</v>
      </c>
      <c r="K34">
        <v>0</v>
      </c>
      <c r="L34">
        <v>0</v>
      </c>
      <c r="N34">
        <v>0</v>
      </c>
      <c r="O34">
        <v>0</v>
      </c>
      <c r="Q34">
        <v>0</v>
      </c>
      <c r="R34">
        <v>0</v>
      </c>
    </row>
    <row r="35" spans="1:18" ht="12.75">
      <c r="A35" s="5" t="s">
        <v>1</v>
      </c>
      <c r="B35" s="2">
        <v>3</v>
      </c>
      <c r="C35">
        <v>0</v>
      </c>
      <c r="E35">
        <v>0</v>
      </c>
      <c r="F35">
        <v>0</v>
      </c>
      <c r="H35">
        <v>0</v>
      </c>
      <c r="I35">
        <v>0</v>
      </c>
      <c r="K35">
        <v>0</v>
      </c>
      <c r="L35">
        <v>0</v>
      </c>
      <c r="N35">
        <v>0</v>
      </c>
      <c r="O35">
        <v>0</v>
      </c>
      <c r="Q35">
        <v>0</v>
      </c>
      <c r="R35">
        <v>0</v>
      </c>
    </row>
    <row r="36" spans="1:18" ht="12.75">
      <c r="A36" s="5" t="s">
        <v>3</v>
      </c>
      <c r="B36" s="2">
        <v>2</v>
      </c>
      <c r="C36">
        <v>0</v>
      </c>
      <c r="E36">
        <v>0</v>
      </c>
      <c r="F36">
        <v>0</v>
      </c>
      <c r="H36">
        <v>0</v>
      </c>
      <c r="I36">
        <v>0</v>
      </c>
      <c r="K36">
        <v>0</v>
      </c>
      <c r="L36">
        <v>0</v>
      </c>
      <c r="N36">
        <v>0</v>
      </c>
      <c r="O36">
        <v>0</v>
      </c>
      <c r="Q36">
        <v>0</v>
      </c>
      <c r="R36">
        <v>0</v>
      </c>
    </row>
    <row r="37" spans="1:18" ht="12.75">
      <c r="A37" s="5" t="s">
        <v>4</v>
      </c>
      <c r="B37">
        <v>0</v>
      </c>
      <c r="C37">
        <v>0</v>
      </c>
      <c r="E37">
        <v>0</v>
      </c>
      <c r="F37">
        <v>0</v>
      </c>
      <c r="H37">
        <v>0</v>
      </c>
      <c r="I37">
        <v>0</v>
      </c>
      <c r="K37">
        <v>0</v>
      </c>
      <c r="L37">
        <v>0</v>
      </c>
      <c r="N37">
        <v>0</v>
      </c>
      <c r="O37">
        <v>0</v>
      </c>
      <c r="Q37">
        <v>0</v>
      </c>
      <c r="R37">
        <v>0</v>
      </c>
    </row>
    <row r="39" spans="1:18" ht="12.75">
      <c r="A39" s="3" t="s">
        <v>18</v>
      </c>
      <c r="B39" s="4" t="s">
        <v>6</v>
      </c>
      <c r="C39" s="5"/>
      <c r="D39" s="5"/>
      <c r="E39" s="4" t="s">
        <v>9</v>
      </c>
      <c r="F39" s="5"/>
      <c r="G39" s="5"/>
      <c r="H39" s="4" t="s">
        <v>10</v>
      </c>
      <c r="I39" s="5"/>
      <c r="J39" s="5"/>
      <c r="K39" s="4" t="s">
        <v>14</v>
      </c>
      <c r="L39" s="5"/>
      <c r="M39" s="5"/>
      <c r="N39" s="4" t="s">
        <v>11</v>
      </c>
      <c r="O39" s="4"/>
      <c r="P39" s="4"/>
      <c r="Q39" s="4" t="s">
        <v>12</v>
      </c>
      <c r="R39" s="5"/>
    </row>
    <row r="40" spans="2:18" s="2" customFormat="1" ht="12.75">
      <c r="B40" s="8" t="s">
        <v>7</v>
      </c>
      <c r="C40" s="8" t="s">
        <v>8</v>
      </c>
      <c r="D40" s="8"/>
      <c r="E40" s="8" t="s">
        <v>7</v>
      </c>
      <c r="F40" s="8" t="s">
        <v>8</v>
      </c>
      <c r="G40" s="8"/>
      <c r="H40" s="8" t="s">
        <v>7</v>
      </c>
      <c r="I40" s="8" t="s">
        <v>8</v>
      </c>
      <c r="J40" s="8"/>
      <c r="K40" s="8" t="s">
        <v>7</v>
      </c>
      <c r="L40" s="8" t="s">
        <v>8</v>
      </c>
      <c r="M40" s="8"/>
      <c r="N40" s="8" t="s">
        <v>7</v>
      </c>
      <c r="O40" s="8" t="s">
        <v>8</v>
      </c>
      <c r="P40" s="8"/>
      <c r="Q40" s="8" t="s">
        <v>7</v>
      </c>
      <c r="R40" s="8" t="s">
        <v>8</v>
      </c>
    </row>
    <row r="41" spans="1:18" ht="12.75">
      <c r="A41" s="5" t="s">
        <v>2</v>
      </c>
      <c r="B41" s="2">
        <v>0</v>
      </c>
      <c r="C41" s="6">
        <v>0</v>
      </c>
      <c r="E41">
        <v>0</v>
      </c>
      <c r="F41" s="2">
        <v>0</v>
      </c>
      <c r="H41">
        <v>0</v>
      </c>
      <c r="I41">
        <v>0</v>
      </c>
      <c r="K41">
        <v>0</v>
      </c>
      <c r="L41">
        <v>0</v>
      </c>
      <c r="N41">
        <v>0</v>
      </c>
      <c r="O41">
        <v>0</v>
      </c>
      <c r="Q41">
        <v>0</v>
      </c>
      <c r="R41">
        <v>0</v>
      </c>
    </row>
    <row r="42" spans="1:18" ht="12.75">
      <c r="A42" s="5" t="s">
        <v>1</v>
      </c>
      <c r="B42">
        <v>0</v>
      </c>
      <c r="C42">
        <v>0</v>
      </c>
      <c r="E42">
        <v>0</v>
      </c>
      <c r="F42">
        <v>0</v>
      </c>
      <c r="H42">
        <v>0</v>
      </c>
      <c r="I42">
        <v>0</v>
      </c>
      <c r="K42">
        <v>0</v>
      </c>
      <c r="L42">
        <v>0</v>
      </c>
      <c r="N42">
        <v>0</v>
      </c>
      <c r="O42">
        <v>0</v>
      </c>
      <c r="Q42">
        <v>0</v>
      </c>
      <c r="R42">
        <v>0</v>
      </c>
    </row>
    <row r="43" spans="1:18" ht="12.75">
      <c r="A43" s="5" t="s">
        <v>3</v>
      </c>
      <c r="B43">
        <v>4</v>
      </c>
      <c r="C43">
        <v>1</v>
      </c>
      <c r="E43">
        <v>0</v>
      </c>
      <c r="F43">
        <v>2</v>
      </c>
      <c r="H43">
        <v>0</v>
      </c>
      <c r="I43">
        <v>0</v>
      </c>
      <c r="K43">
        <v>0</v>
      </c>
      <c r="L43">
        <v>0</v>
      </c>
      <c r="N43">
        <v>0</v>
      </c>
      <c r="O43">
        <v>0</v>
      </c>
      <c r="Q43">
        <v>0</v>
      </c>
      <c r="R43">
        <v>0</v>
      </c>
    </row>
    <row r="44" spans="1:18" ht="12.75">
      <c r="A44" s="5" t="s">
        <v>4</v>
      </c>
      <c r="B44">
        <v>0</v>
      </c>
      <c r="C44">
        <v>0</v>
      </c>
      <c r="E44">
        <v>0</v>
      </c>
      <c r="F44">
        <v>0</v>
      </c>
      <c r="H44">
        <v>0</v>
      </c>
      <c r="I44">
        <v>0</v>
      </c>
      <c r="K44">
        <v>0</v>
      </c>
      <c r="L44">
        <v>0</v>
      </c>
      <c r="N44">
        <v>0</v>
      </c>
      <c r="O44">
        <v>0</v>
      </c>
      <c r="Q44">
        <v>0</v>
      </c>
      <c r="R44">
        <v>0</v>
      </c>
    </row>
    <row r="46" spans="1:18" ht="12.75">
      <c r="A46" s="3" t="s">
        <v>19</v>
      </c>
      <c r="B46" s="4" t="s">
        <v>6</v>
      </c>
      <c r="C46" s="5"/>
      <c r="D46" s="5"/>
      <c r="E46" s="4" t="s">
        <v>9</v>
      </c>
      <c r="F46" s="5"/>
      <c r="G46" s="5"/>
      <c r="H46" s="4" t="s">
        <v>10</v>
      </c>
      <c r="I46" s="5"/>
      <c r="J46" s="5"/>
      <c r="K46" s="4" t="s">
        <v>14</v>
      </c>
      <c r="L46" s="5"/>
      <c r="M46" s="5"/>
      <c r="N46" s="4" t="s">
        <v>11</v>
      </c>
      <c r="O46" s="4"/>
      <c r="P46" s="4"/>
      <c r="Q46" s="4" t="s">
        <v>12</v>
      </c>
      <c r="R46" s="5"/>
    </row>
    <row r="47" spans="2:18" s="2" customFormat="1" ht="12.75">
      <c r="B47" s="8" t="s">
        <v>7</v>
      </c>
      <c r="C47" s="8" t="s">
        <v>8</v>
      </c>
      <c r="D47" s="8"/>
      <c r="E47" s="8" t="s">
        <v>7</v>
      </c>
      <c r="F47" s="8" t="s">
        <v>8</v>
      </c>
      <c r="G47" s="8"/>
      <c r="H47" s="8" t="s">
        <v>7</v>
      </c>
      <c r="I47" s="8" t="s">
        <v>8</v>
      </c>
      <c r="J47" s="8"/>
      <c r="K47" s="8" t="s">
        <v>7</v>
      </c>
      <c r="L47" s="8" t="s">
        <v>8</v>
      </c>
      <c r="M47" s="8"/>
      <c r="N47" s="8" t="s">
        <v>7</v>
      </c>
      <c r="O47" s="8" t="s">
        <v>8</v>
      </c>
      <c r="P47" s="8"/>
      <c r="Q47" s="8" t="s">
        <v>7</v>
      </c>
      <c r="R47" s="8" t="s">
        <v>8</v>
      </c>
    </row>
    <row r="48" spans="1:18" ht="12.75">
      <c r="A48" s="5" t="s">
        <v>2</v>
      </c>
      <c r="B48" s="2">
        <v>2</v>
      </c>
      <c r="C48">
        <v>0</v>
      </c>
      <c r="E48">
        <v>0</v>
      </c>
      <c r="F48">
        <v>0</v>
      </c>
      <c r="H48">
        <v>0</v>
      </c>
      <c r="I48">
        <v>0</v>
      </c>
      <c r="K48">
        <v>0</v>
      </c>
      <c r="L48">
        <v>0</v>
      </c>
      <c r="N48">
        <v>0</v>
      </c>
      <c r="O48">
        <v>0</v>
      </c>
      <c r="Q48">
        <v>0</v>
      </c>
      <c r="R48">
        <v>0</v>
      </c>
    </row>
    <row r="49" spans="1:18" ht="12.75">
      <c r="A49" s="5" t="s">
        <v>1</v>
      </c>
      <c r="B49">
        <v>0</v>
      </c>
      <c r="C49">
        <v>0</v>
      </c>
      <c r="E49">
        <v>0</v>
      </c>
      <c r="F49">
        <v>0</v>
      </c>
      <c r="H49">
        <v>0</v>
      </c>
      <c r="I49">
        <v>0</v>
      </c>
      <c r="K49">
        <v>0</v>
      </c>
      <c r="L49">
        <v>0</v>
      </c>
      <c r="N49">
        <v>0</v>
      </c>
      <c r="O49">
        <v>0</v>
      </c>
      <c r="Q49">
        <v>0</v>
      </c>
      <c r="R49">
        <v>0</v>
      </c>
    </row>
    <row r="50" spans="1:18" ht="12.75">
      <c r="A50" s="5" t="s">
        <v>3</v>
      </c>
      <c r="B50">
        <v>0</v>
      </c>
      <c r="C50" s="2">
        <v>0</v>
      </c>
      <c r="E50">
        <v>0</v>
      </c>
      <c r="F50">
        <v>0</v>
      </c>
      <c r="H50">
        <v>0</v>
      </c>
      <c r="I50">
        <v>0</v>
      </c>
      <c r="K50">
        <v>0</v>
      </c>
      <c r="L50">
        <v>0</v>
      </c>
      <c r="N50">
        <v>0</v>
      </c>
      <c r="O50">
        <v>0</v>
      </c>
      <c r="Q50">
        <v>0</v>
      </c>
      <c r="R50">
        <v>0</v>
      </c>
    </row>
    <row r="51" spans="1:18" ht="12.75">
      <c r="A51" s="5" t="s">
        <v>4</v>
      </c>
      <c r="B51">
        <v>0</v>
      </c>
      <c r="C51">
        <v>0</v>
      </c>
      <c r="E51">
        <v>0</v>
      </c>
      <c r="F51">
        <v>0</v>
      </c>
      <c r="H51">
        <v>0</v>
      </c>
      <c r="I51">
        <v>0</v>
      </c>
      <c r="K51">
        <v>0</v>
      </c>
      <c r="L51">
        <v>0</v>
      </c>
      <c r="N51">
        <v>0</v>
      </c>
      <c r="O51">
        <v>0</v>
      </c>
      <c r="Q51">
        <v>0</v>
      </c>
      <c r="R51">
        <v>0</v>
      </c>
    </row>
    <row r="53" spans="1:18" ht="12.75">
      <c r="A53" s="7" t="s">
        <v>20</v>
      </c>
      <c r="B53" s="4" t="s">
        <v>6</v>
      </c>
      <c r="C53" s="5"/>
      <c r="D53" s="5"/>
      <c r="E53" s="4" t="s">
        <v>9</v>
      </c>
      <c r="F53" s="5"/>
      <c r="G53" s="5"/>
      <c r="H53" s="4" t="s">
        <v>10</v>
      </c>
      <c r="I53" s="5"/>
      <c r="J53" s="5"/>
      <c r="K53" s="4" t="s">
        <v>14</v>
      </c>
      <c r="L53" s="5"/>
      <c r="M53" s="5"/>
      <c r="N53" s="4" t="s">
        <v>11</v>
      </c>
      <c r="O53" s="4"/>
      <c r="P53" s="4"/>
      <c r="Q53" s="4" t="s">
        <v>12</v>
      </c>
      <c r="R53" s="5"/>
    </row>
    <row r="54" spans="2:18" s="2" customFormat="1" ht="12.75">
      <c r="B54" s="8" t="s">
        <v>7</v>
      </c>
      <c r="C54" s="8" t="s">
        <v>8</v>
      </c>
      <c r="D54" s="8"/>
      <c r="E54" s="8" t="s">
        <v>7</v>
      </c>
      <c r="F54" s="8" t="s">
        <v>8</v>
      </c>
      <c r="G54" s="8"/>
      <c r="H54" s="8" t="s">
        <v>7</v>
      </c>
      <c r="I54" s="8" t="s">
        <v>8</v>
      </c>
      <c r="J54" s="8"/>
      <c r="K54" s="8" t="s">
        <v>7</v>
      </c>
      <c r="L54" s="8" t="s">
        <v>8</v>
      </c>
      <c r="M54" s="8"/>
      <c r="N54" s="8" t="s">
        <v>7</v>
      </c>
      <c r="O54" s="8" t="s">
        <v>8</v>
      </c>
      <c r="P54" s="8"/>
      <c r="Q54" s="8" t="s">
        <v>7</v>
      </c>
      <c r="R54" s="8" t="s">
        <v>8</v>
      </c>
    </row>
    <row r="55" spans="1:18" ht="12.75">
      <c r="A55" s="5" t="s">
        <v>2</v>
      </c>
      <c r="B55" s="2">
        <v>1</v>
      </c>
      <c r="C55">
        <v>0</v>
      </c>
      <c r="E55">
        <v>0</v>
      </c>
      <c r="F55">
        <v>0</v>
      </c>
      <c r="H55">
        <v>0</v>
      </c>
      <c r="I55">
        <v>0</v>
      </c>
      <c r="K55">
        <v>0</v>
      </c>
      <c r="L55">
        <v>0</v>
      </c>
      <c r="N55">
        <v>0</v>
      </c>
      <c r="O55">
        <v>0</v>
      </c>
      <c r="Q55">
        <v>0</v>
      </c>
      <c r="R55">
        <v>0</v>
      </c>
    </row>
    <row r="56" spans="1:18" ht="12.75">
      <c r="A56" s="5" t="s">
        <v>1</v>
      </c>
      <c r="B56">
        <v>0</v>
      </c>
      <c r="C56">
        <v>0</v>
      </c>
      <c r="E56">
        <v>0</v>
      </c>
      <c r="F56">
        <v>0</v>
      </c>
      <c r="H56">
        <v>0</v>
      </c>
      <c r="I56">
        <v>0</v>
      </c>
      <c r="K56">
        <v>0</v>
      </c>
      <c r="L56">
        <v>0</v>
      </c>
      <c r="N56">
        <v>0</v>
      </c>
      <c r="O56">
        <v>0</v>
      </c>
      <c r="Q56">
        <v>0</v>
      </c>
      <c r="R56">
        <v>0</v>
      </c>
    </row>
    <row r="57" spans="1:18" ht="12.75">
      <c r="A57" s="5" t="s">
        <v>3</v>
      </c>
      <c r="B57" s="2">
        <v>3</v>
      </c>
      <c r="C57" s="2">
        <v>1</v>
      </c>
      <c r="E57">
        <v>0</v>
      </c>
      <c r="F57">
        <v>0</v>
      </c>
      <c r="H57">
        <v>0</v>
      </c>
      <c r="I57">
        <v>0</v>
      </c>
      <c r="K57">
        <v>0</v>
      </c>
      <c r="L57">
        <v>0</v>
      </c>
      <c r="N57">
        <v>0</v>
      </c>
      <c r="O57">
        <v>0</v>
      </c>
      <c r="Q57">
        <v>0</v>
      </c>
      <c r="R57">
        <v>0</v>
      </c>
    </row>
    <row r="58" spans="1:18" ht="12.75">
      <c r="A58" s="5" t="s">
        <v>4</v>
      </c>
      <c r="B58">
        <v>0</v>
      </c>
      <c r="C58">
        <v>0</v>
      </c>
      <c r="E58">
        <v>0</v>
      </c>
      <c r="F58">
        <v>0</v>
      </c>
      <c r="H58">
        <v>0</v>
      </c>
      <c r="I58">
        <v>0</v>
      </c>
      <c r="K58">
        <v>0</v>
      </c>
      <c r="L58">
        <v>0</v>
      </c>
      <c r="N58">
        <v>0</v>
      </c>
      <c r="O58">
        <v>0</v>
      </c>
      <c r="Q58">
        <v>0</v>
      </c>
      <c r="R58">
        <v>0</v>
      </c>
    </row>
    <row r="60" spans="1:18" ht="12.75">
      <c r="A60" s="3" t="s">
        <v>21</v>
      </c>
      <c r="B60" s="4" t="s">
        <v>6</v>
      </c>
      <c r="C60" s="5"/>
      <c r="D60" s="5"/>
      <c r="E60" s="4" t="s">
        <v>9</v>
      </c>
      <c r="F60" s="5"/>
      <c r="G60" s="5"/>
      <c r="H60" s="4" t="s">
        <v>10</v>
      </c>
      <c r="I60" s="5"/>
      <c r="J60" s="5"/>
      <c r="K60" s="4" t="s">
        <v>14</v>
      </c>
      <c r="L60" s="5"/>
      <c r="M60" s="5"/>
      <c r="N60" s="4" t="s">
        <v>11</v>
      </c>
      <c r="O60" s="4"/>
      <c r="P60" s="4"/>
      <c r="Q60" s="4" t="s">
        <v>12</v>
      </c>
      <c r="R60" s="5"/>
    </row>
    <row r="61" spans="2:18" s="2" customFormat="1" ht="12.75">
      <c r="B61" s="8" t="s">
        <v>7</v>
      </c>
      <c r="C61" s="8" t="s">
        <v>8</v>
      </c>
      <c r="D61" s="8"/>
      <c r="E61" s="8" t="s">
        <v>7</v>
      </c>
      <c r="F61" s="8" t="s">
        <v>8</v>
      </c>
      <c r="G61" s="8"/>
      <c r="H61" s="8" t="s">
        <v>7</v>
      </c>
      <c r="I61" s="8" t="s">
        <v>8</v>
      </c>
      <c r="J61" s="8"/>
      <c r="K61" s="8" t="s">
        <v>7</v>
      </c>
      <c r="L61" s="8" t="s">
        <v>8</v>
      </c>
      <c r="M61" s="8"/>
      <c r="N61" s="8" t="s">
        <v>7</v>
      </c>
      <c r="O61" s="8" t="s">
        <v>8</v>
      </c>
      <c r="P61" s="8"/>
      <c r="Q61" s="8" t="s">
        <v>7</v>
      </c>
      <c r="R61" s="8" t="s">
        <v>8</v>
      </c>
    </row>
    <row r="62" spans="1:18" ht="12.75">
      <c r="A62" s="5" t="s">
        <v>2</v>
      </c>
      <c r="B62">
        <v>0</v>
      </c>
      <c r="C62">
        <v>0</v>
      </c>
      <c r="E62">
        <v>0</v>
      </c>
      <c r="F62">
        <v>0</v>
      </c>
      <c r="H62">
        <v>0</v>
      </c>
      <c r="I62">
        <v>0</v>
      </c>
      <c r="K62">
        <v>0</v>
      </c>
      <c r="L62">
        <v>0</v>
      </c>
      <c r="N62">
        <v>0</v>
      </c>
      <c r="O62">
        <v>0</v>
      </c>
      <c r="Q62">
        <v>0</v>
      </c>
      <c r="R62">
        <v>0</v>
      </c>
    </row>
    <row r="63" spans="1:18" ht="12.75">
      <c r="A63" s="5" t="s">
        <v>1</v>
      </c>
      <c r="B63">
        <v>0</v>
      </c>
      <c r="C63">
        <v>0</v>
      </c>
      <c r="E63">
        <v>0</v>
      </c>
      <c r="F63">
        <v>0</v>
      </c>
      <c r="H63">
        <v>0</v>
      </c>
      <c r="I63">
        <v>0</v>
      </c>
      <c r="K63">
        <v>0</v>
      </c>
      <c r="L63">
        <v>0</v>
      </c>
      <c r="N63">
        <v>0</v>
      </c>
      <c r="O63">
        <v>0</v>
      </c>
      <c r="Q63">
        <v>0</v>
      </c>
      <c r="R63">
        <v>0</v>
      </c>
    </row>
    <row r="64" spans="1:18" ht="12.75">
      <c r="A64" s="5" t="s">
        <v>3</v>
      </c>
      <c r="B64" s="2">
        <v>23</v>
      </c>
      <c r="C64">
        <v>4</v>
      </c>
      <c r="E64">
        <v>0</v>
      </c>
      <c r="F64">
        <v>0</v>
      </c>
      <c r="H64">
        <v>0</v>
      </c>
      <c r="I64">
        <v>0</v>
      </c>
      <c r="K64">
        <v>0</v>
      </c>
      <c r="L64">
        <v>0</v>
      </c>
      <c r="N64">
        <v>0</v>
      </c>
      <c r="O64" s="2">
        <v>0</v>
      </c>
      <c r="Q64">
        <v>0</v>
      </c>
      <c r="R64" s="2">
        <v>0</v>
      </c>
    </row>
    <row r="65" spans="1:18" ht="12.75">
      <c r="A65" s="5" t="s">
        <v>4</v>
      </c>
      <c r="B65" s="2">
        <v>1</v>
      </c>
      <c r="C65">
        <v>0</v>
      </c>
      <c r="E65" s="2">
        <v>0</v>
      </c>
      <c r="F65" s="2">
        <v>0</v>
      </c>
      <c r="H65">
        <v>0</v>
      </c>
      <c r="I65">
        <v>0</v>
      </c>
      <c r="K65">
        <v>0</v>
      </c>
      <c r="L65">
        <v>0</v>
      </c>
      <c r="N65">
        <v>0</v>
      </c>
      <c r="O65" s="2">
        <v>1</v>
      </c>
      <c r="Q65">
        <v>0</v>
      </c>
      <c r="R65" s="2">
        <v>0</v>
      </c>
    </row>
    <row r="67" spans="1:18" ht="12.75">
      <c r="A67" s="7" t="s">
        <v>22</v>
      </c>
      <c r="B67" s="4" t="s">
        <v>6</v>
      </c>
      <c r="C67" s="5"/>
      <c r="D67" s="5"/>
      <c r="E67" s="4" t="s">
        <v>9</v>
      </c>
      <c r="F67" s="5"/>
      <c r="G67" s="5"/>
      <c r="H67" s="4" t="s">
        <v>10</v>
      </c>
      <c r="I67" s="5"/>
      <c r="J67" s="5"/>
      <c r="K67" s="4" t="s">
        <v>14</v>
      </c>
      <c r="L67" s="5"/>
      <c r="M67" s="5"/>
      <c r="N67" s="4" t="s">
        <v>11</v>
      </c>
      <c r="O67" s="4"/>
      <c r="P67" s="4"/>
      <c r="Q67" s="4" t="s">
        <v>12</v>
      </c>
      <c r="R67" s="5"/>
    </row>
    <row r="68" spans="2:18" s="2" customFormat="1" ht="12.75">
      <c r="B68" s="8" t="s">
        <v>7</v>
      </c>
      <c r="C68" s="8" t="s">
        <v>8</v>
      </c>
      <c r="D68" s="8"/>
      <c r="E68" s="8" t="s">
        <v>7</v>
      </c>
      <c r="F68" s="8" t="s">
        <v>8</v>
      </c>
      <c r="G68" s="8"/>
      <c r="H68" s="8" t="s">
        <v>7</v>
      </c>
      <c r="I68" s="8" t="s">
        <v>8</v>
      </c>
      <c r="J68" s="8"/>
      <c r="K68" s="8" t="s">
        <v>7</v>
      </c>
      <c r="L68" s="8" t="s">
        <v>8</v>
      </c>
      <c r="M68" s="8"/>
      <c r="N68" s="8" t="s">
        <v>7</v>
      </c>
      <c r="O68" s="8" t="s">
        <v>8</v>
      </c>
      <c r="P68" s="8"/>
      <c r="Q68" s="8" t="s">
        <v>7</v>
      </c>
      <c r="R68" s="8" t="s">
        <v>8</v>
      </c>
    </row>
    <row r="69" spans="1:18" ht="12.75">
      <c r="A69" s="5" t="s">
        <v>2</v>
      </c>
      <c r="B69" s="2">
        <v>25</v>
      </c>
      <c r="C69">
        <v>0</v>
      </c>
      <c r="E69">
        <v>0</v>
      </c>
      <c r="F69" s="2">
        <v>1</v>
      </c>
      <c r="H69">
        <v>0</v>
      </c>
      <c r="I69">
        <v>0</v>
      </c>
      <c r="K69">
        <v>0</v>
      </c>
      <c r="L69">
        <v>0</v>
      </c>
      <c r="N69">
        <v>0</v>
      </c>
      <c r="O69">
        <v>0</v>
      </c>
      <c r="Q69">
        <v>0</v>
      </c>
      <c r="R69">
        <v>0</v>
      </c>
    </row>
    <row r="70" spans="1:18" ht="12.75">
      <c r="A70" s="5" t="s">
        <v>1</v>
      </c>
      <c r="B70" s="2">
        <v>2</v>
      </c>
      <c r="C70">
        <v>0</v>
      </c>
      <c r="E70">
        <v>0</v>
      </c>
      <c r="F70">
        <v>0</v>
      </c>
      <c r="H70">
        <v>0</v>
      </c>
      <c r="I70">
        <v>0</v>
      </c>
      <c r="K70">
        <v>0</v>
      </c>
      <c r="L70">
        <v>0</v>
      </c>
      <c r="N70">
        <v>0</v>
      </c>
      <c r="O70">
        <v>0</v>
      </c>
      <c r="Q70">
        <v>0</v>
      </c>
      <c r="R70">
        <v>0</v>
      </c>
    </row>
    <row r="71" spans="1:18" ht="12.75">
      <c r="A71" s="5" t="s">
        <v>3</v>
      </c>
      <c r="B71" s="2">
        <v>117</v>
      </c>
      <c r="C71">
        <v>0</v>
      </c>
      <c r="E71">
        <v>0</v>
      </c>
      <c r="F71">
        <v>0</v>
      </c>
      <c r="H71">
        <v>0</v>
      </c>
      <c r="I71">
        <v>0</v>
      </c>
      <c r="K71">
        <v>0</v>
      </c>
      <c r="L71">
        <v>0</v>
      </c>
      <c r="N71">
        <v>0</v>
      </c>
      <c r="O71">
        <v>0</v>
      </c>
      <c r="Q71">
        <v>0</v>
      </c>
      <c r="R71" s="2">
        <v>2</v>
      </c>
    </row>
    <row r="72" spans="1:18" ht="12.75">
      <c r="A72" s="5" t="s">
        <v>4</v>
      </c>
      <c r="B72" s="2">
        <v>39</v>
      </c>
      <c r="C72" s="2">
        <v>1</v>
      </c>
      <c r="E72" s="2">
        <v>1</v>
      </c>
      <c r="F72" s="2">
        <v>13</v>
      </c>
      <c r="H72">
        <v>0</v>
      </c>
      <c r="I72">
        <v>0</v>
      </c>
      <c r="K72">
        <v>0</v>
      </c>
      <c r="L72">
        <v>0</v>
      </c>
      <c r="N72">
        <v>13</v>
      </c>
      <c r="O72">
        <v>5</v>
      </c>
      <c r="Q72">
        <v>0</v>
      </c>
      <c r="R72">
        <v>0</v>
      </c>
    </row>
    <row r="74" spans="1:18" ht="12.75">
      <c r="A74" s="3" t="s">
        <v>23</v>
      </c>
      <c r="B74" s="4" t="s">
        <v>6</v>
      </c>
      <c r="C74" s="5"/>
      <c r="D74" s="5"/>
      <c r="E74" s="4" t="s">
        <v>9</v>
      </c>
      <c r="F74" s="5"/>
      <c r="G74" s="5"/>
      <c r="H74" s="4" t="s">
        <v>10</v>
      </c>
      <c r="I74" s="5"/>
      <c r="J74" s="5"/>
      <c r="K74" s="4" t="s">
        <v>14</v>
      </c>
      <c r="L74" s="5"/>
      <c r="M74" s="5"/>
      <c r="N74" s="4" t="s">
        <v>11</v>
      </c>
      <c r="O74" s="4"/>
      <c r="P74" s="4"/>
      <c r="Q74" s="4" t="s">
        <v>12</v>
      </c>
      <c r="R74" s="5"/>
    </row>
    <row r="75" spans="2:18" s="2" customFormat="1" ht="12.75">
      <c r="B75" s="8" t="s">
        <v>7</v>
      </c>
      <c r="C75" s="8" t="s">
        <v>8</v>
      </c>
      <c r="D75" s="8"/>
      <c r="E75" s="8" t="s">
        <v>7</v>
      </c>
      <c r="F75" s="8" t="s">
        <v>8</v>
      </c>
      <c r="G75" s="8"/>
      <c r="H75" s="8" t="s">
        <v>7</v>
      </c>
      <c r="I75" s="8" t="s">
        <v>8</v>
      </c>
      <c r="J75" s="8"/>
      <c r="K75" s="8" t="s">
        <v>7</v>
      </c>
      <c r="L75" s="8" t="s">
        <v>8</v>
      </c>
      <c r="M75" s="8"/>
      <c r="N75" s="8" t="s">
        <v>7</v>
      </c>
      <c r="O75" s="8" t="s">
        <v>8</v>
      </c>
      <c r="P75" s="8"/>
      <c r="Q75" s="8" t="s">
        <v>7</v>
      </c>
      <c r="R75" s="8" t="s">
        <v>8</v>
      </c>
    </row>
    <row r="76" spans="1:18" ht="12.75">
      <c r="A76" s="5" t="s">
        <v>2</v>
      </c>
      <c r="B76" s="2">
        <v>55</v>
      </c>
      <c r="C76" s="2">
        <v>7</v>
      </c>
      <c r="E76">
        <v>0</v>
      </c>
      <c r="F76">
        <v>0</v>
      </c>
      <c r="H76">
        <v>0</v>
      </c>
      <c r="I76" s="2">
        <v>2</v>
      </c>
      <c r="K76">
        <v>0</v>
      </c>
      <c r="L76">
        <v>0</v>
      </c>
      <c r="N76">
        <v>0</v>
      </c>
      <c r="O76">
        <v>0</v>
      </c>
      <c r="Q76">
        <v>0</v>
      </c>
      <c r="R76">
        <v>0</v>
      </c>
    </row>
    <row r="77" spans="1:18" ht="12.75">
      <c r="A77" s="5" t="s">
        <v>1</v>
      </c>
      <c r="B77" s="2">
        <v>2</v>
      </c>
      <c r="C77">
        <v>0</v>
      </c>
      <c r="E77">
        <v>0</v>
      </c>
      <c r="F77">
        <v>0</v>
      </c>
      <c r="H77">
        <v>0</v>
      </c>
      <c r="I77">
        <v>0</v>
      </c>
      <c r="K77">
        <v>0</v>
      </c>
      <c r="L77">
        <v>0</v>
      </c>
      <c r="N77">
        <v>0</v>
      </c>
      <c r="O77">
        <v>0</v>
      </c>
      <c r="Q77">
        <v>0</v>
      </c>
      <c r="R77">
        <v>0</v>
      </c>
    </row>
    <row r="78" spans="1:18" ht="12.75">
      <c r="A78" s="5" t="s">
        <v>3</v>
      </c>
      <c r="B78" s="2">
        <v>8</v>
      </c>
      <c r="C78">
        <v>0</v>
      </c>
      <c r="E78">
        <v>0</v>
      </c>
      <c r="F78">
        <v>0</v>
      </c>
      <c r="H78">
        <v>0</v>
      </c>
      <c r="I78">
        <v>0</v>
      </c>
      <c r="K78">
        <v>0</v>
      </c>
      <c r="L78">
        <v>0</v>
      </c>
      <c r="N78">
        <v>0</v>
      </c>
      <c r="O78">
        <v>0</v>
      </c>
      <c r="Q78">
        <v>0</v>
      </c>
      <c r="R78">
        <v>0</v>
      </c>
    </row>
    <row r="79" spans="1:18" ht="12.75">
      <c r="A79" s="5" t="s">
        <v>4</v>
      </c>
      <c r="B79" s="2">
        <v>63</v>
      </c>
      <c r="C79" s="2">
        <v>39</v>
      </c>
      <c r="E79" s="2">
        <v>1</v>
      </c>
      <c r="F79" s="2">
        <v>75</v>
      </c>
      <c r="H79">
        <v>0</v>
      </c>
      <c r="I79">
        <v>0</v>
      </c>
      <c r="K79">
        <v>0</v>
      </c>
      <c r="L79">
        <v>0</v>
      </c>
      <c r="N79" s="2">
        <v>1</v>
      </c>
      <c r="O79" s="2">
        <v>7</v>
      </c>
      <c r="Q79">
        <v>0</v>
      </c>
      <c r="R79">
        <v>0</v>
      </c>
    </row>
    <row r="81" spans="1:18" ht="12.75">
      <c r="A81" s="3" t="s">
        <v>24</v>
      </c>
      <c r="B81" s="4" t="s">
        <v>6</v>
      </c>
      <c r="C81" s="5"/>
      <c r="D81" s="5"/>
      <c r="E81" s="4" t="s">
        <v>9</v>
      </c>
      <c r="F81" s="5"/>
      <c r="G81" s="5"/>
      <c r="H81" s="4" t="s">
        <v>10</v>
      </c>
      <c r="I81" s="5"/>
      <c r="J81" s="5"/>
      <c r="K81" s="4" t="s">
        <v>14</v>
      </c>
      <c r="L81" s="5"/>
      <c r="M81" s="5"/>
      <c r="N81" s="4" t="s">
        <v>11</v>
      </c>
      <c r="O81" s="4"/>
      <c r="P81" s="4"/>
      <c r="Q81" s="4" t="s">
        <v>12</v>
      </c>
      <c r="R81" s="5"/>
    </row>
    <row r="82" spans="2:18" s="2" customFormat="1" ht="12.75">
      <c r="B82" s="8" t="s">
        <v>7</v>
      </c>
      <c r="C82" s="8" t="s">
        <v>8</v>
      </c>
      <c r="D82" s="8"/>
      <c r="E82" s="8" t="s">
        <v>7</v>
      </c>
      <c r="F82" s="8" t="s">
        <v>8</v>
      </c>
      <c r="G82" s="8"/>
      <c r="H82" s="8" t="s">
        <v>7</v>
      </c>
      <c r="I82" s="8" t="s">
        <v>8</v>
      </c>
      <c r="J82" s="8"/>
      <c r="K82" s="8" t="s">
        <v>7</v>
      </c>
      <c r="L82" s="8" t="s">
        <v>8</v>
      </c>
      <c r="M82" s="8"/>
      <c r="N82" s="8" t="s">
        <v>7</v>
      </c>
      <c r="O82" s="8" t="s">
        <v>8</v>
      </c>
      <c r="P82" s="8"/>
      <c r="Q82" s="8" t="s">
        <v>7</v>
      </c>
      <c r="R82" s="8" t="s">
        <v>8</v>
      </c>
    </row>
    <row r="83" spans="1:18" ht="12.75">
      <c r="A83" s="5" t="s">
        <v>2</v>
      </c>
      <c r="B83">
        <v>0</v>
      </c>
      <c r="C83">
        <v>0</v>
      </c>
      <c r="E83">
        <v>0</v>
      </c>
      <c r="F83">
        <v>0</v>
      </c>
      <c r="H83">
        <v>0</v>
      </c>
      <c r="I83">
        <v>0</v>
      </c>
      <c r="K83">
        <v>0</v>
      </c>
      <c r="L83">
        <v>0</v>
      </c>
      <c r="N83">
        <v>0</v>
      </c>
      <c r="O83">
        <v>0</v>
      </c>
      <c r="Q83">
        <v>0</v>
      </c>
      <c r="R83">
        <v>0</v>
      </c>
    </row>
    <row r="84" spans="1:18" ht="12.75">
      <c r="A84" s="5" t="s">
        <v>1</v>
      </c>
      <c r="B84">
        <v>0</v>
      </c>
      <c r="C84">
        <v>0</v>
      </c>
      <c r="E84">
        <v>0</v>
      </c>
      <c r="F84">
        <v>0</v>
      </c>
      <c r="H84">
        <v>0</v>
      </c>
      <c r="I84">
        <v>0</v>
      </c>
      <c r="K84">
        <v>0</v>
      </c>
      <c r="L84">
        <v>0</v>
      </c>
      <c r="N84">
        <v>0</v>
      </c>
      <c r="O84">
        <v>0</v>
      </c>
      <c r="Q84">
        <v>0</v>
      </c>
      <c r="R84">
        <v>0</v>
      </c>
    </row>
    <row r="85" spans="1:18" ht="12.75">
      <c r="A85" s="5" t="s">
        <v>3</v>
      </c>
      <c r="B85">
        <v>0</v>
      </c>
      <c r="C85">
        <v>0</v>
      </c>
      <c r="E85">
        <v>0</v>
      </c>
      <c r="F85">
        <v>0</v>
      </c>
      <c r="H85">
        <v>0</v>
      </c>
      <c r="I85">
        <v>0</v>
      </c>
      <c r="K85">
        <v>0</v>
      </c>
      <c r="L85">
        <v>0</v>
      </c>
      <c r="N85">
        <v>0</v>
      </c>
      <c r="O85">
        <v>0</v>
      </c>
      <c r="Q85">
        <v>0</v>
      </c>
      <c r="R85">
        <v>0</v>
      </c>
    </row>
    <row r="86" spans="1:18" ht="12.75">
      <c r="A86" s="5" t="s">
        <v>4</v>
      </c>
      <c r="B86">
        <v>0</v>
      </c>
      <c r="C86">
        <v>0</v>
      </c>
      <c r="E86">
        <v>0</v>
      </c>
      <c r="F86">
        <v>0</v>
      </c>
      <c r="H86">
        <v>0</v>
      </c>
      <c r="I86">
        <v>0</v>
      </c>
      <c r="K86">
        <v>0</v>
      </c>
      <c r="L86">
        <v>0</v>
      </c>
      <c r="N86">
        <v>0</v>
      </c>
      <c r="O86">
        <v>0</v>
      </c>
      <c r="Q86">
        <v>0</v>
      </c>
      <c r="R86">
        <v>0</v>
      </c>
    </row>
  </sheetData>
  <printOptions gridLines="1"/>
  <pageMargins left="0.12" right="0.46" top="0.52" bottom="0.48" header="0.5" footer="0.5"/>
  <pageSetup orientation="landscape" scale="7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86"/>
  <sheetViews>
    <sheetView workbookViewId="0" topLeftCell="A1">
      <selection activeCell="A1" sqref="A1"/>
    </sheetView>
  </sheetViews>
  <sheetFormatPr defaultColWidth="9.140625" defaultRowHeight="12.75"/>
  <cols>
    <col min="1" max="2" width="13.00390625" style="0" customWidth="1"/>
    <col min="3" max="3" width="9.8515625" style="0" bestFit="1" customWidth="1"/>
    <col min="4" max="4" width="1.57421875" style="0" customWidth="1"/>
    <col min="5" max="5" width="7.00390625" style="0" customWidth="1"/>
    <col min="6" max="6" width="9.8515625" style="0" bestFit="1" customWidth="1"/>
    <col min="7" max="7" width="1.57421875" style="0" customWidth="1"/>
    <col min="8" max="8" width="6.57421875" style="0" customWidth="1"/>
    <col min="9" max="9" width="9.8515625" style="0" bestFit="1" customWidth="1"/>
    <col min="10" max="10" width="1.57421875" style="0" customWidth="1"/>
    <col min="11" max="11" width="13.28125" style="0" customWidth="1"/>
    <col min="12" max="12" width="9.8515625" style="0" bestFit="1" customWidth="1"/>
    <col min="13" max="13" width="1.57421875" style="0" customWidth="1"/>
    <col min="14" max="14" width="9.57421875" style="0" bestFit="1" customWidth="1"/>
    <col min="15" max="15" width="9.8515625" style="0" bestFit="1" customWidth="1"/>
    <col min="16" max="16" width="1.57421875" style="0" customWidth="1"/>
    <col min="17" max="17" width="6.421875" style="0" customWidth="1"/>
    <col min="18" max="18" width="9.8515625" style="0" bestFit="1" customWidth="1"/>
  </cols>
  <sheetData>
    <row r="1" ht="12.75">
      <c r="A1" s="1" t="s">
        <v>37</v>
      </c>
    </row>
    <row r="3" spans="1:18" ht="12.75">
      <c r="A3" s="3" t="s">
        <v>0</v>
      </c>
      <c r="B3" s="4" t="s">
        <v>6</v>
      </c>
      <c r="C3" s="5"/>
      <c r="D3" s="5"/>
      <c r="E3" s="4" t="s">
        <v>9</v>
      </c>
      <c r="F3" s="5"/>
      <c r="G3" s="5"/>
      <c r="H3" s="4" t="s">
        <v>10</v>
      </c>
      <c r="I3" s="5"/>
      <c r="J3" s="5"/>
      <c r="K3" s="4" t="s">
        <v>14</v>
      </c>
      <c r="L3" s="5"/>
      <c r="M3" s="5"/>
      <c r="N3" s="4" t="s">
        <v>11</v>
      </c>
      <c r="O3" s="4"/>
      <c r="P3" s="4"/>
      <c r="Q3" s="4" t="s">
        <v>12</v>
      </c>
      <c r="R3" s="5"/>
    </row>
    <row r="4" spans="2:18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</row>
    <row r="5" spans="1:18" ht="12.75">
      <c r="A5" s="5" t="s">
        <v>2</v>
      </c>
      <c r="B5" s="2">
        <v>0</v>
      </c>
      <c r="C5">
        <v>0</v>
      </c>
      <c r="E5">
        <v>0</v>
      </c>
      <c r="F5" s="2">
        <v>0</v>
      </c>
      <c r="H5">
        <v>0</v>
      </c>
      <c r="I5">
        <v>0</v>
      </c>
      <c r="K5">
        <v>0</v>
      </c>
      <c r="L5">
        <v>0</v>
      </c>
      <c r="N5">
        <v>0</v>
      </c>
      <c r="O5">
        <v>0</v>
      </c>
      <c r="Q5">
        <v>0</v>
      </c>
      <c r="R5">
        <v>0</v>
      </c>
    </row>
    <row r="6" spans="1:18" ht="12.75">
      <c r="A6" s="5" t="s">
        <v>1</v>
      </c>
      <c r="B6" s="2">
        <v>0</v>
      </c>
      <c r="C6">
        <v>0</v>
      </c>
      <c r="E6">
        <v>0</v>
      </c>
      <c r="F6" s="2">
        <v>1</v>
      </c>
      <c r="H6">
        <v>0</v>
      </c>
      <c r="I6">
        <v>0</v>
      </c>
      <c r="K6">
        <v>0</v>
      </c>
      <c r="L6">
        <v>0</v>
      </c>
      <c r="N6">
        <v>0</v>
      </c>
      <c r="O6">
        <v>0</v>
      </c>
      <c r="Q6">
        <v>0</v>
      </c>
      <c r="R6">
        <v>0</v>
      </c>
    </row>
    <row r="7" spans="1:18" ht="12.75">
      <c r="A7" s="5" t="s">
        <v>3</v>
      </c>
      <c r="B7">
        <v>0</v>
      </c>
      <c r="C7">
        <v>0</v>
      </c>
      <c r="E7">
        <v>0</v>
      </c>
      <c r="F7">
        <v>0</v>
      </c>
      <c r="H7">
        <v>0</v>
      </c>
      <c r="I7">
        <v>0</v>
      </c>
      <c r="K7">
        <v>0</v>
      </c>
      <c r="L7">
        <v>0</v>
      </c>
      <c r="N7">
        <v>0</v>
      </c>
      <c r="O7">
        <v>0</v>
      </c>
      <c r="Q7">
        <v>0</v>
      </c>
      <c r="R7">
        <v>0</v>
      </c>
    </row>
    <row r="8" spans="1:18" ht="12.75">
      <c r="A8" s="5" t="s">
        <v>4</v>
      </c>
      <c r="B8">
        <v>0</v>
      </c>
      <c r="C8" s="2">
        <v>0</v>
      </c>
      <c r="E8">
        <v>0</v>
      </c>
      <c r="F8">
        <v>0</v>
      </c>
      <c r="H8">
        <v>0</v>
      </c>
      <c r="I8">
        <v>0</v>
      </c>
      <c r="K8">
        <v>0</v>
      </c>
      <c r="L8">
        <v>0</v>
      </c>
      <c r="N8">
        <v>0</v>
      </c>
      <c r="O8" s="2">
        <v>0</v>
      </c>
      <c r="Q8">
        <v>0</v>
      </c>
      <c r="R8">
        <v>0</v>
      </c>
    </row>
    <row r="10" spans="1:18" ht="12.75">
      <c r="A10" s="3" t="s">
        <v>13</v>
      </c>
      <c r="B10" s="4" t="s">
        <v>6</v>
      </c>
      <c r="C10" s="5"/>
      <c r="D10" s="5"/>
      <c r="E10" s="4" t="s">
        <v>9</v>
      </c>
      <c r="F10" s="5"/>
      <c r="G10" s="5"/>
      <c r="H10" s="4" t="s">
        <v>10</v>
      </c>
      <c r="I10" s="5"/>
      <c r="J10" s="5"/>
      <c r="K10" s="4" t="s">
        <v>14</v>
      </c>
      <c r="L10" s="5"/>
      <c r="M10" s="5"/>
      <c r="N10" s="4" t="s">
        <v>11</v>
      </c>
      <c r="O10" s="4"/>
      <c r="P10" s="4"/>
      <c r="Q10" s="4" t="s">
        <v>12</v>
      </c>
      <c r="R10" s="5"/>
    </row>
    <row r="11" spans="2:18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</row>
    <row r="12" spans="1:18" ht="12.75">
      <c r="A12" s="5" t="s">
        <v>2</v>
      </c>
      <c r="B12" s="2">
        <v>0</v>
      </c>
      <c r="C12">
        <v>0</v>
      </c>
      <c r="E12">
        <v>0</v>
      </c>
      <c r="F12">
        <v>0</v>
      </c>
      <c r="H12">
        <v>0</v>
      </c>
      <c r="I12">
        <v>0</v>
      </c>
      <c r="K12">
        <v>0</v>
      </c>
      <c r="L12">
        <v>0</v>
      </c>
      <c r="N12">
        <v>0</v>
      </c>
      <c r="O12">
        <v>0</v>
      </c>
      <c r="Q12">
        <v>0</v>
      </c>
      <c r="R12">
        <v>0</v>
      </c>
    </row>
    <row r="13" spans="1:18" ht="12.75">
      <c r="A13" s="5" t="s">
        <v>1</v>
      </c>
      <c r="B13" s="2">
        <v>0</v>
      </c>
      <c r="C13">
        <v>0</v>
      </c>
      <c r="E13">
        <v>0</v>
      </c>
      <c r="F13" s="2">
        <v>0</v>
      </c>
      <c r="H13">
        <v>0</v>
      </c>
      <c r="I13">
        <v>0</v>
      </c>
      <c r="K13">
        <v>0</v>
      </c>
      <c r="L13">
        <v>0</v>
      </c>
      <c r="N13">
        <v>0</v>
      </c>
      <c r="O13">
        <v>0</v>
      </c>
      <c r="Q13">
        <v>0</v>
      </c>
      <c r="R13">
        <v>0</v>
      </c>
    </row>
    <row r="14" spans="1:18" ht="12.75">
      <c r="A14" s="5" t="s">
        <v>3</v>
      </c>
      <c r="B14">
        <v>0</v>
      </c>
      <c r="C14">
        <v>0</v>
      </c>
      <c r="E14">
        <v>0</v>
      </c>
      <c r="F14">
        <v>0</v>
      </c>
      <c r="H14">
        <v>0</v>
      </c>
      <c r="I14">
        <v>0</v>
      </c>
      <c r="K14">
        <v>0</v>
      </c>
      <c r="L14">
        <v>0</v>
      </c>
      <c r="N14">
        <v>0</v>
      </c>
      <c r="O14">
        <v>0</v>
      </c>
      <c r="Q14">
        <v>0</v>
      </c>
      <c r="R14">
        <v>0</v>
      </c>
    </row>
    <row r="15" spans="1:18" ht="12.75">
      <c r="A15" s="5" t="s">
        <v>4</v>
      </c>
      <c r="B15">
        <v>0</v>
      </c>
      <c r="C15">
        <v>0</v>
      </c>
      <c r="E15">
        <v>0</v>
      </c>
      <c r="F15">
        <v>0</v>
      </c>
      <c r="H15">
        <v>0</v>
      </c>
      <c r="I15">
        <v>0</v>
      </c>
      <c r="K15">
        <v>0</v>
      </c>
      <c r="L15">
        <v>0</v>
      </c>
      <c r="N15">
        <v>0</v>
      </c>
      <c r="O15">
        <v>0</v>
      </c>
      <c r="Q15">
        <v>0</v>
      </c>
      <c r="R15">
        <v>0</v>
      </c>
    </row>
    <row r="17" spans="1:18" ht="12.75">
      <c r="A17" s="3" t="s">
        <v>15</v>
      </c>
      <c r="B17" s="4" t="s">
        <v>6</v>
      </c>
      <c r="C17" s="5"/>
      <c r="D17" s="5"/>
      <c r="E17" s="4" t="s">
        <v>9</v>
      </c>
      <c r="F17" s="5"/>
      <c r="G17" s="5"/>
      <c r="H17" s="4" t="s">
        <v>10</v>
      </c>
      <c r="I17" s="5"/>
      <c r="J17" s="5"/>
      <c r="K17" s="4" t="s">
        <v>14</v>
      </c>
      <c r="L17" s="5"/>
      <c r="M17" s="5"/>
      <c r="N17" s="4" t="s">
        <v>11</v>
      </c>
      <c r="O17" s="4"/>
      <c r="P17" s="4"/>
      <c r="Q17" s="4" t="s">
        <v>12</v>
      </c>
      <c r="R17" s="5"/>
    </row>
    <row r="18" spans="2:18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</row>
    <row r="19" spans="1:18" ht="12.75">
      <c r="A19" s="5" t="s">
        <v>2</v>
      </c>
      <c r="B19" s="2">
        <v>0</v>
      </c>
      <c r="C19">
        <v>0</v>
      </c>
      <c r="E19">
        <v>0</v>
      </c>
      <c r="F19">
        <v>0</v>
      </c>
      <c r="H19">
        <v>0</v>
      </c>
      <c r="I19">
        <v>0</v>
      </c>
      <c r="K19">
        <v>0</v>
      </c>
      <c r="L19">
        <v>0</v>
      </c>
      <c r="N19">
        <v>0</v>
      </c>
      <c r="O19">
        <v>0</v>
      </c>
      <c r="Q19">
        <v>0</v>
      </c>
      <c r="R19">
        <v>0</v>
      </c>
    </row>
    <row r="20" spans="1:18" ht="12.75">
      <c r="A20" s="5" t="s">
        <v>1</v>
      </c>
      <c r="B20" s="2">
        <v>0</v>
      </c>
      <c r="C20">
        <v>0</v>
      </c>
      <c r="E20">
        <v>0</v>
      </c>
      <c r="F20" s="2">
        <v>2</v>
      </c>
      <c r="H20">
        <v>0</v>
      </c>
      <c r="I20">
        <v>0</v>
      </c>
      <c r="K20">
        <v>0</v>
      </c>
      <c r="L20">
        <v>0</v>
      </c>
      <c r="N20">
        <v>0</v>
      </c>
      <c r="O20">
        <v>0</v>
      </c>
      <c r="Q20">
        <v>0</v>
      </c>
      <c r="R20">
        <v>0</v>
      </c>
    </row>
    <row r="21" spans="1:18" ht="12.75">
      <c r="A21" s="5" t="s">
        <v>3</v>
      </c>
      <c r="B21">
        <v>0</v>
      </c>
      <c r="C21">
        <v>0</v>
      </c>
      <c r="E21">
        <v>0</v>
      </c>
      <c r="F21">
        <v>0</v>
      </c>
      <c r="H21">
        <v>0</v>
      </c>
      <c r="I21">
        <v>0</v>
      </c>
      <c r="K21">
        <v>0</v>
      </c>
      <c r="L21">
        <v>0</v>
      </c>
      <c r="N21">
        <v>0</v>
      </c>
      <c r="O21">
        <v>0</v>
      </c>
      <c r="Q21">
        <v>0</v>
      </c>
      <c r="R21">
        <v>0</v>
      </c>
    </row>
    <row r="22" spans="1:18" ht="12.75">
      <c r="A22" s="5" t="s">
        <v>4</v>
      </c>
      <c r="B22">
        <v>0</v>
      </c>
      <c r="C22">
        <v>0</v>
      </c>
      <c r="E22">
        <v>0</v>
      </c>
      <c r="F22">
        <v>0</v>
      </c>
      <c r="H22">
        <v>0</v>
      </c>
      <c r="I22">
        <v>0</v>
      </c>
      <c r="K22">
        <v>0</v>
      </c>
      <c r="L22">
        <v>0</v>
      </c>
      <c r="N22">
        <v>0</v>
      </c>
      <c r="O22">
        <v>0</v>
      </c>
      <c r="Q22">
        <v>0</v>
      </c>
      <c r="R22">
        <v>0</v>
      </c>
    </row>
    <row r="24" spans="1:18" ht="12.75">
      <c r="A24" s="3" t="s">
        <v>16</v>
      </c>
      <c r="B24" s="4" t="s">
        <v>6</v>
      </c>
      <c r="C24" s="5"/>
      <c r="D24" s="5"/>
      <c r="E24" s="4" t="s">
        <v>9</v>
      </c>
      <c r="F24" s="5"/>
      <c r="G24" s="5"/>
      <c r="H24" s="4" t="s">
        <v>10</v>
      </c>
      <c r="I24" s="5"/>
      <c r="J24" s="5"/>
      <c r="K24" s="4" t="s">
        <v>14</v>
      </c>
      <c r="L24" s="5"/>
      <c r="M24" s="5"/>
      <c r="N24" s="4" t="s">
        <v>11</v>
      </c>
      <c r="O24" s="4"/>
      <c r="P24" s="4"/>
      <c r="Q24" s="4" t="s">
        <v>12</v>
      </c>
      <c r="R24" s="5"/>
    </row>
    <row r="25" spans="2:18" s="2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</row>
    <row r="26" spans="1:18" ht="12.75">
      <c r="A26" s="5" t="s">
        <v>2</v>
      </c>
      <c r="B26" s="2">
        <v>0</v>
      </c>
      <c r="C26">
        <v>0</v>
      </c>
      <c r="E26">
        <v>0</v>
      </c>
      <c r="F26">
        <v>0</v>
      </c>
      <c r="H26">
        <v>0</v>
      </c>
      <c r="I26">
        <v>0</v>
      </c>
      <c r="K26">
        <v>0</v>
      </c>
      <c r="L26">
        <v>0</v>
      </c>
      <c r="N26">
        <v>0</v>
      </c>
      <c r="O26">
        <v>0</v>
      </c>
      <c r="Q26">
        <v>0</v>
      </c>
      <c r="R26">
        <v>0</v>
      </c>
    </row>
    <row r="27" spans="1:18" ht="12.75">
      <c r="A27" s="5" t="s">
        <v>1</v>
      </c>
      <c r="B27" s="2">
        <v>0</v>
      </c>
      <c r="C27">
        <v>0</v>
      </c>
      <c r="E27">
        <v>0</v>
      </c>
      <c r="F27" s="2">
        <v>0</v>
      </c>
      <c r="H27">
        <v>0</v>
      </c>
      <c r="I27">
        <v>0</v>
      </c>
      <c r="K27">
        <v>0</v>
      </c>
      <c r="L27">
        <v>0</v>
      </c>
      <c r="N27">
        <v>0</v>
      </c>
      <c r="O27">
        <v>0</v>
      </c>
      <c r="Q27">
        <v>0</v>
      </c>
      <c r="R27">
        <v>0</v>
      </c>
    </row>
    <row r="28" spans="1:18" ht="12.75">
      <c r="A28" s="5" t="s">
        <v>3</v>
      </c>
      <c r="B28">
        <v>0</v>
      </c>
      <c r="C28">
        <v>0</v>
      </c>
      <c r="E28">
        <v>0</v>
      </c>
      <c r="F28">
        <v>0</v>
      </c>
      <c r="H28">
        <v>0</v>
      </c>
      <c r="I28">
        <v>0</v>
      </c>
      <c r="K28">
        <v>0</v>
      </c>
      <c r="L28">
        <v>0</v>
      </c>
      <c r="N28">
        <v>0</v>
      </c>
      <c r="O28">
        <v>0</v>
      </c>
      <c r="Q28">
        <v>0</v>
      </c>
      <c r="R28">
        <v>0</v>
      </c>
    </row>
    <row r="29" spans="1:18" ht="12.75">
      <c r="A29" s="5" t="s">
        <v>4</v>
      </c>
      <c r="B29">
        <v>0</v>
      </c>
      <c r="C29">
        <v>0</v>
      </c>
      <c r="E29">
        <v>0</v>
      </c>
      <c r="F29">
        <v>0</v>
      </c>
      <c r="H29">
        <v>0</v>
      </c>
      <c r="I29">
        <v>0</v>
      </c>
      <c r="K29">
        <v>0</v>
      </c>
      <c r="L29">
        <v>0</v>
      </c>
      <c r="N29">
        <v>0</v>
      </c>
      <c r="O29">
        <v>0</v>
      </c>
      <c r="Q29">
        <v>0</v>
      </c>
      <c r="R29">
        <v>0</v>
      </c>
    </row>
    <row r="31" spans="1:18" ht="12.75">
      <c r="A31" s="3" t="s">
        <v>17</v>
      </c>
      <c r="B31" s="4" t="s">
        <v>6</v>
      </c>
      <c r="C31" s="5"/>
      <c r="D31" s="5"/>
      <c r="E31" s="4" t="s">
        <v>9</v>
      </c>
      <c r="F31" s="5"/>
      <c r="G31" s="5"/>
      <c r="H31" s="4" t="s">
        <v>10</v>
      </c>
      <c r="I31" s="5"/>
      <c r="J31" s="5"/>
      <c r="K31" s="4" t="s">
        <v>14</v>
      </c>
      <c r="L31" s="5"/>
      <c r="M31" s="5"/>
      <c r="N31" s="4" t="s">
        <v>11</v>
      </c>
      <c r="O31" s="4"/>
      <c r="P31" s="4"/>
      <c r="Q31" s="4" t="s">
        <v>12</v>
      </c>
      <c r="R31" s="5"/>
    </row>
    <row r="32" spans="2:18" s="2" customFormat="1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</row>
    <row r="33" spans="1:18" ht="12.75">
      <c r="A33" s="5" t="s">
        <v>2</v>
      </c>
      <c r="B33">
        <v>0</v>
      </c>
      <c r="C33">
        <v>0</v>
      </c>
      <c r="E33">
        <v>0</v>
      </c>
      <c r="F33">
        <v>0</v>
      </c>
      <c r="H33">
        <v>0</v>
      </c>
      <c r="I33">
        <v>0</v>
      </c>
      <c r="K33">
        <v>0</v>
      </c>
      <c r="L33">
        <v>0</v>
      </c>
      <c r="N33">
        <v>0</v>
      </c>
      <c r="O33">
        <v>0</v>
      </c>
      <c r="Q33">
        <v>0</v>
      </c>
      <c r="R33">
        <v>0</v>
      </c>
    </row>
    <row r="34" spans="1:18" ht="12.75">
      <c r="A34" s="5" t="s">
        <v>1</v>
      </c>
      <c r="B34" s="2">
        <v>0</v>
      </c>
      <c r="C34">
        <v>0</v>
      </c>
      <c r="E34">
        <v>0</v>
      </c>
      <c r="F34">
        <v>0</v>
      </c>
      <c r="H34">
        <v>0</v>
      </c>
      <c r="I34">
        <v>0</v>
      </c>
      <c r="K34">
        <v>0</v>
      </c>
      <c r="L34">
        <v>0</v>
      </c>
      <c r="N34">
        <v>0</v>
      </c>
      <c r="O34">
        <v>0</v>
      </c>
      <c r="Q34">
        <v>0</v>
      </c>
      <c r="R34">
        <v>0</v>
      </c>
    </row>
    <row r="35" spans="1:18" ht="12.75">
      <c r="A35" s="5" t="s">
        <v>3</v>
      </c>
      <c r="B35" s="2">
        <v>0</v>
      </c>
      <c r="C35">
        <v>0</v>
      </c>
      <c r="E35">
        <v>0</v>
      </c>
      <c r="F35">
        <v>0</v>
      </c>
      <c r="H35">
        <v>0</v>
      </c>
      <c r="I35">
        <v>0</v>
      </c>
      <c r="K35">
        <v>0</v>
      </c>
      <c r="L35">
        <v>0</v>
      </c>
      <c r="N35">
        <v>0</v>
      </c>
      <c r="O35">
        <v>0</v>
      </c>
      <c r="Q35">
        <v>0</v>
      </c>
      <c r="R35">
        <v>0</v>
      </c>
    </row>
    <row r="36" spans="1:18" ht="12.75">
      <c r="A36" s="5" t="s">
        <v>4</v>
      </c>
      <c r="B36">
        <v>0</v>
      </c>
      <c r="C36">
        <v>0</v>
      </c>
      <c r="E36">
        <v>0</v>
      </c>
      <c r="F36">
        <v>0</v>
      </c>
      <c r="H36">
        <v>0</v>
      </c>
      <c r="I36">
        <v>0</v>
      </c>
      <c r="K36">
        <v>0</v>
      </c>
      <c r="L36">
        <v>0</v>
      </c>
      <c r="N36">
        <v>0</v>
      </c>
      <c r="O36">
        <v>0</v>
      </c>
      <c r="Q36">
        <v>0</v>
      </c>
      <c r="R36">
        <v>0</v>
      </c>
    </row>
    <row r="38" spans="1:18" ht="12.75">
      <c r="A38" s="3" t="s">
        <v>18</v>
      </c>
      <c r="B38" s="4" t="s">
        <v>6</v>
      </c>
      <c r="C38" s="5"/>
      <c r="D38" s="5"/>
      <c r="E38" s="4" t="s">
        <v>9</v>
      </c>
      <c r="F38" s="5"/>
      <c r="G38" s="5"/>
      <c r="H38" s="4" t="s">
        <v>10</v>
      </c>
      <c r="I38" s="5"/>
      <c r="J38" s="5"/>
      <c r="K38" s="4" t="s">
        <v>14</v>
      </c>
      <c r="L38" s="5"/>
      <c r="M38" s="5"/>
      <c r="N38" s="4" t="s">
        <v>11</v>
      </c>
      <c r="O38" s="4"/>
      <c r="P38" s="4"/>
      <c r="Q38" s="4" t="s">
        <v>12</v>
      </c>
      <c r="R38" s="5"/>
    </row>
    <row r="39" spans="2:18" s="2" customFormat="1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</row>
    <row r="40" spans="1:18" ht="12.75">
      <c r="A40" s="5" t="s">
        <v>2</v>
      </c>
      <c r="B40" s="2">
        <v>0</v>
      </c>
      <c r="C40" s="6">
        <v>0</v>
      </c>
      <c r="E40">
        <v>0</v>
      </c>
      <c r="F40" s="2">
        <v>0</v>
      </c>
      <c r="H40">
        <v>0</v>
      </c>
      <c r="I40">
        <v>0</v>
      </c>
      <c r="K40">
        <v>0</v>
      </c>
      <c r="L40">
        <v>0</v>
      </c>
      <c r="N40">
        <v>0</v>
      </c>
      <c r="O40">
        <v>0</v>
      </c>
      <c r="Q40">
        <v>0</v>
      </c>
      <c r="R40">
        <v>0</v>
      </c>
    </row>
    <row r="41" spans="1:18" ht="12.75">
      <c r="A41" s="5" t="s">
        <v>1</v>
      </c>
      <c r="B41">
        <v>0</v>
      </c>
      <c r="C41">
        <v>0</v>
      </c>
      <c r="E41">
        <v>0</v>
      </c>
      <c r="F41">
        <v>0</v>
      </c>
      <c r="H41">
        <v>0</v>
      </c>
      <c r="I41">
        <v>0</v>
      </c>
      <c r="K41">
        <v>0</v>
      </c>
      <c r="L41">
        <v>0</v>
      </c>
      <c r="N41">
        <v>0</v>
      </c>
      <c r="O41">
        <v>0</v>
      </c>
      <c r="Q41">
        <v>0</v>
      </c>
      <c r="R41">
        <v>0</v>
      </c>
    </row>
    <row r="42" spans="1:18" ht="12.75">
      <c r="A42" s="5" t="s">
        <v>3</v>
      </c>
      <c r="B42">
        <v>0</v>
      </c>
      <c r="C42">
        <v>0</v>
      </c>
      <c r="E42">
        <v>0</v>
      </c>
      <c r="F42">
        <v>0</v>
      </c>
      <c r="H42">
        <v>0</v>
      </c>
      <c r="I42">
        <v>0</v>
      </c>
      <c r="K42">
        <v>0</v>
      </c>
      <c r="L42">
        <v>0</v>
      </c>
      <c r="N42">
        <v>0</v>
      </c>
      <c r="O42">
        <v>0</v>
      </c>
      <c r="Q42">
        <v>0</v>
      </c>
      <c r="R42">
        <v>0</v>
      </c>
    </row>
    <row r="43" spans="1:18" ht="12.75">
      <c r="A43" s="5" t="s">
        <v>4</v>
      </c>
      <c r="B43">
        <v>0</v>
      </c>
      <c r="C43">
        <v>0</v>
      </c>
      <c r="E43">
        <v>0</v>
      </c>
      <c r="F43">
        <v>0</v>
      </c>
      <c r="H43">
        <v>0</v>
      </c>
      <c r="I43">
        <v>0</v>
      </c>
      <c r="K43">
        <v>0</v>
      </c>
      <c r="L43">
        <v>0</v>
      </c>
      <c r="N43">
        <v>0</v>
      </c>
      <c r="O43">
        <v>0</v>
      </c>
      <c r="Q43">
        <v>0</v>
      </c>
      <c r="R43">
        <v>0</v>
      </c>
    </row>
    <row r="45" spans="1:18" ht="12.75">
      <c r="A45" s="3" t="s">
        <v>19</v>
      </c>
      <c r="B45" s="4" t="s">
        <v>6</v>
      </c>
      <c r="C45" s="5"/>
      <c r="D45" s="5"/>
      <c r="E45" s="4" t="s">
        <v>9</v>
      </c>
      <c r="F45" s="5"/>
      <c r="G45" s="5"/>
      <c r="H45" s="4" t="s">
        <v>10</v>
      </c>
      <c r="I45" s="5"/>
      <c r="J45" s="5"/>
      <c r="K45" s="4" t="s">
        <v>14</v>
      </c>
      <c r="L45" s="5"/>
      <c r="M45" s="5"/>
      <c r="N45" s="4" t="s">
        <v>11</v>
      </c>
      <c r="O45" s="4"/>
      <c r="P45" s="4"/>
      <c r="Q45" s="4" t="s">
        <v>12</v>
      </c>
      <c r="R45" s="5"/>
    </row>
    <row r="46" spans="2:18" s="2" customFormat="1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</row>
    <row r="47" spans="1:18" ht="12.75">
      <c r="A47" s="5" t="s">
        <v>2</v>
      </c>
      <c r="B47" s="2">
        <v>0</v>
      </c>
      <c r="C47">
        <v>0</v>
      </c>
      <c r="E47">
        <v>0</v>
      </c>
      <c r="F47">
        <v>0</v>
      </c>
      <c r="H47">
        <v>0</v>
      </c>
      <c r="I47">
        <v>0</v>
      </c>
      <c r="K47">
        <v>0</v>
      </c>
      <c r="L47">
        <v>0</v>
      </c>
      <c r="N47">
        <v>0</v>
      </c>
      <c r="O47">
        <v>0</v>
      </c>
      <c r="Q47">
        <v>0</v>
      </c>
      <c r="R47">
        <v>0</v>
      </c>
    </row>
    <row r="48" spans="1:18" ht="12.75">
      <c r="A48" s="5" t="s">
        <v>1</v>
      </c>
      <c r="B48">
        <v>0</v>
      </c>
      <c r="C48">
        <v>0</v>
      </c>
      <c r="E48">
        <v>0</v>
      </c>
      <c r="F48">
        <v>0</v>
      </c>
      <c r="H48">
        <v>0</v>
      </c>
      <c r="I48">
        <v>0</v>
      </c>
      <c r="K48">
        <v>0</v>
      </c>
      <c r="L48">
        <v>0</v>
      </c>
      <c r="N48">
        <v>0</v>
      </c>
      <c r="O48">
        <v>0</v>
      </c>
      <c r="Q48">
        <v>0</v>
      </c>
      <c r="R48">
        <v>0</v>
      </c>
    </row>
    <row r="49" spans="1:18" ht="12.75">
      <c r="A49" s="5" t="s">
        <v>3</v>
      </c>
      <c r="B49">
        <v>0</v>
      </c>
      <c r="C49" s="2">
        <v>1</v>
      </c>
      <c r="E49">
        <v>0</v>
      </c>
      <c r="F49">
        <v>0</v>
      </c>
      <c r="H49">
        <v>0</v>
      </c>
      <c r="I49">
        <v>0</v>
      </c>
      <c r="K49">
        <v>0</v>
      </c>
      <c r="L49">
        <v>0</v>
      </c>
      <c r="N49">
        <v>0</v>
      </c>
      <c r="O49">
        <v>0</v>
      </c>
      <c r="Q49">
        <v>0</v>
      </c>
      <c r="R49">
        <v>0</v>
      </c>
    </row>
    <row r="50" spans="1:18" ht="12.75">
      <c r="A50" s="5" t="s">
        <v>4</v>
      </c>
      <c r="B50">
        <v>0</v>
      </c>
      <c r="C50">
        <v>0</v>
      </c>
      <c r="E50">
        <v>0</v>
      </c>
      <c r="F50">
        <v>0</v>
      </c>
      <c r="H50">
        <v>0</v>
      </c>
      <c r="I50">
        <v>0</v>
      </c>
      <c r="K50">
        <v>0</v>
      </c>
      <c r="L50">
        <v>0</v>
      </c>
      <c r="N50">
        <v>0</v>
      </c>
      <c r="O50">
        <v>0</v>
      </c>
      <c r="Q50">
        <v>0</v>
      </c>
      <c r="R50">
        <v>0</v>
      </c>
    </row>
    <row r="52" spans="1:18" ht="12.75">
      <c r="A52" s="7" t="s">
        <v>20</v>
      </c>
      <c r="B52" s="4" t="s">
        <v>6</v>
      </c>
      <c r="C52" s="5"/>
      <c r="D52" s="5"/>
      <c r="E52" s="4" t="s">
        <v>9</v>
      </c>
      <c r="F52" s="5"/>
      <c r="G52" s="5"/>
      <c r="H52" s="4" t="s">
        <v>10</v>
      </c>
      <c r="I52" s="5"/>
      <c r="J52" s="5"/>
      <c r="K52" s="4" t="s">
        <v>14</v>
      </c>
      <c r="L52" s="5"/>
      <c r="M52" s="5"/>
      <c r="N52" s="4" t="s">
        <v>11</v>
      </c>
      <c r="O52" s="4"/>
      <c r="P52" s="4"/>
      <c r="Q52" s="4" t="s">
        <v>12</v>
      </c>
      <c r="R52" s="5"/>
    </row>
    <row r="53" spans="2:18" s="2" customFormat="1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</row>
    <row r="54" spans="1:18" ht="12.75">
      <c r="A54" s="5" t="s">
        <v>2</v>
      </c>
      <c r="B54" s="2">
        <v>0</v>
      </c>
      <c r="C54">
        <v>0</v>
      </c>
      <c r="E54">
        <v>0</v>
      </c>
      <c r="F54">
        <v>0</v>
      </c>
      <c r="H54">
        <v>0</v>
      </c>
      <c r="I54">
        <v>0</v>
      </c>
      <c r="K54">
        <v>0</v>
      </c>
      <c r="L54">
        <v>0</v>
      </c>
      <c r="N54">
        <v>0</v>
      </c>
      <c r="O54">
        <v>0</v>
      </c>
      <c r="Q54">
        <v>0</v>
      </c>
      <c r="R54">
        <v>0</v>
      </c>
    </row>
    <row r="55" spans="1:18" ht="12.75">
      <c r="A55" s="5" t="s">
        <v>1</v>
      </c>
      <c r="B55">
        <v>0</v>
      </c>
      <c r="C55">
        <v>0</v>
      </c>
      <c r="E55">
        <v>0</v>
      </c>
      <c r="F55">
        <v>0</v>
      </c>
      <c r="H55">
        <v>0</v>
      </c>
      <c r="I55">
        <v>0</v>
      </c>
      <c r="K55">
        <v>0</v>
      </c>
      <c r="L55">
        <v>0</v>
      </c>
      <c r="N55">
        <v>0</v>
      </c>
      <c r="O55">
        <v>0</v>
      </c>
      <c r="Q55">
        <v>0</v>
      </c>
      <c r="R55">
        <v>0</v>
      </c>
    </row>
    <row r="56" spans="1:18" ht="12.75">
      <c r="A56" s="5" t="s">
        <v>3</v>
      </c>
      <c r="B56" s="2">
        <v>0</v>
      </c>
      <c r="C56" s="2">
        <v>1</v>
      </c>
      <c r="E56">
        <v>0</v>
      </c>
      <c r="F56">
        <v>0</v>
      </c>
      <c r="H56">
        <v>0</v>
      </c>
      <c r="I56">
        <v>0</v>
      </c>
      <c r="K56">
        <v>0</v>
      </c>
      <c r="L56">
        <v>0</v>
      </c>
      <c r="N56">
        <v>0</v>
      </c>
      <c r="O56">
        <v>0</v>
      </c>
      <c r="Q56">
        <v>0</v>
      </c>
      <c r="R56">
        <v>0</v>
      </c>
    </row>
    <row r="57" spans="1:18" ht="12.75">
      <c r="A57" s="5" t="s">
        <v>4</v>
      </c>
      <c r="B57">
        <v>0</v>
      </c>
      <c r="C57">
        <v>0</v>
      </c>
      <c r="E57">
        <v>0</v>
      </c>
      <c r="F57">
        <v>0</v>
      </c>
      <c r="H57">
        <v>0</v>
      </c>
      <c r="I57">
        <v>0</v>
      </c>
      <c r="K57">
        <v>0</v>
      </c>
      <c r="L57">
        <v>0</v>
      </c>
      <c r="N57">
        <v>0</v>
      </c>
      <c r="O57">
        <v>0</v>
      </c>
      <c r="Q57">
        <v>0</v>
      </c>
      <c r="R57">
        <v>0</v>
      </c>
    </row>
    <row r="59" spans="1:18" ht="12.75">
      <c r="A59" s="3" t="s">
        <v>21</v>
      </c>
      <c r="B59" s="4" t="s">
        <v>6</v>
      </c>
      <c r="C59" s="5"/>
      <c r="D59" s="5"/>
      <c r="E59" s="4" t="s">
        <v>9</v>
      </c>
      <c r="F59" s="5"/>
      <c r="G59" s="5"/>
      <c r="H59" s="4" t="s">
        <v>10</v>
      </c>
      <c r="I59" s="5"/>
      <c r="J59" s="5"/>
      <c r="K59" s="4" t="s">
        <v>14</v>
      </c>
      <c r="L59" s="5"/>
      <c r="M59" s="5"/>
      <c r="N59" s="4" t="s">
        <v>11</v>
      </c>
      <c r="O59" s="4"/>
      <c r="P59" s="4"/>
      <c r="Q59" s="4" t="s">
        <v>12</v>
      </c>
      <c r="R59" s="5"/>
    </row>
    <row r="60" spans="2:18" s="2" customFormat="1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</row>
    <row r="61" spans="1:18" ht="12.75">
      <c r="A61" s="5" t="s">
        <v>2</v>
      </c>
      <c r="B61">
        <v>0</v>
      </c>
      <c r="C61">
        <v>0</v>
      </c>
      <c r="E61">
        <v>0</v>
      </c>
      <c r="F61">
        <v>0</v>
      </c>
      <c r="H61">
        <v>0</v>
      </c>
      <c r="I61">
        <v>0</v>
      </c>
      <c r="K61">
        <v>0</v>
      </c>
      <c r="L61">
        <v>0</v>
      </c>
      <c r="N61">
        <v>0</v>
      </c>
      <c r="O61">
        <v>0</v>
      </c>
      <c r="Q61">
        <v>0</v>
      </c>
      <c r="R61">
        <v>0</v>
      </c>
    </row>
    <row r="62" spans="1:18" ht="12.75">
      <c r="A62" s="5" t="s">
        <v>1</v>
      </c>
      <c r="B62">
        <v>0</v>
      </c>
      <c r="C62">
        <v>0</v>
      </c>
      <c r="E62">
        <v>0</v>
      </c>
      <c r="F62">
        <v>0</v>
      </c>
      <c r="H62">
        <v>0</v>
      </c>
      <c r="I62">
        <v>0</v>
      </c>
      <c r="K62">
        <v>0</v>
      </c>
      <c r="L62">
        <v>0</v>
      </c>
      <c r="N62">
        <v>0</v>
      </c>
      <c r="O62">
        <v>0</v>
      </c>
      <c r="Q62">
        <v>0</v>
      </c>
      <c r="R62">
        <v>0</v>
      </c>
    </row>
    <row r="63" spans="1:18" ht="12.75">
      <c r="A63" s="5" t="s">
        <v>3</v>
      </c>
      <c r="B63" s="2">
        <v>8</v>
      </c>
      <c r="C63">
        <v>1</v>
      </c>
      <c r="E63">
        <v>0</v>
      </c>
      <c r="F63">
        <v>0</v>
      </c>
      <c r="H63">
        <v>0</v>
      </c>
      <c r="I63">
        <v>0</v>
      </c>
      <c r="K63">
        <v>0</v>
      </c>
      <c r="L63">
        <v>0</v>
      </c>
      <c r="N63">
        <v>0</v>
      </c>
      <c r="O63" s="2">
        <v>1</v>
      </c>
      <c r="Q63">
        <v>0</v>
      </c>
      <c r="R63" s="2">
        <v>0</v>
      </c>
    </row>
    <row r="64" spans="1:18" ht="12.75">
      <c r="A64" s="20" t="s">
        <v>40</v>
      </c>
      <c r="B64" s="2">
        <v>0</v>
      </c>
      <c r="C64">
        <v>5</v>
      </c>
      <c r="E64" s="2">
        <v>0</v>
      </c>
      <c r="F64" s="2">
        <v>0</v>
      </c>
      <c r="H64">
        <v>0</v>
      </c>
      <c r="I64">
        <v>0</v>
      </c>
      <c r="K64">
        <v>0</v>
      </c>
      <c r="L64">
        <v>0</v>
      </c>
      <c r="N64">
        <v>0</v>
      </c>
      <c r="O64" s="2">
        <v>3</v>
      </c>
      <c r="Q64">
        <v>0</v>
      </c>
      <c r="R64" s="2">
        <v>11</v>
      </c>
    </row>
    <row r="65" spans="1:18" ht="12.75">
      <c r="A65" s="5" t="s">
        <v>4</v>
      </c>
      <c r="B65" s="2">
        <v>2</v>
      </c>
      <c r="C65">
        <v>0</v>
      </c>
      <c r="E65" s="2">
        <v>1</v>
      </c>
      <c r="F65" s="2">
        <v>2</v>
      </c>
      <c r="H65">
        <v>0</v>
      </c>
      <c r="I65">
        <v>0</v>
      </c>
      <c r="K65">
        <v>0</v>
      </c>
      <c r="L65">
        <v>0</v>
      </c>
      <c r="N65">
        <v>0</v>
      </c>
      <c r="O65" s="2">
        <v>1</v>
      </c>
      <c r="Q65">
        <v>0</v>
      </c>
      <c r="R65" s="2">
        <v>1</v>
      </c>
    </row>
    <row r="67" spans="1:18" ht="12.75">
      <c r="A67" s="7" t="s">
        <v>22</v>
      </c>
      <c r="B67" s="4" t="s">
        <v>6</v>
      </c>
      <c r="C67" s="5"/>
      <c r="D67" s="5"/>
      <c r="E67" s="4" t="s">
        <v>9</v>
      </c>
      <c r="F67" s="5"/>
      <c r="G67" s="5"/>
      <c r="H67" s="4" t="s">
        <v>10</v>
      </c>
      <c r="I67" s="5"/>
      <c r="J67" s="5"/>
      <c r="K67" s="4" t="s">
        <v>14</v>
      </c>
      <c r="L67" s="5"/>
      <c r="M67" s="5"/>
      <c r="N67" s="4" t="s">
        <v>11</v>
      </c>
      <c r="O67" s="4"/>
      <c r="P67" s="4"/>
      <c r="Q67" s="4" t="s">
        <v>12</v>
      </c>
      <c r="R67" s="5"/>
    </row>
    <row r="68" spans="2:18" s="2" customFormat="1" ht="12.75">
      <c r="B68" s="8" t="s">
        <v>7</v>
      </c>
      <c r="C68" s="8" t="s">
        <v>8</v>
      </c>
      <c r="D68" s="8"/>
      <c r="E68" s="8" t="s">
        <v>7</v>
      </c>
      <c r="F68" s="8" t="s">
        <v>8</v>
      </c>
      <c r="G68" s="8"/>
      <c r="H68" s="8" t="s">
        <v>7</v>
      </c>
      <c r="I68" s="8" t="s">
        <v>8</v>
      </c>
      <c r="J68" s="8"/>
      <c r="K68" s="8" t="s">
        <v>7</v>
      </c>
      <c r="L68" s="8" t="s">
        <v>8</v>
      </c>
      <c r="M68" s="8"/>
      <c r="N68" s="8" t="s">
        <v>7</v>
      </c>
      <c r="O68" s="8" t="s">
        <v>8</v>
      </c>
      <c r="P68" s="8"/>
      <c r="Q68" s="8" t="s">
        <v>7</v>
      </c>
      <c r="R68" s="8" t="s">
        <v>8</v>
      </c>
    </row>
    <row r="69" spans="1:18" ht="12.75">
      <c r="A69" s="5" t="s">
        <v>2</v>
      </c>
      <c r="B69" s="2">
        <v>0</v>
      </c>
      <c r="C69">
        <v>0</v>
      </c>
      <c r="E69">
        <v>0</v>
      </c>
      <c r="F69" s="2">
        <v>0</v>
      </c>
      <c r="H69">
        <v>0</v>
      </c>
      <c r="I69">
        <v>0</v>
      </c>
      <c r="K69">
        <v>0</v>
      </c>
      <c r="L69">
        <v>0</v>
      </c>
      <c r="N69">
        <v>0</v>
      </c>
      <c r="O69">
        <v>0</v>
      </c>
      <c r="Q69">
        <v>0</v>
      </c>
      <c r="R69">
        <v>0</v>
      </c>
    </row>
    <row r="70" spans="1:18" ht="12.75">
      <c r="A70" s="5" t="s">
        <v>1</v>
      </c>
      <c r="B70" s="2">
        <v>0</v>
      </c>
      <c r="C70">
        <v>0</v>
      </c>
      <c r="E70">
        <v>0</v>
      </c>
      <c r="F70">
        <v>0</v>
      </c>
      <c r="H70">
        <v>0</v>
      </c>
      <c r="I70">
        <v>0</v>
      </c>
      <c r="K70">
        <v>0</v>
      </c>
      <c r="L70">
        <v>0</v>
      </c>
      <c r="N70">
        <v>0</v>
      </c>
      <c r="O70">
        <v>0</v>
      </c>
      <c r="Q70">
        <v>0</v>
      </c>
      <c r="R70">
        <v>0</v>
      </c>
    </row>
    <row r="71" spans="1:18" ht="12.75">
      <c r="A71" s="5" t="s">
        <v>3</v>
      </c>
      <c r="B71" s="2">
        <v>2</v>
      </c>
      <c r="C71">
        <v>0</v>
      </c>
      <c r="E71">
        <v>0</v>
      </c>
      <c r="F71">
        <v>0</v>
      </c>
      <c r="H71">
        <v>0</v>
      </c>
      <c r="I71">
        <v>0</v>
      </c>
      <c r="K71">
        <v>0</v>
      </c>
      <c r="L71">
        <v>0</v>
      </c>
      <c r="N71">
        <v>0</v>
      </c>
      <c r="O71">
        <v>0</v>
      </c>
      <c r="Q71">
        <v>0</v>
      </c>
      <c r="R71" s="2">
        <v>0</v>
      </c>
    </row>
    <row r="72" spans="1:18" ht="12.75">
      <c r="A72" s="5" t="s">
        <v>4</v>
      </c>
      <c r="B72" s="2">
        <v>13</v>
      </c>
      <c r="C72" s="2">
        <v>0</v>
      </c>
      <c r="E72" s="2">
        <v>0</v>
      </c>
      <c r="F72" s="2">
        <v>1</v>
      </c>
      <c r="H72">
        <v>0</v>
      </c>
      <c r="I72">
        <v>0</v>
      </c>
      <c r="K72">
        <v>0</v>
      </c>
      <c r="L72">
        <v>0</v>
      </c>
      <c r="N72">
        <v>1</v>
      </c>
      <c r="O72">
        <v>12</v>
      </c>
      <c r="Q72">
        <v>0</v>
      </c>
      <c r="R72">
        <v>0</v>
      </c>
    </row>
    <row r="74" spans="1:18" ht="12.75">
      <c r="A74" s="3" t="s">
        <v>23</v>
      </c>
      <c r="B74" s="4" t="s">
        <v>6</v>
      </c>
      <c r="C74" s="5"/>
      <c r="D74" s="5"/>
      <c r="E74" s="4" t="s">
        <v>9</v>
      </c>
      <c r="F74" s="5"/>
      <c r="G74" s="5"/>
      <c r="H74" s="4" t="s">
        <v>10</v>
      </c>
      <c r="I74" s="5"/>
      <c r="J74" s="5"/>
      <c r="K74" s="4" t="s">
        <v>14</v>
      </c>
      <c r="L74" s="5"/>
      <c r="M74" s="5"/>
      <c r="N74" s="4" t="s">
        <v>11</v>
      </c>
      <c r="O74" s="4"/>
      <c r="P74" s="4"/>
      <c r="Q74" s="4" t="s">
        <v>12</v>
      </c>
      <c r="R74" s="5"/>
    </row>
    <row r="75" spans="2:18" s="2" customFormat="1" ht="12.75">
      <c r="B75" s="8" t="s">
        <v>7</v>
      </c>
      <c r="C75" s="8" t="s">
        <v>8</v>
      </c>
      <c r="D75" s="8"/>
      <c r="E75" s="8" t="s">
        <v>7</v>
      </c>
      <c r="F75" s="8" t="s">
        <v>8</v>
      </c>
      <c r="G75" s="8"/>
      <c r="H75" s="8" t="s">
        <v>7</v>
      </c>
      <c r="I75" s="8" t="s">
        <v>8</v>
      </c>
      <c r="J75" s="8"/>
      <c r="K75" s="8" t="s">
        <v>7</v>
      </c>
      <c r="L75" s="8" t="s">
        <v>8</v>
      </c>
      <c r="M75" s="8"/>
      <c r="N75" s="8" t="s">
        <v>7</v>
      </c>
      <c r="O75" s="8" t="s">
        <v>8</v>
      </c>
      <c r="P75" s="8"/>
      <c r="Q75" s="8" t="s">
        <v>7</v>
      </c>
      <c r="R75" s="8" t="s">
        <v>8</v>
      </c>
    </row>
    <row r="76" spans="1:18" ht="12.75">
      <c r="A76" s="5" t="s">
        <v>2</v>
      </c>
      <c r="B76" s="2">
        <v>0</v>
      </c>
      <c r="C76" s="2">
        <v>0</v>
      </c>
      <c r="E76">
        <v>0</v>
      </c>
      <c r="F76">
        <v>0</v>
      </c>
      <c r="H76">
        <v>0</v>
      </c>
      <c r="I76" s="2">
        <v>0</v>
      </c>
      <c r="K76">
        <v>0</v>
      </c>
      <c r="L76">
        <v>0</v>
      </c>
      <c r="N76">
        <v>0</v>
      </c>
      <c r="O76">
        <v>0</v>
      </c>
      <c r="Q76">
        <v>0</v>
      </c>
      <c r="R76">
        <v>0</v>
      </c>
    </row>
    <row r="77" spans="1:18" ht="12.75">
      <c r="A77" s="5" t="s">
        <v>1</v>
      </c>
      <c r="B77" s="2">
        <v>1</v>
      </c>
      <c r="C77">
        <v>0</v>
      </c>
      <c r="E77">
        <v>0</v>
      </c>
      <c r="F77">
        <v>0</v>
      </c>
      <c r="H77">
        <v>0</v>
      </c>
      <c r="I77">
        <v>0</v>
      </c>
      <c r="K77">
        <v>0</v>
      </c>
      <c r="L77">
        <v>0</v>
      </c>
      <c r="N77">
        <v>0</v>
      </c>
      <c r="O77">
        <v>0</v>
      </c>
      <c r="Q77">
        <v>0</v>
      </c>
      <c r="R77">
        <v>0</v>
      </c>
    </row>
    <row r="78" spans="1:18" ht="12.75">
      <c r="A78" s="5" t="s">
        <v>3</v>
      </c>
      <c r="B78" s="2">
        <v>1</v>
      </c>
      <c r="C78">
        <v>0</v>
      </c>
      <c r="E78">
        <v>0</v>
      </c>
      <c r="F78">
        <v>0</v>
      </c>
      <c r="H78">
        <v>0</v>
      </c>
      <c r="I78">
        <v>0</v>
      </c>
      <c r="K78">
        <v>0</v>
      </c>
      <c r="L78">
        <v>0</v>
      </c>
      <c r="N78">
        <v>0</v>
      </c>
      <c r="O78">
        <v>0</v>
      </c>
      <c r="Q78">
        <v>0</v>
      </c>
      <c r="R78">
        <v>0</v>
      </c>
    </row>
    <row r="79" spans="1:18" ht="12.75">
      <c r="A79" s="5" t="s">
        <v>4</v>
      </c>
      <c r="B79" s="2">
        <v>34</v>
      </c>
      <c r="C79" s="2">
        <v>7</v>
      </c>
      <c r="E79" s="2">
        <v>0</v>
      </c>
      <c r="F79" s="2">
        <v>12</v>
      </c>
      <c r="H79">
        <v>0</v>
      </c>
      <c r="I79">
        <v>0</v>
      </c>
      <c r="K79">
        <v>0</v>
      </c>
      <c r="L79">
        <v>0</v>
      </c>
      <c r="N79" s="2">
        <v>0</v>
      </c>
      <c r="O79" s="2">
        <v>2</v>
      </c>
      <c r="Q79">
        <v>0</v>
      </c>
      <c r="R79">
        <v>1</v>
      </c>
    </row>
    <row r="81" spans="1:18" ht="12.75">
      <c r="A81" s="3" t="s">
        <v>24</v>
      </c>
      <c r="B81" s="4" t="s">
        <v>6</v>
      </c>
      <c r="C81" s="5"/>
      <c r="D81" s="5"/>
      <c r="E81" s="4" t="s">
        <v>9</v>
      </c>
      <c r="F81" s="5"/>
      <c r="G81" s="5"/>
      <c r="H81" s="4" t="s">
        <v>10</v>
      </c>
      <c r="I81" s="5"/>
      <c r="J81" s="5"/>
      <c r="K81" s="4" t="s">
        <v>14</v>
      </c>
      <c r="L81" s="5"/>
      <c r="M81" s="5"/>
      <c r="N81" s="4" t="s">
        <v>11</v>
      </c>
      <c r="O81" s="4"/>
      <c r="P81" s="4"/>
      <c r="Q81" s="4" t="s">
        <v>12</v>
      </c>
      <c r="R81" s="5"/>
    </row>
    <row r="82" spans="2:18" s="2" customFormat="1" ht="12.75">
      <c r="B82" s="8" t="s">
        <v>7</v>
      </c>
      <c r="C82" s="8" t="s">
        <v>8</v>
      </c>
      <c r="D82" s="8"/>
      <c r="E82" s="8" t="s">
        <v>7</v>
      </c>
      <c r="F82" s="8" t="s">
        <v>8</v>
      </c>
      <c r="G82" s="8"/>
      <c r="H82" s="8" t="s">
        <v>7</v>
      </c>
      <c r="I82" s="8" t="s">
        <v>8</v>
      </c>
      <c r="J82" s="8"/>
      <c r="K82" s="8" t="s">
        <v>7</v>
      </c>
      <c r="L82" s="8" t="s">
        <v>8</v>
      </c>
      <c r="M82" s="8"/>
      <c r="N82" s="8" t="s">
        <v>7</v>
      </c>
      <c r="O82" s="8" t="s">
        <v>8</v>
      </c>
      <c r="P82" s="8"/>
      <c r="Q82" s="8" t="s">
        <v>7</v>
      </c>
      <c r="R82" s="8" t="s">
        <v>8</v>
      </c>
    </row>
    <row r="83" spans="1:18" ht="12.75">
      <c r="A83" s="5" t="s">
        <v>2</v>
      </c>
      <c r="B83">
        <v>0</v>
      </c>
      <c r="C83">
        <v>0</v>
      </c>
      <c r="E83">
        <v>0</v>
      </c>
      <c r="F83">
        <v>0</v>
      </c>
      <c r="H83">
        <v>0</v>
      </c>
      <c r="I83">
        <v>0</v>
      </c>
      <c r="K83">
        <v>0</v>
      </c>
      <c r="L83">
        <v>0</v>
      </c>
      <c r="N83">
        <v>0</v>
      </c>
      <c r="O83">
        <v>0</v>
      </c>
      <c r="Q83">
        <v>0</v>
      </c>
      <c r="R83">
        <v>0</v>
      </c>
    </row>
    <row r="84" spans="1:18" ht="12.75">
      <c r="A84" s="5" t="s">
        <v>1</v>
      </c>
      <c r="B84">
        <v>0</v>
      </c>
      <c r="C84">
        <v>0</v>
      </c>
      <c r="E84">
        <v>0</v>
      </c>
      <c r="F84">
        <v>0</v>
      </c>
      <c r="H84">
        <v>0</v>
      </c>
      <c r="I84">
        <v>0</v>
      </c>
      <c r="K84">
        <v>0</v>
      </c>
      <c r="L84">
        <v>0</v>
      </c>
      <c r="N84">
        <v>0</v>
      </c>
      <c r="O84">
        <v>0</v>
      </c>
      <c r="Q84">
        <v>0</v>
      </c>
      <c r="R84">
        <v>0</v>
      </c>
    </row>
    <row r="85" spans="1:18" ht="12.75">
      <c r="A85" s="5" t="s">
        <v>3</v>
      </c>
      <c r="B85">
        <v>0</v>
      </c>
      <c r="C85">
        <v>0</v>
      </c>
      <c r="E85">
        <v>0</v>
      </c>
      <c r="F85">
        <v>0</v>
      </c>
      <c r="H85">
        <v>0</v>
      </c>
      <c r="I85">
        <v>0</v>
      </c>
      <c r="K85">
        <v>0</v>
      </c>
      <c r="L85">
        <v>0</v>
      </c>
      <c r="N85">
        <v>0</v>
      </c>
      <c r="O85">
        <v>0</v>
      </c>
      <c r="Q85">
        <v>0</v>
      </c>
      <c r="R85">
        <v>0</v>
      </c>
    </row>
    <row r="86" spans="1:18" ht="12.75">
      <c r="A86" s="5" t="s">
        <v>4</v>
      </c>
      <c r="B86">
        <v>0</v>
      </c>
      <c r="C86">
        <v>0</v>
      </c>
      <c r="E86">
        <v>0</v>
      </c>
      <c r="F86">
        <v>0</v>
      </c>
      <c r="H86">
        <v>0</v>
      </c>
      <c r="I86">
        <v>0</v>
      </c>
      <c r="K86">
        <v>0</v>
      </c>
      <c r="L86">
        <v>0</v>
      </c>
      <c r="N86">
        <v>0</v>
      </c>
      <c r="O86">
        <v>0</v>
      </c>
      <c r="Q86">
        <v>0</v>
      </c>
      <c r="R86">
        <v>0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5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9.8515625" style="0" bestFit="1" customWidth="1"/>
    <col min="4" max="4" width="1.57421875" style="0" customWidth="1"/>
    <col min="5" max="5" width="8.421875" style="0" customWidth="1"/>
    <col min="6" max="6" width="9.8515625" style="0" bestFit="1" customWidth="1"/>
    <col min="7" max="7" width="1.57421875" style="0" customWidth="1"/>
    <col min="8" max="8" width="8.00390625" style="0" customWidth="1"/>
    <col min="9" max="9" width="9.8515625" style="0" bestFit="1" customWidth="1"/>
    <col min="10" max="10" width="1.57421875" style="0" customWidth="1"/>
    <col min="11" max="11" width="14.140625" style="0" customWidth="1"/>
    <col min="12" max="12" width="9.8515625" style="0" bestFit="1" customWidth="1"/>
    <col min="13" max="13" width="1.57421875" style="0" customWidth="1"/>
    <col min="14" max="14" width="5.8515625" style="0" customWidth="1"/>
    <col min="15" max="15" width="9.8515625" style="0" bestFit="1" customWidth="1"/>
    <col min="16" max="16" width="1.57421875" style="0" customWidth="1"/>
    <col min="17" max="17" width="5.7109375" style="0" customWidth="1"/>
    <col min="18" max="18" width="9.8515625" style="0" bestFit="1" customWidth="1"/>
    <col min="19" max="19" width="1.57421875" style="0" customWidth="1"/>
    <col min="20" max="20" width="5.28125" style="0" customWidth="1"/>
    <col min="21" max="21" width="9.8515625" style="0" bestFit="1" customWidth="1"/>
  </cols>
  <sheetData>
    <row r="1" ht="12.75">
      <c r="A1" s="1" t="s">
        <v>44</v>
      </c>
    </row>
    <row r="3" spans="1:19" ht="12.75">
      <c r="A3" s="3" t="s">
        <v>0</v>
      </c>
      <c r="B3" s="4" t="s">
        <v>6</v>
      </c>
      <c r="C3" s="5"/>
      <c r="D3" s="5"/>
      <c r="E3" s="4" t="s">
        <v>9</v>
      </c>
      <c r="F3" s="5"/>
      <c r="G3" s="5"/>
      <c r="H3" s="4" t="s">
        <v>10</v>
      </c>
      <c r="I3" s="5"/>
      <c r="J3" s="5"/>
      <c r="K3" s="4" t="s">
        <v>14</v>
      </c>
      <c r="L3" s="5"/>
      <c r="M3" s="5"/>
      <c r="N3" s="4" t="s">
        <v>11</v>
      </c>
      <c r="O3" s="4"/>
      <c r="P3" s="4"/>
      <c r="Q3" s="4" t="s">
        <v>12</v>
      </c>
      <c r="R3" s="5"/>
      <c r="S3" s="5"/>
    </row>
    <row r="4" spans="2:19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  <c r="S4" s="8"/>
    </row>
    <row r="5" spans="1:18" ht="12.75">
      <c r="A5" s="5" t="s">
        <v>2</v>
      </c>
      <c r="B5" s="2">
        <v>2</v>
      </c>
      <c r="C5">
        <v>0</v>
      </c>
      <c r="E5">
        <v>0</v>
      </c>
      <c r="F5">
        <v>0</v>
      </c>
      <c r="H5">
        <v>0</v>
      </c>
      <c r="I5">
        <v>0</v>
      </c>
      <c r="K5">
        <v>0</v>
      </c>
      <c r="L5">
        <v>0</v>
      </c>
      <c r="N5">
        <v>0</v>
      </c>
      <c r="O5">
        <v>0</v>
      </c>
      <c r="Q5">
        <v>0</v>
      </c>
      <c r="R5">
        <v>0</v>
      </c>
    </row>
    <row r="6" spans="1:18" ht="12.75">
      <c r="A6" s="5" t="s">
        <v>1</v>
      </c>
      <c r="B6" s="2">
        <v>14</v>
      </c>
      <c r="C6">
        <v>0</v>
      </c>
      <c r="E6">
        <v>0</v>
      </c>
      <c r="F6" s="2">
        <v>55</v>
      </c>
      <c r="H6">
        <v>0</v>
      </c>
      <c r="I6">
        <v>0</v>
      </c>
      <c r="K6">
        <v>0</v>
      </c>
      <c r="L6">
        <v>0</v>
      </c>
      <c r="N6">
        <v>0</v>
      </c>
      <c r="O6">
        <v>0</v>
      </c>
      <c r="Q6">
        <v>0</v>
      </c>
      <c r="R6">
        <v>0</v>
      </c>
    </row>
    <row r="7" spans="1:18" ht="12.75">
      <c r="A7" s="5" t="s">
        <v>3</v>
      </c>
      <c r="B7">
        <v>0</v>
      </c>
      <c r="C7">
        <v>0</v>
      </c>
      <c r="E7">
        <v>0</v>
      </c>
      <c r="F7">
        <v>0</v>
      </c>
      <c r="H7">
        <v>0</v>
      </c>
      <c r="I7">
        <v>0</v>
      </c>
      <c r="K7">
        <v>0</v>
      </c>
      <c r="L7">
        <v>0</v>
      </c>
      <c r="N7">
        <v>0</v>
      </c>
      <c r="O7">
        <v>0</v>
      </c>
      <c r="Q7">
        <v>0</v>
      </c>
      <c r="R7">
        <v>0</v>
      </c>
    </row>
    <row r="8" spans="1:19" ht="12.75">
      <c r="A8" s="5" t="s">
        <v>4</v>
      </c>
      <c r="B8">
        <v>0</v>
      </c>
      <c r="C8">
        <v>0</v>
      </c>
      <c r="E8">
        <v>0</v>
      </c>
      <c r="F8">
        <v>0</v>
      </c>
      <c r="H8">
        <v>0</v>
      </c>
      <c r="I8">
        <v>0</v>
      </c>
      <c r="K8">
        <v>0</v>
      </c>
      <c r="L8">
        <v>0</v>
      </c>
      <c r="N8">
        <v>0</v>
      </c>
      <c r="O8">
        <v>0</v>
      </c>
      <c r="Q8" s="2">
        <v>1</v>
      </c>
      <c r="R8" s="2">
        <v>14</v>
      </c>
      <c r="S8" s="2"/>
    </row>
    <row r="10" spans="1:19" ht="12.75">
      <c r="A10" s="3" t="s">
        <v>13</v>
      </c>
      <c r="B10" s="4" t="s">
        <v>6</v>
      </c>
      <c r="C10" s="5"/>
      <c r="D10" s="5"/>
      <c r="E10" s="4" t="s">
        <v>9</v>
      </c>
      <c r="F10" s="5"/>
      <c r="G10" s="5"/>
      <c r="H10" s="4" t="s">
        <v>10</v>
      </c>
      <c r="I10" s="5"/>
      <c r="J10" s="5"/>
      <c r="K10" s="4" t="s">
        <v>14</v>
      </c>
      <c r="L10" s="5"/>
      <c r="M10" s="5"/>
      <c r="N10" s="4" t="s">
        <v>11</v>
      </c>
      <c r="O10" s="4"/>
      <c r="P10" s="4"/>
      <c r="Q10" s="4" t="s">
        <v>12</v>
      </c>
      <c r="R10" s="5"/>
      <c r="S10" s="5"/>
    </row>
    <row r="11" spans="2:19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  <c r="S11" s="8"/>
    </row>
    <row r="12" spans="1:18" ht="12.75">
      <c r="A12" s="5" t="s">
        <v>2</v>
      </c>
      <c r="B12" s="2">
        <v>1</v>
      </c>
      <c r="C12">
        <v>0</v>
      </c>
      <c r="E12">
        <v>0</v>
      </c>
      <c r="F12">
        <v>0</v>
      </c>
      <c r="H12">
        <v>0</v>
      </c>
      <c r="I12" s="2">
        <v>1</v>
      </c>
      <c r="K12">
        <v>0</v>
      </c>
      <c r="L12">
        <v>0</v>
      </c>
      <c r="N12">
        <v>0</v>
      </c>
      <c r="O12">
        <v>0</v>
      </c>
      <c r="Q12">
        <v>0</v>
      </c>
      <c r="R12">
        <v>0</v>
      </c>
    </row>
    <row r="13" spans="1:19" ht="12.75">
      <c r="A13" s="5" t="s">
        <v>1</v>
      </c>
      <c r="B13" s="2">
        <v>17</v>
      </c>
      <c r="C13">
        <v>0</v>
      </c>
      <c r="E13">
        <v>0</v>
      </c>
      <c r="F13">
        <v>0</v>
      </c>
      <c r="H13">
        <v>0</v>
      </c>
      <c r="I13" s="2">
        <v>17</v>
      </c>
      <c r="K13">
        <v>0</v>
      </c>
      <c r="L13">
        <v>0</v>
      </c>
      <c r="N13">
        <v>0</v>
      </c>
      <c r="O13">
        <v>0</v>
      </c>
      <c r="Q13">
        <v>0</v>
      </c>
      <c r="R13" s="2">
        <v>4</v>
      </c>
      <c r="S13" s="2"/>
    </row>
    <row r="14" spans="1:18" ht="12.75">
      <c r="A14" s="5" t="s">
        <v>3</v>
      </c>
      <c r="B14">
        <v>0</v>
      </c>
      <c r="C14">
        <v>0</v>
      </c>
      <c r="E14">
        <v>0</v>
      </c>
      <c r="F14">
        <v>0</v>
      </c>
      <c r="H14">
        <v>0</v>
      </c>
      <c r="I14">
        <v>0</v>
      </c>
      <c r="K14">
        <v>0</v>
      </c>
      <c r="L14">
        <v>0</v>
      </c>
      <c r="N14">
        <v>0</v>
      </c>
      <c r="O14">
        <v>0</v>
      </c>
      <c r="Q14">
        <v>0</v>
      </c>
      <c r="R14">
        <v>0</v>
      </c>
    </row>
    <row r="15" spans="1:18" ht="12.75">
      <c r="A15" s="5" t="s">
        <v>4</v>
      </c>
      <c r="B15">
        <v>0</v>
      </c>
      <c r="C15">
        <v>0</v>
      </c>
      <c r="E15">
        <v>0</v>
      </c>
      <c r="F15">
        <v>0</v>
      </c>
      <c r="H15">
        <v>0</v>
      </c>
      <c r="I15">
        <v>0</v>
      </c>
      <c r="K15">
        <v>0</v>
      </c>
      <c r="L15">
        <v>0</v>
      </c>
      <c r="N15">
        <v>0</v>
      </c>
      <c r="O15">
        <v>0</v>
      </c>
      <c r="Q15">
        <v>0</v>
      </c>
      <c r="R15">
        <v>0</v>
      </c>
    </row>
    <row r="17" spans="1:19" ht="12.75">
      <c r="A17" s="3" t="s">
        <v>15</v>
      </c>
      <c r="B17" s="4" t="s">
        <v>6</v>
      </c>
      <c r="C17" s="5"/>
      <c r="D17" s="5"/>
      <c r="E17" s="4" t="s">
        <v>9</v>
      </c>
      <c r="F17" s="5"/>
      <c r="G17" s="5"/>
      <c r="H17" s="4" t="s">
        <v>10</v>
      </c>
      <c r="I17" s="5"/>
      <c r="J17" s="5"/>
      <c r="K17" s="4" t="s">
        <v>14</v>
      </c>
      <c r="L17" s="5"/>
      <c r="M17" s="5"/>
      <c r="N17" s="4" t="s">
        <v>11</v>
      </c>
      <c r="O17" s="4"/>
      <c r="P17" s="4"/>
      <c r="Q17" s="4" t="s">
        <v>12</v>
      </c>
      <c r="R17" s="5"/>
      <c r="S17" s="5"/>
    </row>
    <row r="18" spans="2:19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  <c r="S18" s="8"/>
    </row>
    <row r="19" spans="1:18" ht="12.75">
      <c r="A19" s="5" t="s">
        <v>2</v>
      </c>
      <c r="B19" s="2">
        <v>1</v>
      </c>
      <c r="C19">
        <v>0</v>
      </c>
      <c r="E19">
        <v>0</v>
      </c>
      <c r="F19">
        <v>0</v>
      </c>
      <c r="H19">
        <v>0</v>
      </c>
      <c r="I19">
        <v>0</v>
      </c>
      <c r="K19">
        <v>0</v>
      </c>
      <c r="L19">
        <v>0</v>
      </c>
      <c r="N19">
        <v>0</v>
      </c>
      <c r="O19">
        <v>0</v>
      </c>
      <c r="Q19">
        <v>0</v>
      </c>
      <c r="R19">
        <v>0</v>
      </c>
    </row>
    <row r="20" spans="1:19" ht="12.75">
      <c r="A20" s="5" t="s">
        <v>1</v>
      </c>
      <c r="B20" s="2">
        <v>20</v>
      </c>
      <c r="C20">
        <v>0</v>
      </c>
      <c r="E20">
        <v>0</v>
      </c>
      <c r="F20" s="2">
        <v>1</v>
      </c>
      <c r="H20">
        <v>0</v>
      </c>
      <c r="I20" s="2">
        <v>10</v>
      </c>
      <c r="K20">
        <v>0</v>
      </c>
      <c r="L20">
        <v>0</v>
      </c>
      <c r="N20">
        <v>0</v>
      </c>
      <c r="O20">
        <v>0</v>
      </c>
      <c r="Q20">
        <v>0</v>
      </c>
      <c r="R20" s="2">
        <v>3</v>
      </c>
      <c r="S20" s="2"/>
    </row>
    <row r="21" spans="1:18" ht="12.75">
      <c r="A21" s="5" t="s">
        <v>3</v>
      </c>
      <c r="B21">
        <v>0</v>
      </c>
      <c r="C21">
        <v>0</v>
      </c>
      <c r="E21">
        <v>0</v>
      </c>
      <c r="F21">
        <v>0</v>
      </c>
      <c r="H21">
        <v>0</v>
      </c>
      <c r="I21">
        <v>0</v>
      </c>
      <c r="K21">
        <v>0</v>
      </c>
      <c r="L21">
        <v>0</v>
      </c>
      <c r="N21">
        <v>0</v>
      </c>
      <c r="O21">
        <v>0</v>
      </c>
      <c r="Q21">
        <v>0</v>
      </c>
      <c r="R21">
        <v>0</v>
      </c>
    </row>
    <row r="22" spans="1:18" ht="12.75">
      <c r="A22" s="5" t="s">
        <v>4</v>
      </c>
      <c r="B22">
        <v>0</v>
      </c>
      <c r="C22">
        <v>0</v>
      </c>
      <c r="E22">
        <v>0</v>
      </c>
      <c r="F22">
        <v>0</v>
      </c>
      <c r="H22">
        <v>0</v>
      </c>
      <c r="I22">
        <v>0</v>
      </c>
      <c r="K22">
        <v>0</v>
      </c>
      <c r="L22">
        <v>0</v>
      </c>
      <c r="N22">
        <v>0</v>
      </c>
      <c r="O22">
        <v>0</v>
      </c>
      <c r="Q22">
        <v>0</v>
      </c>
      <c r="R22">
        <v>0</v>
      </c>
    </row>
    <row r="24" spans="1:19" ht="12.75">
      <c r="A24" s="3" t="s">
        <v>16</v>
      </c>
      <c r="B24" s="4" t="s">
        <v>6</v>
      </c>
      <c r="C24" s="5"/>
      <c r="D24" s="5"/>
      <c r="E24" s="4" t="s">
        <v>9</v>
      </c>
      <c r="F24" s="5"/>
      <c r="G24" s="5"/>
      <c r="H24" s="4" t="s">
        <v>10</v>
      </c>
      <c r="I24" s="5"/>
      <c r="J24" s="5"/>
      <c r="K24" s="4" t="s">
        <v>14</v>
      </c>
      <c r="L24" s="5"/>
      <c r="M24" s="5"/>
      <c r="N24" s="4" t="s">
        <v>11</v>
      </c>
      <c r="O24" s="4"/>
      <c r="P24" s="4"/>
      <c r="Q24" s="4" t="s">
        <v>12</v>
      </c>
      <c r="R24" s="5"/>
      <c r="S24" s="5"/>
    </row>
    <row r="25" spans="2:19" s="2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  <c r="S25" s="8"/>
    </row>
    <row r="26" spans="1:18" ht="12.75">
      <c r="A26" s="5" t="s">
        <v>2</v>
      </c>
      <c r="B26">
        <v>0</v>
      </c>
      <c r="C26">
        <v>0</v>
      </c>
      <c r="E26">
        <v>0</v>
      </c>
      <c r="F26">
        <v>0</v>
      </c>
      <c r="H26">
        <v>0</v>
      </c>
      <c r="I26">
        <v>0</v>
      </c>
      <c r="K26">
        <v>0</v>
      </c>
      <c r="L26">
        <v>0</v>
      </c>
      <c r="N26">
        <v>0</v>
      </c>
      <c r="O26">
        <v>0</v>
      </c>
      <c r="Q26">
        <v>0</v>
      </c>
      <c r="R26">
        <v>0</v>
      </c>
    </row>
    <row r="27" spans="1:19" ht="12.75">
      <c r="A27" s="5" t="s">
        <v>1</v>
      </c>
      <c r="B27" s="2">
        <v>18</v>
      </c>
      <c r="C27">
        <v>0</v>
      </c>
      <c r="E27">
        <v>0</v>
      </c>
      <c r="F27">
        <v>0</v>
      </c>
      <c r="H27">
        <v>0</v>
      </c>
      <c r="I27" s="2">
        <v>2</v>
      </c>
      <c r="K27">
        <v>0</v>
      </c>
      <c r="L27">
        <v>0</v>
      </c>
      <c r="N27" s="2">
        <v>1</v>
      </c>
      <c r="O27">
        <v>0</v>
      </c>
      <c r="Q27">
        <v>0</v>
      </c>
      <c r="R27" s="2">
        <v>1</v>
      </c>
      <c r="S27" s="2"/>
    </row>
    <row r="28" spans="1:18" ht="12.75">
      <c r="A28" s="5" t="s">
        <v>3</v>
      </c>
      <c r="B28">
        <v>0</v>
      </c>
      <c r="C28" s="2">
        <v>1</v>
      </c>
      <c r="E28">
        <v>0</v>
      </c>
      <c r="F28">
        <v>0</v>
      </c>
      <c r="H28">
        <v>0</v>
      </c>
      <c r="I28">
        <v>0</v>
      </c>
      <c r="K28">
        <v>0</v>
      </c>
      <c r="L28">
        <v>0</v>
      </c>
      <c r="N28">
        <v>0</v>
      </c>
      <c r="O28">
        <v>0</v>
      </c>
      <c r="Q28">
        <v>0</v>
      </c>
      <c r="R28">
        <v>0</v>
      </c>
    </row>
    <row r="29" spans="1:18" ht="12.75">
      <c r="A29" s="5" t="s">
        <v>4</v>
      </c>
      <c r="B29">
        <v>0</v>
      </c>
      <c r="C29">
        <v>0</v>
      </c>
      <c r="E29">
        <v>0</v>
      </c>
      <c r="F29">
        <v>0</v>
      </c>
      <c r="H29">
        <v>0</v>
      </c>
      <c r="I29">
        <v>0</v>
      </c>
      <c r="K29">
        <v>0</v>
      </c>
      <c r="L29">
        <v>0</v>
      </c>
      <c r="N29">
        <v>0</v>
      </c>
      <c r="O29">
        <v>0</v>
      </c>
      <c r="Q29">
        <v>0</v>
      </c>
      <c r="R29">
        <v>0</v>
      </c>
    </row>
    <row r="31" spans="1:19" ht="12.75">
      <c r="A31" s="3" t="s">
        <v>17</v>
      </c>
      <c r="B31" s="4" t="s">
        <v>6</v>
      </c>
      <c r="C31" s="5"/>
      <c r="D31" s="5"/>
      <c r="E31" s="4" t="s">
        <v>9</v>
      </c>
      <c r="F31" s="5"/>
      <c r="G31" s="5"/>
      <c r="H31" s="4" t="s">
        <v>10</v>
      </c>
      <c r="I31" s="5"/>
      <c r="J31" s="5"/>
      <c r="K31" s="4" t="s">
        <v>14</v>
      </c>
      <c r="L31" s="5"/>
      <c r="M31" s="5"/>
      <c r="N31" s="4" t="s">
        <v>11</v>
      </c>
      <c r="O31" s="4"/>
      <c r="P31" s="4"/>
      <c r="Q31" s="4" t="s">
        <v>12</v>
      </c>
      <c r="R31" s="5"/>
      <c r="S31" s="5"/>
    </row>
    <row r="32" spans="2:19" s="2" customFormat="1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  <c r="S32" s="8"/>
    </row>
    <row r="33" spans="1:18" ht="12.75">
      <c r="A33" s="5" t="s">
        <v>2</v>
      </c>
      <c r="B33">
        <v>0</v>
      </c>
      <c r="C33">
        <v>0</v>
      </c>
      <c r="E33">
        <v>0</v>
      </c>
      <c r="F33">
        <v>0</v>
      </c>
      <c r="H33">
        <v>0</v>
      </c>
      <c r="I33">
        <v>0</v>
      </c>
      <c r="K33">
        <v>0</v>
      </c>
      <c r="L33">
        <v>0</v>
      </c>
      <c r="N33">
        <v>0</v>
      </c>
      <c r="O33">
        <v>0</v>
      </c>
      <c r="Q33">
        <v>0</v>
      </c>
      <c r="R33">
        <v>0</v>
      </c>
    </row>
    <row r="34" spans="1:18" ht="12.75">
      <c r="A34" s="5" t="s">
        <v>1</v>
      </c>
      <c r="B34" s="2">
        <v>2</v>
      </c>
      <c r="C34">
        <v>0</v>
      </c>
      <c r="E34">
        <v>0</v>
      </c>
      <c r="F34">
        <v>0</v>
      </c>
      <c r="H34">
        <v>0</v>
      </c>
      <c r="I34" s="2">
        <v>1</v>
      </c>
      <c r="K34">
        <v>0</v>
      </c>
      <c r="L34">
        <v>0</v>
      </c>
      <c r="N34">
        <v>0</v>
      </c>
      <c r="O34">
        <v>0</v>
      </c>
      <c r="Q34">
        <v>0</v>
      </c>
      <c r="R34">
        <v>0</v>
      </c>
    </row>
    <row r="35" spans="1:18" ht="12.75">
      <c r="A35" s="5" t="s">
        <v>3</v>
      </c>
      <c r="B35" s="2">
        <v>12</v>
      </c>
      <c r="C35" s="2">
        <v>6</v>
      </c>
      <c r="E35">
        <v>0</v>
      </c>
      <c r="F35">
        <v>0</v>
      </c>
      <c r="H35">
        <v>0</v>
      </c>
      <c r="I35">
        <v>0</v>
      </c>
      <c r="K35">
        <v>0</v>
      </c>
      <c r="L35">
        <v>0</v>
      </c>
      <c r="N35">
        <v>0</v>
      </c>
      <c r="O35">
        <v>0</v>
      </c>
      <c r="Q35">
        <v>0</v>
      </c>
      <c r="R35">
        <v>0</v>
      </c>
    </row>
    <row r="36" spans="1:18" ht="12.75">
      <c r="A36" s="5" t="s">
        <v>4</v>
      </c>
      <c r="B36">
        <v>0</v>
      </c>
      <c r="C36">
        <v>0</v>
      </c>
      <c r="E36">
        <v>0</v>
      </c>
      <c r="F36">
        <v>0</v>
      </c>
      <c r="H36">
        <v>0</v>
      </c>
      <c r="I36">
        <v>0</v>
      </c>
      <c r="K36">
        <v>0</v>
      </c>
      <c r="L36">
        <v>0</v>
      </c>
      <c r="N36">
        <v>0</v>
      </c>
      <c r="O36">
        <v>0</v>
      </c>
      <c r="Q36">
        <v>0</v>
      </c>
      <c r="R36">
        <v>0</v>
      </c>
    </row>
    <row r="38" spans="1:19" ht="12.75">
      <c r="A38" s="3" t="s">
        <v>18</v>
      </c>
      <c r="B38" s="4" t="s">
        <v>6</v>
      </c>
      <c r="C38" s="5"/>
      <c r="D38" s="5"/>
      <c r="E38" s="4" t="s">
        <v>9</v>
      </c>
      <c r="F38" s="5"/>
      <c r="G38" s="5"/>
      <c r="H38" s="4" t="s">
        <v>10</v>
      </c>
      <c r="I38" s="5"/>
      <c r="J38" s="5"/>
      <c r="K38" s="4" t="s">
        <v>14</v>
      </c>
      <c r="L38" s="5"/>
      <c r="M38" s="5"/>
      <c r="N38" s="4" t="s">
        <v>11</v>
      </c>
      <c r="O38" s="4"/>
      <c r="P38" s="4"/>
      <c r="Q38" s="4" t="s">
        <v>12</v>
      </c>
      <c r="R38" s="5"/>
      <c r="S38" s="5"/>
    </row>
    <row r="39" spans="2:19" s="2" customFormat="1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  <c r="S39" s="8"/>
    </row>
    <row r="40" spans="1:18" ht="12.75">
      <c r="A40" s="5" t="s">
        <v>2</v>
      </c>
      <c r="B40">
        <v>0</v>
      </c>
      <c r="C40">
        <v>0</v>
      </c>
      <c r="E40">
        <v>0</v>
      </c>
      <c r="F40">
        <v>0</v>
      </c>
      <c r="H40">
        <v>0</v>
      </c>
      <c r="I40">
        <v>0</v>
      </c>
      <c r="K40">
        <v>0</v>
      </c>
      <c r="L40">
        <v>0</v>
      </c>
      <c r="N40">
        <v>0</v>
      </c>
      <c r="O40">
        <v>0</v>
      </c>
      <c r="Q40">
        <v>0</v>
      </c>
      <c r="R40">
        <v>0</v>
      </c>
    </row>
    <row r="41" spans="1:18" ht="12.75">
      <c r="A41" s="5" t="s">
        <v>1</v>
      </c>
      <c r="B41">
        <v>0</v>
      </c>
      <c r="C41">
        <v>0</v>
      </c>
      <c r="E41">
        <v>0</v>
      </c>
      <c r="F41" s="2">
        <v>2</v>
      </c>
      <c r="H41">
        <v>0</v>
      </c>
      <c r="I41" s="2">
        <v>1</v>
      </c>
      <c r="K41">
        <v>0</v>
      </c>
      <c r="L41">
        <v>0</v>
      </c>
      <c r="N41">
        <v>0</v>
      </c>
      <c r="O41">
        <v>0</v>
      </c>
      <c r="Q41">
        <v>0</v>
      </c>
      <c r="R41">
        <v>0</v>
      </c>
    </row>
    <row r="42" spans="1:18" ht="12.75">
      <c r="A42" s="5" t="s">
        <v>3</v>
      </c>
      <c r="B42" s="2">
        <v>17</v>
      </c>
      <c r="C42" s="2">
        <v>4</v>
      </c>
      <c r="E42">
        <v>0</v>
      </c>
      <c r="F42">
        <v>0</v>
      </c>
      <c r="H42">
        <v>0</v>
      </c>
      <c r="I42">
        <v>0</v>
      </c>
      <c r="K42">
        <v>0</v>
      </c>
      <c r="L42">
        <v>0</v>
      </c>
      <c r="N42">
        <v>0</v>
      </c>
      <c r="O42">
        <v>0</v>
      </c>
      <c r="Q42">
        <v>0</v>
      </c>
      <c r="R42">
        <v>0</v>
      </c>
    </row>
    <row r="43" spans="1:18" ht="12.75">
      <c r="A43" s="5" t="s">
        <v>4</v>
      </c>
      <c r="B43">
        <v>0</v>
      </c>
      <c r="C43">
        <v>0</v>
      </c>
      <c r="E43">
        <v>0</v>
      </c>
      <c r="F43">
        <v>0</v>
      </c>
      <c r="H43">
        <v>0</v>
      </c>
      <c r="I43">
        <v>0</v>
      </c>
      <c r="K43">
        <v>0</v>
      </c>
      <c r="L43">
        <v>0</v>
      </c>
      <c r="N43">
        <v>0</v>
      </c>
      <c r="O43">
        <v>0</v>
      </c>
      <c r="Q43">
        <v>0</v>
      </c>
      <c r="R43">
        <v>0</v>
      </c>
    </row>
    <row r="45" spans="1:19" ht="12.75">
      <c r="A45" s="3" t="s">
        <v>19</v>
      </c>
      <c r="B45" s="4" t="s">
        <v>6</v>
      </c>
      <c r="C45" s="5"/>
      <c r="D45" s="5"/>
      <c r="E45" s="4" t="s">
        <v>9</v>
      </c>
      <c r="F45" s="5"/>
      <c r="G45" s="5"/>
      <c r="H45" s="4" t="s">
        <v>10</v>
      </c>
      <c r="I45" s="5"/>
      <c r="J45" s="5"/>
      <c r="K45" s="4" t="s">
        <v>14</v>
      </c>
      <c r="L45" s="5"/>
      <c r="M45" s="5"/>
      <c r="N45" s="4" t="s">
        <v>11</v>
      </c>
      <c r="O45" s="4"/>
      <c r="P45" s="4"/>
      <c r="Q45" s="4" t="s">
        <v>12</v>
      </c>
      <c r="R45" s="5"/>
      <c r="S45" s="5"/>
    </row>
    <row r="46" spans="2:19" s="2" customFormat="1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  <c r="S46" s="8"/>
    </row>
    <row r="47" spans="1:18" ht="12.75">
      <c r="A47" s="5" t="s">
        <v>2</v>
      </c>
      <c r="B47">
        <v>0</v>
      </c>
      <c r="C47">
        <v>0</v>
      </c>
      <c r="E47">
        <v>0</v>
      </c>
      <c r="F47">
        <v>0</v>
      </c>
      <c r="H47">
        <v>0</v>
      </c>
      <c r="I47">
        <v>0</v>
      </c>
      <c r="K47">
        <v>0</v>
      </c>
      <c r="L47">
        <v>0</v>
      </c>
      <c r="N47">
        <v>0</v>
      </c>
      <c r="O47">
        <v>0</v>
      </c>
      <c r="Q47">
        <v>0</v>
      </c>
      <c r="R47">
        <v>0</v>
      </c>
    </row>
    <row r="48" spans="1:18" ht="12.75">
      <c r="A48" s="5" t="s">
        <v>1</v>
      </c>
      <c r="B48">
        <v>0</v>
      </c>
      <c r="C48">
        <v>0</v>
      </c>
      <c r="E48">
        <v>0</v>
      </c>
      <c r="F48">
        <v>0</v>
      </c>
      <c r="H48">
        <v>0</v>
      </c>
      <c r="I48">
        <v>0</v>
      </c>
      <c r="K48">
        <v>0</v>
      </c>
      <c r="L48">
        <v>0</v>
      </c>
      <c r="N48">
        <v>0</v>
      </c>
      <c r="O48">
        <v>0</v>
      </c>
      <c r="Q48">
        <v>0</v>
      </c>
      <c r="R48">
        <v>0</v>
      </c>
    </row>
    <row r="49" spans="1:18" ht="12.75">
      <c r="A49" s="5" t="s">
        <v>3</v>
      </c>
      <c r="B49" s="2">
        <v>10</v>
      </c>
      <c r="C49" s="2">
        <v>8</v>
      </c>
      <c r="E49">
        <v>0</v>
      </c>
      <c r="F49">
        <v>0</v>
      </c>
      <c r="H49">
        <v>0</v>
      </c>
      <c r="I49">
        <v>0</v>
      </c>
      <c r="K49">
        <v>0</v>
      </c>
      <c r="L49">
        <v>0</v>
      </c>
      <c r="N49">
        <v>0</v>
      </c>
      <c r="O49">
        <v>0</v>
      </c>
      <c r="Q49">
        <v>0</v>
      </c>
      <c r="R49">
        <v>0</v>
      </c>
    </row>
    <row r="50" spans="1:18" ht="12.75">
      <c r="A50" s="5" t="s">
        <v>4</v>
      </c>
      <c r="B50">
        <v>0</v>
      </c>
      <c r="C50">
        <v>0</v>
      </c>
      <c r="E50">
        <v>0</v>
      </c>
      <c r="F50">
        <v>0</v>
      </c>
      <c r="H50">
        <v>0</v>
      </c>
      <c r="I50">
        <v>0</v>
      </c>
      <c r="K50">
        <v>0</v>
      </c>
      <c r="L50">
        <v>0</v>
      </c>
      <c r="N50">
        <v>0</v>
      </c>
      <c r="O50">
        <v>0</v>
      </c>
      <c r="Q50">
        <v>0</v>
      </c>
      <c r="R50">
        <v>0</v>
      </c>
    </row>
    <row r="52" spans="1:19" ht="12.75">
      <c r="A52" s="3" t="s">
        <v>20</v>
      </c>
      <c r="B52" s="4" t="s">
        <v>6</v>
      </c>
      <c r="C52" s="5"/>
      <c r="D52" s="5"/>
      <c r="E52" s="4" t="s">
        <v>9</v>
      </c>
      <c r="F52" s="5"/>
      <c r="G52" s="5"/>
      <c r="H52" s="4" t="s">
        <v>10</v>
      </c>
      <c r="I52" s="5"/>
      <c r="J52" s="5"/>
      <c r="K52" s="4" t="s">
        <v>14</v>
      </c>
      <c r="L52" s="5"/>
      <c r="M52" s="5"/>
      <c r="N52" s="4" t="s">
        <v>11</v>
      </c>
      <c r="O52" s="4"/>
      <c r="P52" s="4"/>
      <c r="Q52" s="4" t="s">
        <v>12</v>
      </c>
      <c r="R52" s="5"/>
      <c r="S52" s="5"/>
    </row>
    <row r="53" spans="2:19" s="2" customFormat="1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  <c r="S53" s="8"/>
    </row>
    <row r="54" spans="1:18" ht="12.75">
      <c r="A54" s="5" t="s">
        <v>2</v>
      </c>
      <c r="B54">
        <v>0</v>
      </c>
      <c r="C54">
        <v>0</v>
      </c>
      <c r="E54">
        <v>0</v>
      </c>
      <c r="F54">
        <v>0</v>
      </c>
      <c r="H54">
        <v>0</v>
      </c>
      <c r="I54">
        <v>0</v>
      </c>
      <c r="K54">
        <v>0</v>
      </c>
      <c r="L54">
        <v>0</v>
      </c>
      <c r="N54">
        <v>0</v>
      </c>
      <c r="O54">
        <v>0</v>
      </c>
      <c r="Q54">
        <v>0</v>
      </c>
      <c r="R54">
        <v>0</v>
      </c>
    </row>
    <row r="55" spans="1:18" ht="12.75">
      <c r="A55" s="5" t="s">
        <v>1</v>
      </c>
      <c r="B55">
        <v>0</v>
      </c>
      <c r="C55">
        <v>0</v>
      </c>
      <c r="E55">
        <v>0</v>
      </c>
      <c r="F55">
        <v>0</v>
      </c>
      <c r="H55">
        <v>0</v>
      </c>
      <c r="I55">
        <v>0</v>
      </c>
      <c r="K55">
        <v>0</v>
      </c>
      <c r="L55">
        <v>0</v>
      </c>
      <c r="N55">
        <v>0</v>
      </c>
      <c r="O55">
        <v>0</v>
      </c>
      <c r="Q55">
        <v>0</v>
      </c>
      <c r="R55">
        <v>0</v>
      </c>
    </row>
    <row r="56" spans="1:18" ht="12.75">
      <c r="A56" s="5" t="s">
        <v>3</v>
      </c>
      <c r="B56">
        <v>0</v>
      </c>
      <c r="C56" s="2">
        <v>1</v>
      </c>
      <c r="E56">
        <v>0</v>
      </c>
      <c r="F56">
        <v>0</v>
      </c>
      <c r="H56">
        <v>0</v>
      </c>
      <c r="I56">
        <v>0</v>
      </c>
      <c r="K56">
        <v>0</v>
      </c>
      <c r="L56">
        <v>0</v>
      </c>
      <c r="N56">
        <v>0</v>
      </c>
      <c r="O56">
        <v>0</v>
      </c>
      <c r="Q56">
        <v>0</v>
      </c>
      <c r="R56">
        <v>0</v>
      </c>
    </row>
    <row r="57" spans="1:18" ht="12.75">
      <c r="A57" s="5" t="s">
        <v>4</v>
      </c>
      <c r="B57">
        <v>0</v>
      </c>
      <c r="C57">
        <v>0</v>
      </c>
      <c r="E57">
        <v>0</v>
      </c>
      <c r="F57">
        <v>0</v>
      </c>
      <c r="H57">
        <v>0</v>
      </c>
      <c r="I57">
        <v>0</v>
      </c>
      <c r="K57">
        <v>0</v>
      </c>
      <c r="L57">
        <v>0</v>
      </c>
      <c r="N57">
        <v>0</v>
      </c>
      <c r="O57">
        <v>0</v>
      </c>
      <c r="Q57">
        <v>0</v>
      </c>
      <c r="R57">
        <v>0</v>
      </c>
    </row>
    <row r="59" spans="1:19" ht="12.75">
      <c r="A59" s="3" t="s">
        <v>21</v>
      </c>
      <c r="B59" s="4" t="s">
        <v>6</v>
      </c>
      <c r="C59" s="5"/>
      <c r="D59" s="5"/>
      <c r="E59" s="4" t="s">
        <v>9</v>
      </c>
      <c r="F59" s="5"/>
      <c r="G59" s="5"/>
      <c r="H59" s="4" t="s">
        <v>10</v>
      </c>
      <c r="I59" s="5"/>
      <c r="J59" s="5"/>
      <c r="K59" s="4" t="s">
        <v>14</v>
      </c>
      <c r="L59" s="5"/>
      <c r="M59" s="5"/>
      <c r="N59" s="4" t="s">
        <v>11</v>
      </c>
      <c r="O59" s="4"/>
      <c r="P59" s="4"/>
      <c r="Q59" s="4" t="s">
        <v>12</v>
      </c>
      <c r="R59" s="5"/>
      <c r="S59" s="5"/>
    </row>
    <row r="60" spans="2:19" s="2" customFormat="1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  <c r="S60" s="8"/>
    </row>
    <row r="61" spans="1:18" ht="12.75">
      <c r="A61" s="5" t="s">
        <v>2</v>
      </c>
      <c r="B61" s="2">
        <v>4</v>
      </c>
      <c r="C61">
        <v>0</v>
      </c>
      <c r="E61">
        <v>0</v>
      </c>
      <c r="F61">
        <v>0</v>
      </c>
      <c r="H61">
        <v>0</v>
      </c>
      <c r="I61">
        <v>0</v>
      </c>
      <c r="K61">
        <v>0</v>
      </c>
      <c r="L61">
        <v>0</v>
      </c>
      <c r="N61">
        <v>0</v>
      </c>
      <c r="O61">
        <v>0</v>
      </c>
      <c r="Q61">
        <v>0</v>
      </c>
      <c r="R61">
        <v>0</v>
      </c>
    </row>
    <row r="62" spans="1:18" ht="12.75">
      <c r="A62" s="5" t="s">
        <v>1</v>
      </c>
      <c r="B62">
        <v>0</v>
      </c>
      <c r="C62">
        <v>0</v>
      </c>
      <c r="E62">
        <v>0</v>
      </c>
      <c r="F62">
        <v>0</v>
      </c>
      <c r="H62">
        <v>0</v>
      </c>
      <c r="I62">
        <v>0</v>
      </c>
      <c r="K62">
        <v>0</v>
      </c>
      <c r="L62">
        <v>0</v>
      </c>
      <c r="N62">
        <v>0</v>
      </c>
      <c r="O62">
        <v>0</v>
      </c>
      <c r="Q62">
        <v>0</v>
      </c>
      <c r="R62">
        <v>0</v>
      </c>
    </row>
    <row r="63" spans="1:19" ht="12.75">
      <c r="A63" s="5" t="s">
        <v>3</v>
      </c>
      <c r="B63" s="2">
        <v>83</v>
      </c>
      <c r="C63" s="2">
        <v>7</v>
      </c>
      <c r="E63">
        <v>0</v>
      </c>
      <c r="F63">
        <v>0</v>
      </c>
      <c r="H63">
        <v>0</v>
      </c>
      <c r="I63">
        <v>0</v>
      </c>
      <c r="K63">
        <v>0</v>
      </c>
      <c r="L63">
        <v>0</v>
      </c>
      <c r="N63">
        <v>0</v>
      </c>
      <c r="O63">
        <v>0</v>
      </c>
      <c r="Q63">
        <v>0</v>
      </c>
      <c r="R63" s="2">
        <v>2</v>
      </c>
      <c r="S63" s="2"/>
    </row>
    <row r="64" spans="1:18" ht="12.75">
      <c r="A64" s="5" t="s">
        <v>4</v>
      </c>
      <c r="B64" s="2">
        <v>2</v>
      </c>
      <c r="C64">
        <v>0</v>
      </c>
      <c r="E64">
        <v>0</v>
      </c>
      <c r="F64" s="2">
        <v>0</v>
      </c>
      <c r="H64">
        <v>0</v>
      </c>
      <c r="I64">
        <v>0</v>
      </c>
      <c r="K64">
        <v>0</v>
      </c>
      <c r="L64">
        <v>0</v>
      </c>
      <c r="N64">
        <v>0</v>
      </c>
      <c r="O64">
        <v>0</v>
      </c>
      <c r="Q64">
        <v>0</v>
      </c>
      <c r="R64">
        <v>0</v>
      </c>
    </row>
    <row r="66" spans="1:19" ht="12.75">
      <c r="A66" s="3" t="s">
        <v>22</v>
      </c>
      <c r="B66" s="4" t="s">
        <v>6</v>
      </c>
      <c r="C66" s="5"/>
      <c r="D66" s="5"/>
      <c r="E66" s="4" t="s">
        <v>9</v>
      </c>
      <c r="F66" s="5"/>
      <c r="G66" s="5"/>
      <c r="H66" s="4" t="s">
        <v>10</v>
      </c>
      <c r="I66" s="5"/>
      <c r="J66" s="5"/>
      <c r="K66" s="4" t="s">
        <v>14</v>
      </c>
      <c r="L66" s="5"/>
      <c r="M66" s="5"/>
      <c r="N66" s="4" t="s">
        <v>11</v>
      </c>
      <c r="O66" s="4"/>
      <c r="P66" s="4"/>
      <c r="Q66" s="4" t="s">
        <v>12</v>
      </c>
      <c r="R66" s="5"/>
      <c r="S66" s="5"/>
    </row>
    <row r="67" spans="2:19" s="2" customFormat="1" ht="12.75">
      <c r="B67" s="8" t="s">
        <v>7</v>
      </c>
      <c r="C67" s="8" t="s">
        <v>8</v>
      </c>
      <c r="D67" s="8"/>
      <c r="E67" s="8" t="s">
        <v>7</v>
      </c>
      <c r="F67" s="8" t="s">
        <v>8</v>
      </c>
      <c r="G67" s="8"/>
      <c r="H67" s="8" t="s">
        <v>7</v>
      </c>
      <c r="I67" s="8" t="s">
        <v>8</v>
      </c>
      <c r="J67" s="8"/>
      <c r="K67" s="8" t="s">
        <v>7</v>
      </c>
      <c r="L67" s="8" t="s">
        <v>8</v>
      </c>
      <c r="M67" s="8"/>
      <c r="N67" s="8" t="s">
        <v>7</v>
      </c>
      <c r="O67" s="8" t="s">
        <v>8</v>
      </c>
      <c r="P67" s="8"/>
      <c r="Q67" s="8" t="s">
        <v>7</v>
      </c>
      <c r="R67" s="8" t="s">
        <v>8</v>
      </c>
      <c r="S67" s="8"/>
    </row>
    <row r="68" spans="1:18" ht="12.75">
      <c r="A68" s="5" t="s">
        <v>2</v>
      </c>
      <c r="B68" s="2">
        <v>22</v>
      </c>
      <c r="C68">
        <v>0</v>
      </c>
      <c r="E68">
        <v>0</v>
      </c>
      <c r="F68">
        <v>0</v>
      </c>
      <c r="H68">
        <v>0</v>
      </c>
      <c r="I68">
        <v>0</v>
      </c>
      <c r="K68">
        <v>0</v>
      </c>
      <c r="L68">
        <v>0</v>
      </c>
      <c r="N68">
        <v>0</v>
      </c>
      <c r="O68">
        <v>0</v>
      </c>
      <c r="Q68">
        <v>0</v>
      </c>
      <c r="R68">
        <v>0</v>
      </c>
    </row>
    <row r="69" spans="1:18" ht="12.75">
      <c r="A69" s="5" t="s">
        <v>1</v>
      </c>
      <c r="B69" s="2">
        <v>1</v>
      </c>
      <c r="C69">
        <v>0</v>
      </c>
      <c r="E69">
        <v>0</v>
      </c>
      <c r="F69" s="2">
        <v>4</v>
      </c>
      <c r="H69">
        <v>0</v>
      </c>
      <c r="I69">
        <v>0</v>
      </c>
      <c r="K69">
        <v>0</v>
      </c>
      <c r="L69">
        <v>0</v>
      </c>
      <c r="N69">
        <v>0</v>
      </c>
      <c r="O69">
        <v>0</v>
      </c>
      <c r="Q69">
        <v>0</v>
      </c>
      <c r="R69">
        <v>0</v>
      </c>
    </row>
    <row r="70" spans="1:19" ht="12.75">
      <c r="A70" s="5" t="s">
        <v>3</v>
      </c>
      <c r="B70" s="2">
        <v>110</v>
      </c>
      <c r="C70" s="2">
        <v>1</v>
      </c>
      <c r="E70">
        <v>0</v>
      </c>
      <c r="F70">
        <v>0</v>
      </c>
      <c r="H70">
        <v>0</v>
      </c>
      <c r="I70">
        <v>0</v>
      </c>
      <c r="K70">
        <v>0</v>
      </c>
      <c r="L70">
        <v>0</v>
      </c>
      <c r="N70">
        <v>0</v>
      </c>
      <c r="O70">
        <v>0</v>
      </c>
      <c r="Q70">
        <v>0</v>
      </c>
      <c r="R70" s="2">
        <v>0</v>
      </c>
      <c r="S70" s="2"/>
    </row>
    <row r="71" spans="1:19" ht="12.75">
      <c r="A71" s="5" t="s">
        <v>4</v>
      </c>
      <c r="B71" s="2">
        <v>151</v>
      </c>
      <c r="C71">
        <v>0</v>
      </c>
      <c r="E71">
        <v>0</v>
      </c>
      <c r="F71" s="2">
        <v>83</v>
      </c>
      <c r="H71">
        <v>0</v>
      </c>
      <c r="I71">
        <v>0</v>
      </c>
      <c r="K71">
        <v>0</v>
      </c>
      <c r="L71">
        <v>0</v>
      </c>
      <c r="N71" s="2">
        <v>2</v>
      </c>
      <c r="O71" s="2">
        <v>1</v>
      </c>
      <c r="Q71" s="2">
        <v>4</v>
      </c>
      <c r="R71" s="2">
        <v>0</v>
      </c>
      <c r="S71" s="2"/>
    </row>
    <row r="73" spans="1:20" ht="12.75">
      <c r="A73" s="3" t="s">
        <v>23</v>
      </c>
      <c r="B73" s="4" t="s">
        <v>6</v>
      </c>
      <c r="C73" s="5"/>
      <c r="D73" s="5"/>
      <c r="E73" s="4" t="s">
        <v>9</v>
      </c>
      <c r="F73" s="5"/>
      <c r="G73" s="5"/>
      <c r="H73" s="4" t="s">
        <v>10</v>
      </c>
      <c r="I73" s="5"/>
      <c r="J73" s="5"/>
      <c r="K73" s="4" t="s">
        <v>14</v>
      </c>
      <c r="L73" s="5"/>
      <c r="M73" s="5"/>
      <c r="N73" s="4" t="s">
        <v>11</v>
      </c>
      <c r="O73" s="4"/>
      <c r="P73" s="4"/>
      <c r="Q73" s="4" t="s">
        <v>12</v>
      </c>
      <c r="R73" s="5"/>
      <c r="S73" s="5"/>
      <c r="T73" s="4" t="s">
        <v>26</v>
      </c>
    </row>
    <row r="74" spans="2:21" s="2" customFormat="1" ht="12.75">
      <c r="B74" s="8" t="s">
        <v>7</v>
      </c>
      <c r="C74" s="8" t="s">
        <v>8</v>
      </c>
      <c r="D74" s="8"/>
      <c r="E74" s="8" t="s">
        <v>7</v>
      </c>
      <c r="F74" s="8" t="s">
        <v>8</v>
      </c>
      <c r="G74" s="8"/>
      <c r="H74" s="8" t="s">
        <v>7</v>
      </c>
      <c r="I74" s="8" t="s">
        <v>8</v>
      </c>
      <c r="J74" s="8"/>
      <c r="K74" s="8" t="s">
        <v>7</v>
      </c>
      <c r="L74" s="8" t="s">
        <v>8</v>
      </c>
      <c r="M74" s="8"/>
      <c r="N74" s="8" t="s">
        <v>7</v>
      </c>
      <c r="O74" s="8" t="s">
        <v>8</v>
      </c>
      <c r="P74" s="8"/>
      <c r="Q74" s="8" t="s">
        <v>7</v>
      </c>
      <c r="R74" s="8" t="s">
        <v>8</v>
      </c>
      <c r="S74" s="8"/>
      <c r="T74" s="8" t="s">
        <v>7</v>
      </c>
      <c r="U74" s="8" t="s">
        <v>8</v>
      </c>
    </row>
    <row r="75" spans="1:21" ht="12.75">
      <c r="A75" s="5" t="s">
        <v>2</v>
      </c>
      <c r="B75" s="2">
        <v>5</v>
      </c>
      <c r="C75">
        <v>0</v>
      </c>
      <c r="E75">
        <v>0</v>
      </c>
      <c r="F75">
        <v>0</v>
      </c>
      <c r="H75">
        <v>0</v>
      </c>
      <c r="I75">
        <v>0</v>
      </c>
      <c r="K75">
        <v>0</v>
      </c>
      <c r="L75">
        <v>0</v>
      </c>
      <c r="N75">
        <v>0</v>
      </c>
      <c r="O75">
        <v>0</v>
      </c>
      <c r="Q75">
        <v>0</v>
      </c>
      <c r="R75">
        <v>0</v>
      </c>
      <c r="T75">
        <v>0</v>
      </c>
      <c r="U75">
        <v>0</v>
      </c>
    </row>
    <row r="76" spans="1:21" ht="12.75">
      <c r="A76" s="5" t="s">
        <v>1</v>
      </c>
      <c r="B76" s="2">
        <v>1</v>
      </c>
      <c r="C76">
        <v>0</v>
      </c>
      <c r="E76">
        <v>0</v>
      </c>
      <c r="F76" s="2">
        <v>1</v>
      </c>
      <c r="H76">
        <v>0</v>
      </c>
      <c r="I76">
        <v>0</v>
      </c>
      <c r="K76">
        <v>0</v>
      </c>
      <c r="L76">
        <v>0</v>
      </c>
      <c r="N76">
        <v>0</v>
      </c>
      <c r="O76">
        <v>0</v>
      </c>
      <c r="Q76">
        <v>0</v>
      </c>
      <c r="R76">
        <v>0</v>
      </c>
      <c r="T76">
        <v>0</v>
      </c>
      <c r="U76">
        <v>0</v>
      </c>
    </row>
    <row r="77" spans="1:21" ht="12.75">
      <c r="A77" s="5" t="s">
        <v>3</v>
      </c>
      <c r="B77" s="2">
        <v>4</v>
      </c>
      <c r="C77">
        <v>0</v>
      </c>
      <c r="E77">
        <v>0</v>
      </c>
      <c r="F77">
        <v>0</v>
      </c>
      <c r="H77">
        <v>0</v>
      </c>
      <c r="I77">
        <v>0</v>
      </c>
      <c r="K77">
        <v>0</v>
      </c>
      <c r="L77">
        <v>0</v>
      </c>
      <c r="N77">
        <v>0</v>
      </c>
      <c r="O77">
        <v>0</v>
      </c>
      <c r="Q77">
        <v>0</v>
      </c>
      <c r="R77">
        <v>0</v>
      </c>
      <c r="T77">
        <v>0</v>
      </c>
      <c r="U77">
        <v>0</v>
      </c>
    </row>
    <row r="78" spans="1:21" ht="12.75">
      <c r="A78" s="5" t="s">
        <v>4</v>
      </c>
      <c r="B78" s="2">
        <v>20</v>
      </c>
      <c r="C78">
        <v>0</v>
      </c>
      <c r="E78">
        <v>0</v>
      </c>
      <c r="F78" s="2">
        <v>24</v>
      </c>
      <c r="H78">
        <v>0</v>
      </c>
      <c r="I78">
        <v>0</v>
      </c>
      <c r="K78">
        <v>0</v>
      </c>
      <c r="L78" s="2">
        <v>22</v>
      </c>
      <c r="N78">
        <v>0</v>
      </c>
      <c r="O78" s="2">
        <v>0</v>
      </c>
      <c r="Q78" s="2">
        <v>0</v>
      </c>
      <c r="R78" s="2">
        <v>0</v>
      </c>
      <c r="S78" s="2"/>
      <c r="T78">
        <v>0</v>
      </c>
      <c r="U78" s="2">
        <v>10</v>
      </c>
    </row>
    <row r="80" spans="1:20" ht="12.75">
      <c r="A80" s="3" t="s">
        <v>24</v>
      </c>
      <c r="B80" s="4" t="s">
        <v>6</v>
      </c>
      <c r="C80" s="5"/>
      <c r="D80" s="5"/>
      <c r="E80" s="4" t="s">
        <v>9</v>
      </c>
      <c r="F80" s="5"/>
      <c r="G80" s="5"/>
      <c r="H80" s="4" t="s">
        <v>10</v>
      </c>
      <c r="I80" s="5"/>
      <c r="J80" s="5"/>
      <c r="K80" s="4" t="s">
        <v>14</v>
      </c>
      <c r="L80" s="5"/>
      <c r="M80" s="5"/>
      <c r="N80" s="4" t="s">
        <v>11</v>
      </c>
      <c r="O80" s="4"/>
      <c r="P80" s="4"/>
      <c r="Q80" s="4" t="s">
        <v>12</v>
      </c>
      <c r="R80" s="5"/>
      <c r="T80" s="4" t="s">
        <v>26</v>
      </c>
    </row>
    <row r="81" spans="2:21" s="2" customFormat="1" ht="12.75">
      <c r="B81" s="8" t="s">
        <v>7</v>
      </c>
      <c r="C81" s="8" t="s">
        <v>8</v>
      </c>
      <c r="D81" s="8"/>
      <c r="E81" s="8" t="s">
        <v>7</v>
      </c>
      <c r="F81" s="8" t="s">
        <v>8</v>
      </c>
      <c r="G81" s="8"/>
      <c r="H81" s="8" t="s">
        <v>7</v>
      </c>
      <c r="I81" s="8" t="s">
        <v>8</v>
      </c>
      <c r="J81" s="8"/>
      <c r="K81" s="8" t="s">
        <v>7</v>
      </c>
      <c r="L81" s="8" t="s">
        <v>8</v>
      </c>
      <c r="M81" s="8"/>
      <c r="N81" s="8" t="s">
        <v>7</v>
      </c>
      <c r="O81" s="8" t="s">
        <v>8</v>
      </c>
      <c r="P81" s="8"/>
      <c r="Q81" s="8" t="s">
        <v>7</v>
      </c>
      <c r="R81" s="8" t="s">
        <v>8</v>
      </c>
      <c r="T81" s="8" t="s">
        <v>7</v>
      </c>
      <c r="U81" s="8" t="s">
        <v>8</v>
      </c>
    </row>
    <row r="82" spans="1:21" ht="12.75">
      <c r="A82" s="5" t="s">
        <v>2</v>
      </c>
      <c r="B82" s="2">
        <v>9</v>
      </c>
      <c r="C82">
        <v>0</v>
      </c>
      <c r="E82">
        <v>0</v>
      </c>
      <c r="F82" s="2">
        <v>2</v>
      </c>
      <c r="H82">
        <v>0</v>
      </c>
      <c r="I82">
        <v>0</v>
      </c>
      <c r="K82">
        <v>0</v>
      </c>
      <c r="L82">
        <v>0</v>
      </c>
      <c r="N82">
        <v>0</v>
      </c>
      <c r="O82">
        <v>0</v>
      </c>
      <c r="Q82">
        <v>0</v>
      </c>
      <c r="R82">
        <v>0</v>
      </c>
      <c r="T82">
        <v>1</v>
      </c>
      <c r="U82">
        <v>0</v>
      </c>
    </row>
    <row r="83" spans="1:21" ht="12.75">
      <c r="A83" s="5" t="s">
        <v>1</v>
      </c>
      <c r="B83" s="2">
        <v>1</v>
      </c>
      <c r="C83">
        <v>0</v>
      </c>
      <c r="E83">
        <v>0</v>
      </c>
      <c r="F83" s="2">
        <v>1</v>
      </c>
      <c r="H83">
        <v>0</v>
      </c>
      <c r="I83">
        <v>0</v>
      </c>
      <c r="K83">
        <v>0</v>
      </c>
      <c r="L83">
        <v>0</v>
      </c>
      <c r="N83">
        <v>0</v>
      </c>
      <c r="O83">
        <v>0</v>
      </c>
      <c r="Q83">
        <v>0</v>
      </c>
      <c r="R83">
        <v>0</v>
      </c>
      <c r="T83">
        <v>0</v>
      </c>
      <c r="U83">
        <v>0</v>
      </c>
    </row>
    <row r="84" spans="1:21" ht="12.75">
      <c r="A84" s="5" t="s">
        <v>3</v>
      </c>
      <c r="B84">
        <v>0</v>
      </c>
      <c r="C84">
        <v>0</v>
      </c>
      <c r="E84">
        <v>0</v>
      </c>
      <c r="F84">
        <v>0</v>
      </c>
      <c r="H84">
        <v>0</v>
      </c>
      <c r="I84">
        <v>0</v>
      </c>
      <c r="K84">
        <v>0</v>
      </c>
      <c r="L84">
        <v>0</v>
      </c>
      <c r="N84">
        <v>0</v>
      </c>
      <c r="O84">
        <v>0</v>
      </c>
      <c r="Q84">
        <v>0</v>
      </c>
      <c r="R84">
        <v>0</v>
      </c>
      <c r="T84">
        <v>0</v>
      </c>
      <c r="U84">
        <v>0</v>
      </c>
    </row>
    <row r="85" spans="1:21" ht="12.75">
      <c r="A85" s="5" t="s">
        <v>4</v>
      </c>
      <c r="B85" s="2">
        <v>118</v>
      </c>
      <c r="C85">
        <v>1</v>
      </c>
      <c r="E85">
        <v>0</v>
      </c>
      <c r="F85" s="2">
        <v>150</v>
      </c>
      <c r="H85">
        <v>0</v>
      </c>
      <c r="I85">
        <v>0</v>
      </c>
      <c r="K85">
        <v>0</v>
      </c>
      <c r="L85">
        <v>0</v>
      </c>
      <c r="N85">
        <v>0</v>
      </c>
      <c r="O85">
        <v>0</v>
      </c>
      <c r="Q85" s="2">
        <v>0</v>
      </c>
      <c r="R85" s="2">
        <v>0</v>
      </c>
      <c r="T85">
        <v>0</v>
      </c>
      <c r="U85" s="2">
        <v>12</v>
      </c>
    </row>
  </sheetData>
  <printOptions gridLines="1"/>
  <pageMargins left="0.15" right="0.46" top="0.56" bottom="0.46" header="0.5" footer="0.5"/>
  <pageSetup orientation="landscape" scale="70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86"/>
  <sheetViews>
    <sheetView workbookViewId="0" topLeftCell="A1">
      <selection activeCell="A1" sqref="A1"/>
    </sheetView>
  </sheetViews>
  <sheetFormatPr defaultColWidth="9.140625" defaultRowHeight="12.75"/>
  <cols>
    <col min="1" max="2" width="12.8515625" style="0" customWidth="1"/>
    <col min="3" max="3" width="9.8515625" style="0" bestFit="1" customWidth="1"/>
    <col min="4" max="4" width="1.57421875" style="0" customWidth="1"/>
    <col min="5" max="5" width="8.57421875" style="0" customWidth="1"/>
    <col min="6" max="6" width="9.8515625" style="0" bestFit="1" customWidth="1"/>
    <col min="7" max="7" width="1.57421875" style="0" customWidth="1"/>
    <col min="9" max="9" width="9.8515625" style="0" bestFit="1" customWidth="1"/>
    <col min="10" max="10" width="1.57421875" style="0" customWidth="1"/>
    <col min="11" max="11" width="13.8515625" style="0" customWidth="1"/>
    <col min="12" max="12" width="9.8515625" style="0" bestFit="1" customWidth="1"/>
    <col min="13" max="13" width="1.57421875" style="0" customWidth="1"/>
    <col min="14" max="14" width="5.8515625" style="0" customWidth="1"/>
    <col min="15" max="15" width="9.8515625" style="0" bestFit="1" customWidth="1"/>
    <col min="16" max="16" width="1.57421875" style="0" customWidth="1"/>
    <col min="17" max="17" width="5.28125" style="0" customWidth="1"/>
    <col min="18" max="18" width="9.8515625" style="0" bestFit="1" customWidth="1"/>
    <col min="19" max="19" width="1.57421875" style="0" customWidth="1"/>
    <col min="20" max="20" width="6.140625" style="0" customWidth="1"/>
    <col min="21" max="21" width="9.8515625" style="0" bestFit="1" customWidth="1"/>
  </cols>
  <sheetData>
    <row r="1" ht="12.75">
      <c r="A1" s="1" t="s">
        <v>43</v>
      </c>
    </row>
    <row r="3" spans="1:19" ht="12.75">
      <c r="A3" s="3" t="s">
        <v>0</v>
      </c>
      <c r="B3" s="4" t="s">
        <v>6</v>
      </c>
      <c r="C3" s="5"/>
      <c r="D3" s="5"/>
      <c r="E3" s="4" t="s">
        <v>9</v>
      </c>
      <c r="F3" s="5"/>
      <c r="G3" s="5"/>
      <c r="H3" s="4" t="s">
        <v>10</v>
      </c>
      <c r="I3" s="5"/>
      <c r="J3" s="5"/>
      <c r="K3" s="4" t="s">
        <v>14</v>
      </c>
      <c r="L3" s="5"/>
      <c r="M3" s="5"/>
      <c r="N3" s="4" t="s">
        <v>11</v>
      </c>
      <c r="O3" s="4"/>
      <c r="P3" s="4"/>
      <c r="Q3" s="4" t="s">
        <v>12</v>
      </c>
      <c r="R3" s="5"/>
      <c r="S3" s="5"/>
    </row>
    <row r="4" spans="2:19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  <c r="S4" s="8"/>
    </row>
    <row r="5" spans="1:18" ht="12.75">
      <c r="A5" s="5" t="s">
        <v>2</v>
      </c>
      <c r="B5" s="2">
        <v>0</v>
      </c>
      <c r="C5">
        <v>0</v>
      </c>
      <c r="E5">
        <v>0</v>
      </c>
      <c r="F5">
        <v>0</v>
      </c>
      <c r="H5">
        <v>0</v>
      </c>
      <c r="I5">
        <v>0</v>
      </c>
      <c r="K5">
        <v>0</v>
      </c>
      <c r="L5">
        <v>0</v>
      </c>
      <c r="N5">
        <v>0</v>
      </c>
      <c r="O5">
        <v>0</v>
      </c>
      <c r="Q5">
        <v>0</v>
      </c>
      <c r="R5">
        <v>0</v>
      </c>
    </row>
    <row r="6" spans="1:18" ht="12.75">
      <c r="A6" s="5" t="s">
        <v>1</v>
      </c>
      <c r="B6" s="2">
        <v>0</v>
      </c>
      <c r="C6">
        <v>0</v>
      </c>
      <c r="E6">
        <v>0</v>
      </c>
      <c r="F6" s="2">
        <v>1</v>
      </c>
      <c r="H6">
        <v>0</v>
      </c>
      <c r="I6">
        <v>0</v>
      </c>
      <c r="K6">
        <v>0</v>
      </c>
      <c r="L6">
        <v>0</v>
      </c>
      <c r="N6">
        <v>0</v>
      </c>
      <c r="O6">
        <v>0</v>
      </c>
      <c r="Q6">
        <v>0</v>
      </c>
      <c r="R6">
        <v>0</v>
      </c>
    </row>
    <row r="7" spans="1:18" ht="12.75">
      <c r="A7" s="5" t="s">
        <v>3</v>
      </c>
      <c r="B7">
        <v>0</v>
      </c>
      <c r="C7">
        <v>0</v>
      </c>
      <c r="E7">
        <v>0</v>
      </c>
      <c r="F7">
        <v>0</v>
      </c>
      <c r="H7">
        <v>0</v>
      </c>
      <c r="I7">
        <v>0</v>
      </c>
      <c r="K7">
        <v>0</v>
      </c>
      <c r="L7">
        <v>0</v>
      </c>
      <c r="N7">
        <v>0</v>
      </c>
      <c r="O7">
        <v>0</v>
      </c>
      <c r="Q7">
        <v>0</v>
      </c>
      <c r="R7">
        <v>0</v>
      </c>
    </row>
    <row r="8" spans="1:19" ht="12.75">
      <c r="A8" s="5" t="s">
        <v>4</v>
      </c>
      <c r="B8">
        <v>0</v>
      </c>
      <c r="C8">
        <v>0</v>
      </c>
      <c r="E8">
        <v>0</v>
      </c>
      <c r="F8">
        <v>0</v>
      </c>
      <c r="H8">
        <v>0</v>
      </c>
      <c r="I8">
        <v>0</v>
      </c>
      <c r="K8">
        <v>0</v>
      </c>
      <c r="L8">
        <v>0</v>
      </c>
      <c r="N8">
        <v>0</v>
      </c>
      <c r="O8">
        <v>0</v>
      </c>
      <c r="Q8" s="2">
        <v>0</v>
      </c>
      <c r="R8" s="2">
        <v>1</v>
      </c>
      <c r="S8" s="2"/>
    </row>
    <row r="10" spans="1:19" ht="12.75">
      <c r="A10" s="3" t="s">
        <v>13</v>
      </c>
      <c r="B10" s="4" t="s">
        <v>6</v>
      </c>
      <c r="C10" s="5"/>
      <c r="D10" s="5"/>
      <c r="E10" s="4" t="s">
        <v>9</v>
      </c>
      <c r="F10" s="5"/>
      <c r="G10" s="5"/>
      <c r="H10" s="4" t="s">
        <v>10</v>
      </c>
      <c r="I10" s="5"/>
      <c r="J10" s="5"/>
      <c r="K10" s="4" t="s">
        <v>14</v>
      </c>
      <c r="L10" s="5"/>
      <c r="M10" s="5"/>
      <c r="N10" s="4" t="s">
        <v>11</v>
      </c>
      <c r="O10" s="4"/>
      <c r="P10" s="4"/>
      <c r="Q10" s="4" t="s">
        <v>12</v>
      </c>
      <c r="R10" s="5"/>
      <c r="S10" s="5"/>
    </row>
    <row r="11" spans="2:19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  <c r="S11" s="8"/>
    </row>
    <row r="12" spans="1:18" ht="12.75">
      <c r="A12" s="5" t="s">
        <v>2</v>
      </c>
      <c r="B12" s="2">
        <v>0</v>
      </c>
      <c r="C12">
        <v>0</v>
      </c>
      <c r="E12">
        <v>0</v>
      </c>
      <c r="F12">
        <v>0</v>
      </c>
      <c r="H12">
        <v>0</v>
      </c>
      <c r="I12" s="2">
        <v>0</v>
      </c>
      <c r="K12">
        <v>0</v>
      </c>
      <c r="L12">
        <v>0</v>
      </c>
      <c r="N12">
        <v>0</v>
      </c>
      <c r="O12">
        <v>0</v>
      </c>
      <c r="Q12">
        <v>0</v>
      </c>
      <c r="R12">
        <v>0</v>
      </c>
    </row>
    <row r="13" spans="1:19" ht="12.75">
      <c r="A13" s="5" t="s">
        <v>1</v>
      </c>
      <c r="B13" s="2">
        <v>0</v>
      </c>
      <c r="C13">
        <v>0</v>
      </c>
      <c r="E13">
        <v>0</v>
      </c>
      <c r="F13">
        <v>0</v>
      </c>
      <c r="H13">
        <v>0</v>
      </c>
      <c r="I13" s="2">
        <v>1</v>
      </c>
      <c r="K13">
        <v>0</v>
      </c>
      <c r="L13">
        <v>0</v>
      </c>
      <c r="N13">
        <v>0</v>
      </c>
      <c r="O13">
        <v>0</v>
      </c>
      <c r="Q13">
        <v>0</v>
      </c>
      <c r="R13" s="2">
        <v>0</v>
      </c>
      <c r="S13" s="2"/>
    </row>
    <row r="14" spans="1:18" ht="12.75">
      <c r="A14" s="5" t="s">
        <v>3</v>
      </c>
      <c r="B14">
        <v>0</v>
      </c>
      <c r="C14">
        <v>0</v>
      </c>
      <c r="E14">
        <v>0</v>
      </c>
      <c r="F14">
        <v>0</v>
      </c>
      <c r="H14">
        <v>0</v>
      </c>
      <c r="I14">
        <v>0</v>
      </c>
      <c r="K14">
        <v>0</v>
      </c>
      <c r="L14">
        <v>0</v>
      </c>
      <c r="N14">
        <v>0</v>
      </c>
      <c r="O14">
        <v>0</v>
      </c>
      <c r="Q14">
        <v>0</v>
      </c>
      <c r="R14">
        <v>0</v>
      </c>
    </row>
    <row r="15" spans="1:18" ht="12.75">
      <c r="A15" s="5" t="s">
        <v>4</v>
      </c>
      <c r="B15">
        <v>0</v>
      </c>
      <c r="C15">
        <v>0</v>
      </c>
      <c r="E15">
        <v>0</v>
      </c>
      <c r="F15">
        <v>0</v>
      </c>
      <c r="H15">
        <v>0</v>
      </c>
      <c r="I15">
        <v>0</v>
      </c>
      <c r="K15">
        <v>0</v>
      </c>
      <c r="L15">
        <v>0</v>
      </c>
      <c r="N15">
        <v>0</v>
      </c>
      <c r="O15">
        <v>0</v>
      </c>
      <c r="Q15">
        <v>0</v>
      </c>
      <c r="R15">
        <v>0</v>
      </c>
    </row>
    <row r="17" spans="1:19" ht="12.75">
      <c r="A17" s="3" t="s">
        <v>15</v>
      </c>
      <c r="B17" s="4" t="s">
        <v>6</v>
      </c>
      <c r="C17" s="5"/>
      <c r="D17" s="5"/>
      <c r="E17" s="4" t="s">
        <v>9</v>
      </c>
      <c r="F17" s="5"/>
      <c r="G17" s="5"/>
      <c r="H17" s="4" t="s">
        <v>10</v>
      </c>
      <c r="I17" s="5"/>
      <c r="J17" s="5"/>
      <c r="K17" s="4" t="s">
        <v>14</v>
      </c>
      <c r="L17" s="5"/>
      <c r="M17" s="5"/>
      <c r="N17" s="4" t="s">
        <v>11</v>
      </c>
      <c r="O17" s="4"/>
      <c r="P17" s="4"/>
      <c r="Q17" s="4" t="s">
        <v>12</v>
      </c>
      <c r="R17" s="5"/>
      <c r="S17" s="5"/>
    </row>
    <row r="18" spans="2:19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  <c r="S18" s="8"/>
    </row>
    <row r="19" spans="1:18" ht="12.75">
      <c r="A19" s="5" t="s">
        <v>2</v>
      </c>
      <c r="B19" s="2">
        <v>0</v>
      </c>
      <c r="C19">
        <v>0</v>
      </c>
      <c r="E19">
        <v>0</v>
      </c>
      <c r="F19">
        <v>0</v>
      </c>
      <c r="H19">
        <v>0</v>
      </c>
      <c r="I19">
        <v>0</v>
      </c>
      <c r="K19">
        <v>0</v>
      </c>
      <c r="L19">
        <v>0</v>
      </c>
      <c r="N19">
        <v>0</v>
      </c>
      <c r="O19">
        <v>0</v>
      </c>
      <c r="Q19">
        <v>0</v>
      </c>
      <c r="R19">
        <v>0</v>
      </c>
    </row>
    <row r="20" spans="1:19" ht="12.75">
      <c r="A20" s="5" t="s">
        <v>1</v>
      </c>
      <c r="B20" s="2">
        <v>0</v>
      </c>
      <c r="C20">
        <v>0</v>
      </c>
      <c r="E20">
        <v>0</v>
      </c>
      <c r="F20" s="2">
        <v>0</v>
      </c>
      <c r="H20">
        <v>0</v>
      </c>
      <c r="I20" s="2">
        <v>1</v>
      </c>
      <c r="K20">
        <v>0</v>
      </c>
      <c r="L20">
        <v>0</v>
      </c>
      <c r="N20">
        <v>0</v>
      </c>
      <c r="O20">
        <v>0</v>
      </c>
      <c r="Q20">
        <v>0</v>
      </c>
      <c r="R20" s="2">
        <v>0</v>
      </c>
      <c r="S20" s="2"/>
    </row>
    <row r="21" spans="1:18" ht="12.75">
      <c r="A21" s="5" t="s">
        <v>3</v>
      </c>
      <c r="B21">
        <v>0</v>
      </c>
      <c r="C21">
        <v>0</v>
      </c>
      <c r="E21">
        <v>0</v>
      </c>
      <c r="F21">
        <v>0</v>
      </c>
      <c r="H21">
        <v>0</v>
      </c>
      <c r="I21">
        <v>0</v>
      </c>
      <c r="K21">
        <v>0</v>
      </c>
      <c r="L21">
        <v>0</v>
      </c>
      <c r="N21">
        <v>0</v>
      </c>
      <c r="O21">
        <v>0</v>
      </c>
      <c r="Q21">
        <v>0</v>
      </c>
      <c r="R21">
        <v>0</v>
      </c>
    </row>
    <row r="22" spans="1:18" ht="12.75">
      <c r="A22" s="5" t="s">
        <v>4</v>
      </c>
      <c r="B22">
        <v>0</v>
      </c>
      <c r="C22">
        <v>0</v>
      </c>
      <c r="E22">
        <v>0</v>
      </c>
      <c r="F22">
        <v>0</v>
      </c>
      <c r="H22">
        <v>0</v>
      </c>
      <c r="I22">
        <v>0</v>
      </c>
      <c r="K22">
        <v>0</v>
      </c>
      <c r="L22">
        <v>0</v>
      </c>
      <c r="N22">
        <v>0</v>
      </c>
      <c r="O22">
        <v>0</v>
      </c>
      <c r="Q22">
        <v>0</v>
      </c>
      <c r="R22">
        <v>0</v>
      </c>
    </row>
    <row r="24" spans="1:19" ht="12.75">
      <c r="A24" s="3" t="s">
        <v>16</v>
      </c>
      <c r="B24" s="4" t="s">
        <v>6</v>
      </c>
      <c r="C24" s="5"/>
      <c r="D24" s="5"/>
      <c r="E24" s="4" t="s">
        <v>9</v>
      </c>
      <c r="F24" s="5"/>
      <c r="G24" s="5"/>
      <c r="H24" s="4" t="s">
        <v>10</v>
      </c>
      <c r="I24" s="5"/>
      <c r="J24" s="5"/>
      <c r="K24" s="4" t="s">
        <v>14</v>
      </c>
      <c r="L24" s="5"/>
      <c r="M24" s="5"/>
      <c r="N24" s="4" t="s">
        <v>11</v>
      </c>
      <c r="O24" s="4"/>
      <c r="P24" s="4"/>
      <c r="Q24" s="4" t="s">
        <v>12</v>
      </c>
      <c r="R24" s="5"/>
      <c r="S24" s="5"/>
    </row>
    <row r="25" spans="2:19" s="2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  <c r="S25" s="8"/>
    </row>
    <row r="26" spans="1:18" ht="12.75">
      <c r="A26" s="5" t="s">
        <v>2</v>
      </c>
      <c r="B26">
        <v>0</v>
      </c>
      <c r="C26">
        <v>0</v>
      </c>
      <c r="E26">
        <v>0</v>
      </c>
      <c r="F26">
        <v>0</v>
      </c>
      <c r="H26">
        <v>0</v>
      </c>
      <c r="I26">
        <v>0</v>
      </c>
      <c r="K26">
        <v>0</v>
      </c>
      <c r="L26">
        <v>0</v>
      </c>
      <c r="N26">
        <v>0</v>
      </c>
      <c r="O26">
        <v>0</v>
      </c>
      <c r="Q26">
        <v>0</v>
      </c>
      <c r="R26">
        <v>0</v>
      </c>
    </row>
    <row r="27" spans="1:19" ht="12.75">
      <c r="A27" s="5" t="s">
        <v>1</v>
      </c>
      <c r="B27" s="2">
        <v>1</v>
      </c>
      <c r="C27">
        <v>0</v>
      </c>
      <c r="E27">
        <v>0</v>
      </c>
      <c r="F27">
        <v>0</v>
      </c>
      <c r="H27">
        <v>0</v>
      </c>
      <c r="I27" s="2">
        <v>0</v>
      </c>
      <c r="K27">
        <v>0</v>
      </c>
      <c r="L27">
        <v>0</v>
      </c>
      <c r="N27" s="2">
        <v>0</v>
      </c>
      <c r="O27">
        <v>0</v>
      </c>
      <c r="Q27">
        <v>0</v>
      </c>
      <c r="R27" s="2">
        <v>0</v>
      </c>
      <c r="S27" s="2"/>
    </row>
    <row r="28" spans="1:18" ht="12.75">
      <c r="A28" s="5" t="s">
        <v>3</v>
      </c>
      <c r="B28">
        <v>0</v>
      </c>
      <c r="C28" s="2">
        <v>0</v>
      </c>
      <c r="E28">
        <v>0</v>
      </c>
      <c r="F28">
        <v>0</v>
      </c>
      <c r="H28">
        <v>0</v>
      </c>
      <c r="I28">
        <v>0</v>
      </c>
      <c r="K28">
        <v>0</v>
      </c>
      <c r="L28">
        <v>0</v>
      </c>
      <c r="N28">
        <v>0</v>
      </c>
      <c r="O28">
        <v>0</v>
      </c>
      <c r="Q28">
        <v>0</v>
      </c>
      <c r="R28">
        <v>0</v>
      </c>
    </row>
    <row r="29" spans="1:18" ht="12.75">
      <c r="A29" s="5" t="s">
        <v>4</v>
      </c>
      <c r="B29">
        <v>0</v>
      </c>
      <c r="C29">
        <v>0</v>
      </c>
      <c r="E29">
        <v>0</v>
      </c>
      <c r="F29">
        <v>0</v>
      </c>
      <c r="H29">
        <v>0</v>
      </c>
      <c r="I29">
        <v>0</v>
      </c>
      <c r="K29">
        <v>0</v>
      </c>
      <c r="L29">
        <v>0</v>
      </c>
      <c r="N29">
        <v>0</v>
      </c>
      <c r="O29">
        <v>0</v>
      </c>
      <c r="Q29">
        <v>0</v>
      </c>
      <c r="R29">
        <v>0</v>
      </c>
    </row>
    <row r="31" spans="1:19" ht="12.75">
      <c r="A31" s="3" t="s">
        <v>17</v>
      </c>
      <c r="B31" s="4" t="s">
        <v>6</v>
      </c>
      <c r="C31" s="5"/>
      <c r="D31" s="5"/>
      <c r="E31" s="4" t="s">
        <v>9</v>
      </c>
      <c r="F31" s="5"/>
      <c r="G31" s="5"/>
      <c r="H31" s="4" t="s">
        <v>10</v>
      </c>
      <c r="I31" s="5"/>
      <c r="J31" s="5"/>
      <c r="K31" s="4" t="s">
        <v>14</v>
      </c>
      <c r="L31" s="5"/>
      <c r="M31" s="5"/>
      <c r="N31" s="4" t="s">
        <v>11</v>
      </c>
      <c r="O31" s="4"/>
      <c r="P31" s="4"/>
      <c r="Q31" s="4" t="s">
        <v>12</v>
      </c>
      <c r="R31" s="5"/>
      <c r="S31" s="5"/>
    </row>
    <row r="32" spans="2:19" s="2" customFormat="1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  <c r="S32" s="8"/>
    </row>
    <row r="33" spans="1:18" ht="12.75">
      <c r="A33" s="5" t="s">
        <v>2</v>
      </c>
      <c r="B33">
        <v>0</v>
      </c>
      <c r="C33">
        <v>0</v>
      </c>
      <c r="E33">
        <v>0</v>
      </c>
      <c r="F33">
        <v>0</v>
      </c>
      <c r="H33">
        <v>0</v>
      </c>
      <c r="I33">
        <v>0</v>
      </c>
      <c r="K33">
        <v>0</v>
      </c>
      <c r="L33">
        <v>0</v>
      </c>
      <c r="N33">
        <v>0</v>
      </c>
      <c r="O33">
        <v>0</v>
      </c>
      <c r="Q33">
        <v>0</v>
      </c>
      <c r="R33">
        <v>0</v>
      </c>
    </row>
    <row r="34" spans="1:18" ht="12.75">
      <c r="A34" s="5" t="s">
        <v>1</v>
      </c>
      <c r="B34" s="2">
        <v>0</v>
      </c>
      <c r="C34">
        <v>0</v>
      </c>
      <c r="E34">
        <v>0</v>
      </c>
      <c r="F34">
        <v>0</v>
      </c>
      <c r="H34">
        <v>0</v>
      </c>
      <c r="I34" s="2">
        <v>0</v>
      </c>
      <c r="K34">
        <v>0</v>
      </c>
      <c r="L34">
        <v>0</v>
      </c>
      <c r="N34">
        <v>0</v>
      </c>
      <c r="O34">
        <v>0</v>
      </c>
      <c r="Q34">
        <v>0</v>
      </c>
      <c r="R34">
        <v>0</v>
      </c>
    </row>
    <row r="35" spans="1:18" ht="12.75">
      <c r="A35" s="5" t="s">
        <v>3</v>
      </c>
      <c r="B35" s="2">
        <v>1</v>
      </c>
      <c r="C35" s="2">
        <v>2</v>
      </c>
      <c r="E35">
        <v>0</v>
      </c>
      <c r="F35">
        <v>0</v>
      </c>
      <c r="H35">
        <v>0</v>
      </c>
      <c r="I35">
        <v>0</v>
      </c>
      <c r="K35">
        <v>0</v>
      </c>
      <c r="L35">
        <v>0</v>
      </c>
      <c r="N35">
        <v>0</v>
      </c>
      <c r="O35">
        <v>0</v>
      </c>
      <c r="Q35">
        <v>0</v>
      </c>
      <c r="R35">
        <v>0</v>
      </c>
    </row>
    <row r="36" spans="1:18" ht="12.75">
      <c r="A36" s="5" t="s">
        <v>4</v>
      </c>
      <c r="B36">
        <v>0</v>
      </c>
      <c r="C36">
        <v>0</v>
      </c>
      <c r="E36">
        <v>0</v>
      </c>
      <c r="F36">
        <v>0</v>
      </c>
      <c r="H36">
        <v>0</v>
      </c>
      <c r="I36">
        <v>0</v>
      </c>
      <c r="K36">
        <v>0</v>
      </c>
      <c r="L36">
        <v>0</v>
      </c>
      <c r="N36">
        <v>0</v>
      </c>
      <c r="O36">
        <v>0</v>
      </c>
      <c r="Q36">
        <v>0</v>
      </c>
      <c r="R36">
        <v>0</v>
      </c>
    </row>
    <row r="38" spans="1:19" ht="12.75">
      <c r="A38" s="3" t="s">
        <v>18</v>
      </c>
      <c r="B38" s="4" t="s">
        <v>6</v>
      </c>
      <c r="C38" s="5"/>
      <c r="D38" s="5"/>
      <c r="E38" s="4" t="s">
        <v>9</v>
      </c>
      <c r="F38" s="5"/>
      <c r="G38" s="5"/>
      <c r="H38" s="4" t="s">
        <v>10</v>
      </c>
      <c r="I38" s="5"/>
      <c r="J38" s="5"/>
      <c r="K38" s="4" t="s">
        <v>14</v>
      </c>
      <c r="L38" s="5"/>
      <c r="M38" s="5"/>
      <c r="N38" s="4" t="s">
        <v>11</v>
      </c>
      <c r="O38" s="4"/>
      <c r="P38" s="4"/>
      <c r="Q38" s="4" t="s">
        <v>12</v>
      </c>
      <c r="R38" s="5"/>
      <c r="S38" s="5"/>
    </row>
    <row r="39" spans="2:19" s="2" customFormat="1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  <c r="S39" s="8"/>
    </row>
    <row r="40" spans="1:18" ht="12.75">
      <c r="A40" s="5" t="s">
        <v>2</v>
      </c>
      <c r="B40">
        <v>0</v>
      </c>
      <c r="C40">
        <v>0</v>
      </c>
      <c r="E40">
        <v>0</v>
      </c>
      <c r="F40">
        <v>0</v>
      </c>
      <c r="H40">
        <v>0</v>
      </c>
      <c r="I40">
        <v>0</v>
      </c>
      <c r="K40">
        <v>0</v>
      </c>
      <c r="L40">
        <v>0</v>
      </c>
      <c r="N40">
        <v>0</v>
      </c>
      <c r="O40">
        <v>0</v>
      </c>
      <c r="Q40">
        <v>0</v>
      </c>
      <c r="R40">
        <v>0</v>
      </c>
    </row>
    <row r="41" spans="1:18" ht="12.75">
      <c r="A41" s="5" t="s">
        <v>1</v>
      </c>
      <c r="B41">
        <v>0</v>
      </c>
      <c r="C41">
        <v>0</v>
      </c>
      <c r="E41">
        <v>0</v>
      </c>
      <c r="F41" s="2">
        <v>0</v>
      </c>
      <c r="H41">
        <v>0</v>
      </c>
      <c r="I41" s="2">
        <v>0</v>
      </c>
      <c r="K41">
        <v>0</v>
      </c>
      <c r="L41">
        <v>0</v>
      </c>
      <c r="N41">
        <v>0</v>
      </c>
      <c r="O41">
        <v>0</v>
      </c>
      <c r="Q41">
        <v>0</v>
      </c>
      <c r="R41">
        <v>0</v>
      </c>
    </row>
    <row r="42" spans="1:18" ht="12.75">
      <c r="A42" s="5" t="s">
        <v>3</v>
      </c>
      <c r="B42" s="2">
        <v>0</v>
      </c>
      <c r="C42" s="2">
        <v>9</v>
      </c>
      <c r="E42">
        <v>0</v>
      </c>
      <c r="F42">
        <v>0</v>
      </c>
      <c r="H42">
        <v>0</v>
      </c>
      <c r="I42">
        <v>0</v>
      </c>
      <c r="K42">
        <v>0</v>
      </c>
      <c r="L42">
        <v>0</v>
      </c>
      <c r="N42">
        <v>0</v>
      </c>
      <c r="O42">
        <v>0</v>
      </c>
      <c r="Q42">
        <v>0</v>
      </c>
      <c r="R42">
        <v>0</v>
      </c>
    </row>
    <row r="43" spans="1:18" ht="12.75">
      <c r="A43" s="20" t="s">
        <v>40</v>
      </c>
      <c r="B43">
        <v>0</v>
      </c>
      <c r="C43">
        <v>1</v>
      </c>
      <c r="E43">
        <v>0</v>
      </c>
      <c r="F43">
        <v>0</v>
      </c>
      <c r="H43">
        <v>0</v>
      </c>
      <c r="I43">
        <v>0</v>
      </c>
      <c r="K43">
        <v>0</v>
      </c>
      <c r="L43">
        <v>0</v>
      </c>
      <c r="N43">
        <v>0</v>
      </c>
      <c r="O43">
        <v>0</v>
      </c>
      <c r="Q43">
        <v>0</v>
      </c>
      <c r="R43">
        <v>0</v>
      </c>
    </row>
    <row r="44" spans="1:18" ht="12.75">
      <c r="A44" s="5" t="s">
        <v>4</v>
      </c>
      <c r="B44">
        <v>0</v>
      </c>
      <c r="C44">
        <v>0</v>
      </c>
      <c r="E44">
        <v>0</v>
      </c>
      <c r="F44">
        <v>0</v>
      </c>
      <c r="H44">
        <v>0</v>
      </c>
      <c r="I44">
        <v>0</v>
      </c>
      <c r="K44">
        <v>0</v>
      </c>
      <c r="L44">
        <v>0</v>
      </c>
      <c r="N44">
        <v>0</v>
      </c>
      <c r="O44">
        <v>0</v>
      </c>
      <c r="Q44">
        <v>0</v>
      </c>
      <c r="R44">
        <v>0</v>
      </c>
    </row>
    <row r="46" spans="1:19" ht="12.75">
      <c r="A46" s="3" t="s">
        <v>19</v>
      </c>
      <c r="B46" s="4" t="s">
        <v>6</v>
      </c>
      <c r="C46" s="5"/>
      <c r="D46" s="5"/>
      <c r="E46" s="4" t="s">
        <v>9</v>
      </c>
      <c r="F46" s="5"/>
      <c r="G46" s="5"/>
      <c r="H46" s="4" t="s">
        <v>10</v>
      </c>
      <c r="I46" s="5"/>
      <c r="J46" s="5"/>
      <c r="K46" s="4" t="s">
        <v>14</v>
      </c>
      <c r="L46" s="5"/>
      <c r="M46" s="5"/>
      <c r="N46" s="4" t="s">
        <v>11</v>
      </c>
      <c r="O46" s="4"/>
      <c r="P46" s="4"/>
      <c r="Q46" s="4" t="s">
        <v>12</v>
      </c>
      <c r="R46" s="5"/>
      <c r="S46" s="5"/>
    </row>
    <row r="47" spans="2:19" s="2" customFormat="1" ht="12.75">
      <c r="B47" s="8" t="s">
        <v>7</v>
      </c>
      <c r="C47" s="8" t="s">
        <v>8</v>
      </c>
      <c r="D47" s="8"/>
      <c r="E47" s="8" t="s">
        <v>7</v>
      </c>
      <c r="F47" s="8" t="s">
        <v>8</v>
      </c>
      <c r="G47" s="8"/>
      <c r="H47" s="8" t="s">
        <v>7</v>
      </c>
      <c r="I47" s="8" t="s">
        <v>8</v>
      </c>
      <c r="J47" s="8"/>
      <c r="K47" s="8" t="s">
        <v>7</v>
      </c>
      <c r="L47" s="8" t="s">
        <v>8</v>
      </c>
      <c r="M47" s="8"/>
      <c r="N47" s="8" t="s">
        <v>7</v>
      </c>
      <c r="O47" s="8" t="s">
        <v>8</v>
      </c>
      <c r="P47" s="8"/>
      <c r="Q47" s="8" t="s">
        <v>7</v>
      </c>
      <c r="R47" s="8" t="s">
        <v>8</v>
      </c>
      <c r="S47" s="8"/>
    </row>
    <row r="48" spans="1:18" ht="12.75">
      <c r="A48" s="5" t="s">
        <v>2</v>
      </c>
      <c r="B48">
        <v>0</v>
      </c>
      <c r="C48">
        <v>0</v>
      </c>
      <c r="E48">
        <v>0</v>
      </c>
      <c r="F48">
        <v>0</v>
      </c>
      <c r="H48">
        <v>0</v>
      </c>
      <c r="I48">
        <v>0</v>
      </c>
      <c r="K48">
        <v>0</v>
      </c>
      <c r="L48">
        <v>0</v>
      </c>
      <c r="N48">
        <v>0</v>
      </c>
      <c r="O48">
        <v>0</v>
      </c>
      <c r="Q48">
        <v>0</v>
      </c>
      <c r="R48">
        <v>0</v>
      </c>
    </row>
    <row r="49" spans="1:18" ht="12.75">
      <c r="A49" s="5" t="s">
        <v>1</v>
      </c>
      <c r="B49">
        <v>0</v>
      </c>
      <c r="C49">
        <v>0</v>
      </c>
      <c r="E49">
        <v>0</v>
      </c>
      <c r="F49">
        <v>0</v>
      </c>
      <c r="H49">
        <v>0</v>
      </c>
      <c r="I49">
        <v>0</v>
      </c>
      <c r="K49">
        <v>0</v>
      </c>
      <c r="L49">
        <v>0</v>
      </c>
      <c r="N49">
        <v>0</v>
      </c>
      <c r="O49">
        <v>0</v>
      </c>
      <c r="Q49">
        <v>0</v>
      </c>
      <c r="R49">
        <v>0</v>
      </c>
    </row>
    <row r="50" spans="1:18" ht="12.75">
      <c r="A50" s="5" t="s">
        <v>3</v>
      </c>
      <c r="B50" s="2">
        <v>0</v>
      </c>
      <c r="C50" s="2">
        <v>4</v>
      </c>
      <c r="E50">
        <v>0</v>
      </c>
      <c r="F50">
        <v>0</v>
      </c>
      <c r="H50">
        <v>0</v>
      </c>
      <c r="I50">
        <v>0</v>
      </c>
      <c r="K50">
        <v>0</v>
      </c>
      <c r="L50">
        <v>0</v>
      </c>
      <c r="N50">
        <v>0</v>
      </c>
      <c r="O50">
        <v>0</v>
      </c>
      <c r="Q50">
        <v>0</v>
      </c>
      <c r="R50">
        <v>0</v>
      </c>
    </row>
    <row r="51" spans="1:18" ht="12.75">
      <c r="A51" s="5" t="s">
        <v>4</v>
      </c>
      <c r="B51">
        <v>0</v>
      </c>
      <c r="C51">
        <v>0</v>
      </c>
      <c r="E51">
        <v>0</v>
      </c>
      <c r="F51">
        <v>0</v>
      </c>
      <c r="H51">
        <v>0</v>
      </c>
      <c r="I51">
        <v>0</v>
      </c>
      <c r="K51">
        <v>0</v>
      </c>
      <c r="L51">
        <v>0</v>
      </c>
      <c r="N51">
        <v>0</v>
      </c>
      <c r="O51">
        <v>0</v>
      </c>
      <c r="Q51">
        <v>0</v>
      </c>
      <c r="R51">
        <v>0</v>
      </c>
    </row>
    <row r="53" spans="1:19" ht="12.75">
      <c r="A53" s="3" t="s">
        <v>20</v>
      </c>
      <c r="B53" s="4" t="s">
        <v>6</v>
      </c>
      <c r="C53" s="5"/>
      <c r="D53" s="5"/>
      <c r="E53" s="4" t="s">
        <v>9</v>
      </c>
      <c r="F53" s="5"/>
      <c r="G53" s="5"/>
      <c r="H53" s="4" t="s">
        <v>10</v>
      </c>
      <c r="I53" s="5"/>
      <c r="J53" s="5"/>
      <c r="K53" s="4" t="s">
        <v>14</v>
      </c>
      <c r="L53" s="5"/>
      <c r="M53" s="5"/>
      <c r="N53" s="4" t="s">
        <v>11</v>
      </c>
      <c r="O53" s="4"/>
      <c r="P53" s="4"/>
      <c r="Q53" s="4" t="s">
        <v>12</v>
      </c>
      <c r="R53" s="5"/>
      <c r="S53" s="5"/>
    </row>
    <row r="54" spans="2:19" s="2" customFormat="1" ht="12.75">
      <c r="B54" s="8" t="s">
        <v>7</v>
      </c>
      <c r="C54" s="8" t="s">
        <v>8</v>
      </c>
      <c r="D54" s="8"/>
      <c r="E54" s="8" t="s">
        <v>7</v>
      </c>
      <c r="F54" s="8" t="s">
        <v>8</v>
      </c>
      <c r="G54" s="8"/>
      <c r="H54" s="8" t="s">
        <v>7</v>
      </c>
      <c r="I54" s="8" t="s">
        <v>8</v>
      </c>
      <c r="J54" s="8"/>
      <c r="K54" s="8" t="s">
        <v>7</v>
      </c>
      <c r="L54" s="8" t="s">
        <v>8</v>
      </c>
      <c r="M54" s="8"/>
      <c r="N54" s="8" t="s">
        <v>7</v>
      </c>
      <c r="O54" s="8" t="s">
        <v>8</v>
      </c>
      <c r="P54" s="8"/>
      <c r="Q54" s="8" t="s">
        <v>7</v>
      </c>
      <c r="R54" s="8" t="s">
        <v>8</v>
      </c>
      <c r="S54" s="8"/>
    </row>
    <row r="55" spans="1:18" ht="12.75">
      <c r="A55" s="5" t="s">
        <v>2</v>
      </c>
      <c r="B55">
        <v>0</v>
      </c>
      <c r="C55">
        <v>0</v>
      </c>
      <c r="E55">
        <v>0</v>
      </c>
      <c r="F55">
        <v>0</v>
      </c>
      <c r="H55">
        <v>0</v>
      </c>
      <c r="I55">
        <v>0</v>
      </c>
      <c r="K55">
        <v>0</v>
      </c>
      <c r="L55">
        <v>0</v>
      </c>
      <c r="N55">
        <v>0</v>
      </c>
      <c r="O55">
        <v>0</v>
      </c>
      <c r="Q55">
        <v>0</v>
      </c>
      <c r="R55">
        <v>0</v>
      </c>
    </row>
    <row r="56" spans="1:18" ht="12.75">
      <c r="A56" s="5" t="s">
        <v>1</v>
      </c>
      <c r="B56">
        <v>0</v>
      </c>
      <c r="C56">
        <v>0</v>
      </c>
      <c r="E56">
        <v>0</v>
      </c>
      <c r="F56">
        <v>0</v>
      </c>
      <c r="H56">
        <v>0</v>
      </c>
      <c r="I56">
        <v>0</v>
      </c>
      <c r="K56">
        <v>0</v>
      </c>
      <c r="L56">
        <v>0</v>
      </c>
      <c r="N56">
        <v>0</v>
      </c>
      <c r="O56">
        <v>0</v>
      </c>
      <c r="Q56">
        <v>0</v>
      </c>
      <c r="R56">
        <v>0</v>
      </c>
    </row>
    <row r="57" spans="1:18" ht="12.75">
      <c r="A57" s="5" t="s">
        <v>3</v>
      </c>
      <c r="B57">
        <v>0</v>
      </c>
      <c r="C57" s="2">
        <v>0</v>
      </c>
      <c r="E57">
        <v>0</v>
      </c>
      <c r="F57">
        <v>0</v>
      </c>
      <c r="H57">
        <v>0</v>
      </c>
      <c r="I57">
        <v>0</v>
      </c>
      <c r="K57">
        <v>0</v>
      </c>
      <c r="L57">
        <v>0</v>
      </c>
      <c r="N57">
        <v>0</v>
      </c>
      <c r="O57">
        <v>0</v>
      </c>
      <c r="Q57">
        <v>0</v>
      </c>
      <c r="R57">
        <v>0</v>
      </c>
    </row>
    <row r="58" spans="1:18" ht="12.75">
      <c r="A58" s="5" t="s">
        <v>4</v>
      </c>
      <c r="B58">
        <v>0</v>
      </c>
      <c r="C58">
        <v>0</v>
      </c>
      <c r="E58">
        <v>0</v>
      </c>
      <c r="F58">
        <v>0</v>
      </c>
      <c r="H58">
        <v>0</v>
      </c>
      <c r="I58">
        <v>0</v>
      </c>
      <c r="K58">
        <v>0</v>
      </c>
      <c r="L58">
        <v>0</v>
      </c>
      <c r="N58">
        <v>0</v>
      </c>
      <c r="O58">
        <v>0</v>
      </c>
      <c r="Q58">
        <v>0</v>
      </c>
      <c r="R58">
        <v>0</v>
      </c>
    </row>
    <row r="60" spans="1:19" ht="12.75">
      <c r="A60" s="3" t="s">
        <v>21</v>
      </c>
      <c r="B60" s="4" t="s">
        <v>6</v>
      </c>
      <c r="C60" s="5"/>
      <c r="D60" s="5"/>
      <c r="E60" s="4" t="s">
        <v>9</v>
      </c>
      <c r="F60" s="5"/>
      <c r="G60" s="5"/>
      <c r="H60" s="4" t="s">
        <v>10</v>
      </c>
      <c r="I60" s="5"/>
      <c r="J60" s="5"/>
      <c r="K60" s="4" t="s">
        <v>14</v>
      </c>
      <c r="L60" s="5"/>
      <c r="M60" s="5"/>
      <c r="N60" s="4" t="s">
        <v>11</v>
      </c>
      <c r="O60" s="4"/>
      <c r="P60" s="4"/>
      <c r="Q60" s="4" t="s">
        <v>12</v>
      </c>
      <c r="R60" s="5"/>
      <c r="S60" s="5"/>
    </row>
    <row r="61" spans="2:19" s="2" customFormat="1" ht="12.75">
      <c r="B61" s="8" t="s">
        <v>7</v>
      </c>
      <c r="C61" s="8" t="s">
        <v>8</v>
      </c>
      <c r="D61" s="8"/>
      <c r="E61" s="8" t="s">
        <v>7</v>
      </c>
      <c r="F61" s="8" t="s">
        <v>8</v>
      </c>
      <c r="G61" s="8"/>
      <c r="H61" s="8" t="s">
        <v>7</v>
      </c>
      <c r="I61" s="8" t="s">
        <v>8</v>
      </c>
      <c r="J61" s="8"/>
      <c r="K61" s="8" t="s">
        <v>7</v>
      </c>
      <c r="L61" s="8" t="s">
        <v>8</v>
      </c>
      <c r="M61" s="8"/>
      <c r="N61" s="8" t="s">
        <v>7</v>
      </c>
      <c r="O61" s="8" t="s">
        <v>8</v>
      </c>
      <c r="P61" s="8"/>
      <c r="Q61" s="8" t="s">
        <v>7</v>
      </c>
      <c r="R61" s="8" t="s">
        <v>8</v>
      </c>
      <c r="S61" s="8"/>
    </row>
    <row r="62" spans="1:18" ht="12.75">
      <c r="A62" s="5" t="s">
        <v>2</v>
      </c>
      <c r="B62" s="2">
        <v>0</v>
      </c>
      <c r="C62">
        <v>0</v>
      </c>
      <c r="E62">
        <v>0</v>
      </c>
      <c r="F62">
        <v>0</v>
      </c>
      <c r="H62">
        <v>0</v>
      </c>
      <c r="I62">
        <v>0</v>
      </c>
      <c r="K62">
        <v>0</v>
      </c>
      <c r="L62">
        <v>0</v>
      </c>
      <c r="N62">
        <v>0</v>
      </c>
      <c r="O62">
        <v>0</v>
      </c>
      <c r="Q62">
        <v>0</v>
      </c>
      <c r="R62">
        <v>0</v>
      </c>
    </row>
    <row r="63" spans="1:18" ht="12.75">
      <c r="A63" s="5" t="s">
        <v>1</v>
      </c>
      <c r="B63">
        <v>0</v>
      </c>
      <c r="C63">
        <v>0</v>
      </c>
      <c r="E63">
        <v>0</v>
      </c>
      <c r="F63">
        <v>0</v>
      </c>
      <c r="H63">
        <v>0</v>
      </c>
      <c r="I63">
        <v>0</v>
      </c>
      <c r="K63">
        <v>0</v>
      </c>
      <c r="L63">
        <v>0</v>
      </c>
      <c r="N63">
        <v>0</v>
      </c>
      <c r="O63">
        <v>0</v>
      </c>
      <c r="Q63">
        <v>0</v>
      </c>
      <c r="R63">
        <v>0</v>
      </c>
    </row>
    <row r="64" spans="1:19" ht="12.75">
      <c r="A64" s="5" t="s">
        <v>3</v>
      </c>
      <c r="B64" s="2">
        <v>14</v>
      </c>
      <c r="C64" s="2">
        <v>12</v>
      </c>
      <c r="E64">
        <v>0</v>
      </c>
      <c r="F64">
        <v>0</v>
      </c>
      <c r="H64">
        <v>0</v>
      </c>
      <c r="I64">
        <v>0</v>
      </c>
      <c r="K64">
        <v>0</v>
      </c>
      <c r="L64">
        <v>0</v>
      </c>
      <c r="N64">
        <v>0</v>
      </c>
      <c r="O64">
        <v>0</v>
      </c>
      <c r="Q64">
        <v>0</v>
      </c>
      <c r="R64" s="2">
        <v>0</v>
      </c>
      <c r="S64" s="2"/>
    </row>
    <row r="65" spans="1:18" ht="12.75">
      <c r="A65" s="5" t="s">
        <v>4</v>
      </c>
      <c r="B65" s="2">
        <v>1</v>
      </c>
      <c r="C65">
        <v>0</v>
      </c>
      <c r="E65">
        <v>0</v>
      </c>
      <c r="F65" s="2">
        <v>2</v>
      </c>
      <c r="H65">
        <v>0</v>
      </c>
      <c r="I65">
        <v>0</v>
      </c>
      <c r="K65">
        <v>0</v>
      </c>
      <c r="L65">
        <v>0</v>
      </c>
      <c r="N65">
        <v>0</v>
      </c>
      <c r="O65">
        <v>0</v>
      </c>
      <c r="Q65">
        <v>0</v>
      </c>
      <c r="R65">
        <v>0</v>
      </c>
    </row>
    <row r="67" spans="1:19" ht="12.75">
      <c r="A67" s="3" t="s">
        <v>22</v>
      </c>
      <c r="B67" s="4" t="s">
        <v>6</v>
      </c>
      <c r="C67" s="5"/>
      <c r="D67" s="5"/>
      <c r="E67" s="4" t="s">
        <v>9</v>
      </c>
      <c r="F67" s="5"/>
      <c r="G67" s="5"/>
      <c r="H67" s="4" t="s">
        <v>10</v>
      </c>
      <c r="I67" s="5"/>
      <c r="J67" s="5"/>
      <c r="K67" s="4" t="s">
        <v>14</v>
      </c>
      <c r="L67" s="5"/>
      <c r="M67" s="5"/>
      <c r="N67" s="4" t="s">
        <v>11</v>
      </c>
      <c r="O67" s="4"/>
      <c r="P67" s="4"/>
      <c r="Q67" s="4" t="s">
        <v>12</v>
      </c>
      <c r="R67" s="5"/>
      <c r="S67" s="5"/>
    </row>
    <row r="68" spans="2:19" s="2" customFormat="1" ht="12.75">
      <c r="B68" s="8" t="s">
        <v>7</v>
      </c>
      <c r="C68" s="8" t="s">
        <v>8</v>
      </c>
      <c r="D68" s="8"/>
      <c r="E68" s="8" t="s">
        <v>7</v>
      </c>
      <c r="F68" s="8" t="s">
        <v>8</v>
      </c>
      <c r="G68" s="8"/>
      <c r="H68" s="8" t="s">
        <v>7</v>
      </c>
      <c r="I68" s="8" t="s">
        <v>8</v>
      </c>
      <c r="J68" s="8"/>
      <c r="K68" s="8" t="s">
        <v>7</v>
      </c>
      <c r="L68" s="8" t="s">
        <v>8</v>
      </c>
      <c r="M68" s="8"/>
      <c r="N68" s="8" t="s">
        <v>7</v>
      </c>
      <c r="O68" s="8" t="s">
        <v>8</v>
      </c>
      <c r="P68" s="8"/>
      <c r="Q68" s="8" t="s">
        <v>7</v>
      </c>
      <c r="R68" s="8" t="s">
        <v>8</v>
      </c>
      <c r="S68" s="8"/>
    </row>
    <row r="69" spans="1:18" ht="12.75">
      <c r="A69" s="5" t="s">
        <v>2</v>
      </c>
      <c r="B69" s="2">
        <v>0</v>
      </c>
      <c r="C69">
        <v>0</v>
      </c>
      <c r="E69">
        <v>0</v>
      </c>
      <c r="F69">
        <v>0</v>
      </c>
      <c r="H69">
        <v>0</v>
      </c>
      <c r="I69">
        <v>0</v>
      </c>
      <c r="K69">
        <v>0</v>
      </c>
      <c r="L69">
        <v>0</v>
      </c>
      <c r="N69">
        <v>0</v>
      </c>
      <c r="O69">
        <v>0</v>
      </c>
      <c r="Q69">
        <v>0</v>
      </c>
      <c r="R69">
        <v>0</v>
      </c>
    </row>
    <row r="70" spans="1:18" ht="12.75">
      <c r="A70" s="5" t="s">
        <v>1</v>
      </c>
      <c r="B70" s="2">
        <v>0</v>
      </c>
      <c r="C70">
        <v>0</v>
      </c>
      <c r="E70">
        <v>0</v>
      </c>
      <c r="F70" s="2">
        <v>0</v>
      </c>
      <c r="H70">
        <v>0</v>
      </c>
      <c r="I70">
        <v>0</v>
      </c>
      <c r="K70">
        <v>0</v>
      </c>
      <c r="L70">
        <v>0</v>
      </c>
      <c r="N70">
        <v>0</v>
      </c>
      <c r="O70">
        <v>0</v>
      </c>
      <c r="Q70">
        <v>0</v>
      </c>
      <c r="R70">
        <v>0</v>
      </c>
    </row>
    <row r="71" spans="1:19" ht="12.75">
      <c r="A71" s="5" t="s">
        <v>3</v>
      </c>
      <c r="B71" s="2">
        <v>9</v>
      </c>
      <c r="C71" s="2">
        <v>0</v>
      </c>
      <c r="E71">
        <v>0</v>
      </c>
      <c r="F71">
        <v>0</v>
      </c>
      <c r="H71">
        <v>0</v>
      </c>
      <c r="I71">
        <v>0</v>
      </c>
      <c r="K71">
        <v>0</v>
      </c>
      <c r="L71">
        <v>0</v>
      </c>
      <c r="N71">
        <v>0</v>
      </c>
      <c r="O71">
        <v>0</v>
      </c>
      <c r="Q71">
        <v>0</v>
      </c>
      <c r="R71" s="2">
        <v>2</v>
      </c>
      <c r="S71" s="2"/>
    </row>
    <row r="72" spans="1:19" ht="12.75">
      <c r="A72" s="5" t="s">
        <v>4</v>
      </c>
      <c r="B72" s="2">
        <v>29</v>
      </c>
      <c r="C72">
        <v>0</v>
      </c>
      <c r="E72">
        <v>0</v>
      </c>
      <c r="F72" s="2">
        <v>49</v>
      </c>
      <c r="H72">
        <v>0</v>
      </c>
      <c r="I72">
        <v>0</v>
      </c>
      <c r="K72">
        <v>0</v>
      </c>
      <c r="L72">
        <v>0</v>
      </c>
      <c r="N72" s="2">
        <v>0</v>
      </c>
      <c r="O72" s="2">
        <v>0</v>
      </c>
      <c r="Q72" s="2">
        <v>10</v>
      </c>
      <c r="R72" s="2">
        <v>6</v>
      </c>
      <c r="S72" s="2"/>
    </row>
    <row r="74" spans="1:20" ht="12.75">
      <c r="A74" s="3" t="s">
        <v>23</v>
      </c>
      <c r="B74" s="4" t="s">
        <v>6</v>
      </c>
      <c r="C74" s="5"/>
      <c r="D74" s="5"/>
      <c r="E74" s="4" t="s">
        <v>9</v>
      </c>
      <c r="F74" s="5"/>
      <c r="G74" s="5"/>
      <c r="H74" s="4" t="s">
        <v>10</v>
      </c>
      <c r="I74" s="5"/>
      <c r="J74" s="5"/>
      <c r="K74" s="4" t="s">
        <v>14</v>
      </c>
      <c r="L74" s="5"/>
      <c r="M74" s="5"/>
      <c r="N74" s="4" t="s">
        <v>11</v>
      </c>
      <c r="O74" s="4"/>
      <c r="P74" s="4"/>
      <c r="Q74" s="4" t="s">
        <v>12</v>
      </c>
      <c r="R74" s="5"/>
      <c r="S74" s="5"/>
      <c r="T74" s="4" t="s">
        <v>26</v>
      </c>
    </row>
    <row r="75" spans="2:21" s="2" customFormat="1" ht="12.75">
      <c r="B75" s="8" t="s">
        <v>7</v>
      </c>
      <c r="C75" s="8" t="s">
        <v>8</v>
      </c>
      <c r="D75" s="8"/>
      <c r="E75" s="8" t="s">
        <v>7</v>
      </c>
      <c r="F75" s="8" t="s">
        <v>8</v>
      </c>
      <c r="G75" s="8"/>
      <c r="H75" s="8" t="s">
        <v>7</v>
      </c>
      <c r="I75" s="8" t="s">
        <v>8</v>
      </c>
      <c r="J75" s="8"/>
      <c r="K75" s="8" t="s">
        <v>7</v>
      </c>
      <c r="L75" s="8" t="s">
        <v>8</v>
      </c>
      <c r="M75" s="8"/>
      <c r="N75" s="8" t="s">
        <v>7</v>
      </c>
      <c r="O75" s="8" t="s">
        <v>8</v>
      </c>
      <c r="P75" s="8"/>
      <c r="Q75" s="8" t="s">
        <v>7</v>
      </c>
      <c r="R75" s="8" t="s">
        <v>8</v>
      </c>
      <c r="S75" s="8"/>
      <c r="T75" s="8" t="s">
        <v>7</v>
      </c>
      <c r="U75" s="8" t="s">
        <v>8</v>
      </c>
    </row>
    <row r="76" spans="1:21" ht="12.75">
      <c r="A76" s="5" t="s">
        <v>2</v>
      </c>
      <c r="B76" s="2">
        <v>0</v>
      </c>
      <c r="C76">
        <v>0</v>
      </c>
      <c r="E76">
        <v>0</v>
      </c>
      <c r="F76">
        <v>0</v>
      </c>
      <c r="H76">
        <v>0</v>
      </c>
      <c r="I76">
        <v>0</v>
      </c>
      <c r="K76">
        <v>0</v>
      </c>
      <c r="L76">
        <v>0</v>
      </c>
      <c r="N76">
        <v>0</v>
      </c>
      <c r="O76">
        <v>0</v>
      </c>
      <c r="Q76">
        <v>0</v>
      </c>
      <c r="R76">
        <v>0</v>
      </c>
      <c r="T76">
        <v>0</v>
      </c>
      <c r="U76">
        <v>0</v>
      </c>
    </row>
    <row r="77" spans="1:21" ht="12.75">
      <c r="A77" s="5" t="s">
        <v>1</v>
      </c>
      <c r="B77" s="2">
        <v>0</v>
      </c>
      <c r="C77">
        <v>0</v>
      </c>
      <c r="E77">
        <v>0</v>
      </c>
      <c r="F77" s="2">
        <v>0</v>
      </c>
      <c r="H77">
        <v>0</v>
      </c>
      <c r="I77">
        <v>0</v>
      </c>
      <c r="K77">
        <v>0</v>
      </c>
      <c r="L77">
        <v>0</v>
      </c>
      <c r="N77">
        <v>0</v>
      </c>
      <c r="O77">
        <v>0</v>
      </c>
      <c r="Q77">
        <v>0</v>
      </c>
      <c r="R77">
        <v>0</v>
      </c>
      <c r="T77">
        <v>0</v>
      </c>
      <c r="U77">
        <v>0</v>
      </c>
    </row>
    <row r="78" spans="1:21" ht="12.75">
      <c r="A78" s="5" t="s">
        <v>3</v>
      </c>
      <c r="B78" s="2">
        <v>0</v>
      </c>
      <c r="C78">
        <v>0</v>
      </c>
      <c r="E78">
        <v>0</v>
      </c>
      <c r="F78">
        <v>0</v>
      </c>
      <c r="H78">
        <v>0</v>
      </c>
      <c r="I78">
        <v>0</v>
      </c>
      <c r="K78">
        <v>0</v>
      </c>
      <c r="L78">
        <v>0</v>
      </c>
      <c r="N78">
        <v>0</v>
      </c>
      <c r="O78">
        <v>0</v>
      </c>
      <c r="Q78">
        <v>0</v>
      </c>
      <c r="R78">
        <v>0</v>
      </c>
      <c r="T78">
        <v>0</v>
      </c>
      <c r="U78">
        <v>0</v>
      </c>
    </row>
    <row r="79" spans="1:21" ht="12.75">
      <c r="A79" s="5" t="s">
        <v>4</v>
      </c>
      <c r="B79" s="2">
        <v>5</v>
      </c>
      <c r="C79">
        <v>0</v>
      </c>
      <c r="E79">
        <v>0</v>
      </c>
      <c r="F79" s="2">
        <v>8</v>
      </c>
      <c r="H79">
        <v>0</v>
      </c>
      <c r="I79">
        <v>0</v>
      </c>
      <c r="K79">
        <v>0</v>
      </c>
      <c r="L79" s="2">
        <v>0</v>
      </c>
      <c r="N79">
        <v>0</v>
      </c>
      <c r="O79" s="2">
        <v>1</v>
      </c>
      <c r="Q79" s="2">
        <v>4</v>
      </c>
      <c r="R79" s="2">
        <v>2</v>
      </c>
      <c r="S79" s="2"/>
      <c r="T79">
        <v>0</v>
      </c>
      <c r="U79" s="2">
        <v>0</v>
      </c>
    </row>
    <row r="81" spans="1:20" ht="12.75">
      <c r="A81" s="3" t="s">
        <v>24</v>
      </c>
      <c r="B81" s="4" t="s">
        <v>6</v>
      </c>
      <c r="C81" s="5"/>
      <c r="D81" s="5"/>
      <c r="E81" s="4" t="s">
        <v>9</v>
      </c>
      <c r="F81" s="5"/>
      <c r="G81" s="5"/>
      <c r="H81" s="4" t="s">
        <v>10</v>
      </c>
      <c r="I81" s="5"/>
      <c r="J81" s="5"/>
      <c r="K81" s="4" t="s">
        <v>14</v>
      </c>
      <c r="L81" s="5"/>
      <c r="M81" s="5"/>
      <c r="N81" s="4" t="s">
        <v>11</v>
      </c>
      <c r="O81" s="4"/>
      <c r="P81" s="4"/>
      <c r="Q81" s="4" t="s">
        <v>12</v>
      </c>
      <c r="R81" s="5"/>
      <c r="T81" s="4" t="s">
        <v>26</v>
      </c>
    </row>
    <row r="82" spans="2:21" s="2" customFormat="1" ht="12.75">
      <c r="B82" s="8" t="s">
        <v>7</v>
      </c>
      <c r="C82" s="8" t="s">
        <v>8</v>
      </c>
      <c r="D82" s="8"/>
      <c r="E82" s="8" t="s">
        <v>7</v>
      </c>
      <c r="F82" s="8" t="s">
        <v>8</v>
      </c>
      <c r="G82" s="8"/>
      <c r="H82" s="8" t="s">
        <v>7</v>
      </c>
      <c r="I82" s="8" t="s">
        <v>8</v>
      </c>
      <c r="J82" s="8"/>
      <c r="K82" s="8" t="s">
        <v>7</v>
      </c>
      <c r="L82" s="8" t="s">
        <v>8</v>
      </c>
      <c r="M82" s="8"/>
      <c r="N82" s="8" t="s">
        <v>7</v>
      </c>
      <c r="O82" s="8" t="s">
        <v>8</v>
      </c>
      <c r="P82" s="8"/>
      <c r="Q82" s="8" t="s">
        <v>7</v>
      </c>
      <c r="R82" s="8" t="s">
        <v>8</v>
      </c>
      <c r="T82" s="8" t="s">
        <v>7</v>
      </c>
      <c r="U82" s="8" t="s">
        <v>8</v>
      </c>
    </row>
    <row r="83" spans="1:21" ht="12.75">
      <c r="A83" s="5" t="s">
        <v>2</v>
      </c>
      <c r="B83" s="2">
        <v>0</v>
      </c>
      <c r="C83">
        <v>0</v>
      </c>
      <c r="E83">
        <v>0</v>
      </c>
      <c r="F83" s="2">
        <v>0</v>
      </c>
      <c r="H83">
        <v>0</v>
      </c>
      <c r="I83">
        <v>0</v>
      </c>
      <c r="K83">
        <v>0</v>
      </c>
      <c r="L83">
        <v>0</v>
      </c>
      <c r="N83">
        <v>0</v>
      </c>
      <c r="O83">
        <v>0</v>
      </c>
      <c r="Q83">
        <v>0</v>
      </c>
      <c r="R83">
        <v>0</v>
      </c>
      <c r="T83">
        <v>0</v>
      </c>
      <c r="U83">
        <v>0</v>
      </c>
    </row>
    <row r="84" spans="1:21" ht="12.75">
      <c r="A84" s="5" t="s">
        <v>1</v>
      </c>
      <c r="B84" s="2">
        <v>0</v>
      </c>
      <c r="C84">
        <v>0</v>
      </c>
      <c r="E84">
        <v>0</v>
      </c>
      <c r="F84" s="2">
        <v>0</v>
      </c>
      <c r="H84">
        <v>0</v>
      </c>
      <c r="I84">
        <v>0</v>
      </c>
      <c r="K84">
        <v>0</v>
      </c>
      <c r="L84">
        <v>0</v>
      </c>
      <c r="N84">
        <v>0</v>
      </c>
      <c r="O84">
        <v>0</v>
      </c>
      <c r="Q84">
        <v>0</v>
      </c>
      <c r="R84">
        <v>0</v>
      </c>
      <c r="T84">
        <v>0</v>
      </c>
      <c r="U84">
        <v>0</v>
      </c>
    </row>
    <row r="85" spans="1:21" ht="12.75">
      <c r="A85" s="5" t="s">
        <v>3</v>
      </c>
      <c r="B85">
        <v>0</v>
      </c>
      <c r="C85">
        <v>0</v>
      </c>
      <c r="E85">
        <v>0</v>
      </c>
      <c r="F85">
        <v>0</v>
      </c>
      <c r="H85">
        <v>0</v>
      </c>
      <c r="I85">
        <v>0</v>
      </c>
      <c r="K85">
        <v>0</v>
      </c>
      <c r="L85">
        <v>0</v>
      </c>
      <c r="N85">
        <v>0</v>
      </c>
      <c r="O85">
        <v>0</v>
      </c>
      <c r="Q85">
        <v>0</v>
      </c>
      <c r="R85">
        <v>0</v>
      </c>
      <c r="T85">
        <v>0</v>
      </c>
      <c r="U85">
        <v>0</v>
      </c>
    </row>
    <row r="86" spans="1:21" ht="12.75">
      <c r="A86" s="5" t="s">
        <v>4</v>
      </c>
      <c r="B86" s="2">
        <v>42</v>
      </c>
      <c r="C86">
        <v>0</v>
      </c>
      <c r="E86">
        <v>0</v>
      </c>
      <c r="F86" s="2">
        <v>11</v>
      </c>
      <c r="H86">
        <v>0</v>
      </c>
      <c r="I86">
        <v>0</v>
      </c>
      <c r="K86">
        <v>0</v>
      </c>
      <c r="L86">
        <v>0</v>
      </c>
      <c r="N86">
        <v>0</v>
      </c>
      <c r="O86">
        <v>0</v>
      </c>
      <c r="Q86" s="2">
        <v>6</v>
      </c>
      <c r="R86" s="2">
        <v>1</v>
      </c>
      <c r="T86">
        <v>0</v>
      </c>
      <c r="U86" s="2">
        <v>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3.28125" style="0" customWidth="1"/>
    <col min="3" max="3" width="9.8515625" style="0" bestFit="1" customWidth="1"/>
    <col min="4" max="4" width="1.57421875" style="0" customWidth="1"/>
    <col min="5" max="5" width="8.57421875" style="0" customWidth="1"/>
    <col min="6" max="6" width="9.8515625" style="0" bestFit="1" customWidth="1"/>
    <col min="7" max="7" width="1.57421875" style="0" customWidth="1"/>
    <col min="8" max="8" width="7.7109375" style="0" customWidth="1"/>
    <col min="9" max="9" width="9.8515625" style="0" bestFit="1" customWidth="1"/>
    <col min="10" max="10" width="1.57421875" style="0" customWidth="1"/>
    <col min="11" max="11" width="13.140625" style="0" customWidth="1"/>
    <col min="12" max="12" width="9.8515625" style="0" bestFit="1" customWidth="1"/>
    <col min="13" max="13" width="1.57421875" style="0" customWidth="1"/>
    <col min="14" max="14" width="5.8515625" style="0" customWidth="1"/>
    <col min="15" max="15" width="9.8515625" style="0" bestFit="1" customWidth="1"/>
    <col min="16" max="16" width="1.57421875" style="0" customWidth="1"/>
    <col min="17" max="17" width="5.8515625" style="0" customWidth="1"/>
    <col min="18" max="18" width="9.8515625" style="0" bestFit="1" customWidth="1"/>
  </cols>
  <sheetData>
    <row r="1" ht="12.75">
      <c r="A1" s="1" t="s">
        <v>48</v>
      </c>
    </row>
    <row r="3" spans="1:18" ht="12.75">
      <c r="A3" s="3" t="s">
        <v>0</v>
      </c>
      <c r="B3" s="4" t="s">
        <v>6</v>
      </c>
      <c r="C3" s="5"/>
      <c r="D3" s="5"/>
      <c r="E3" s="4" t="s">
        <v>9</v>
      </c>
      <c r="F3" s="5"/>
      <c r="G3" s="5"/>
      <c r="H3" s="4" t="s">
        <v>10</v>
      </c>
      <c r="I3" s="5"/>
      <c r="J3" s="5"/>
      <c r="K3" s="4" t="s">
        <v>14</v>
      </c>
      <c r="L3" s="5"/>
      <c r="M3" s="5"/>
      <c r="N3" s="4" t="s">
        <v>11</v>
      </c>
      <c r="O3" s="4"/>
      <c r="P3" s="4"/>
      <c r="Q3" s="4" t="s">
        <v>12</v>
      </c>
      <c r="R3" s="5"/>
    </row>
    <row r="4" spans="2:18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</row>
    <row r="5" spans="1:18" ht="12.75">
      <c r="A5" s="5" t="s">
        <v>2</v>
      </c>
      <c r="B5" s="2">
        <v>2</v>
      </c>
      <c r="C5">
        <v>0</v>
      </c>
      <c r="E5">
        <v>0</v>
      </c>
      <c r="F5">
        <v>0</v>
      </c>
      <c r="H5">
        <v>0</v>
      </c>
      <c r="I5">
        <v>0</v>
      </c>
      <c r="K5">
        <v>0</v>
      </c>
      <c r="L5">
        <v>0</v>
      </c>
      <c r="N5">
        <v>0</v>
      </c>
      <c r="O5">
        <v>0</v>
      </c>
      <c r="Q5">
        <v>0</v>
      </c>
      <c r="R5">
        <v>0</v>
      </c>
    </row>
    <row r="6" spans="1:18" ht="12.75">
      <c r="A6" s="5" t="s">
        <v>1</v>
      </c>
      <c r="B6" s="2">
        <v>1</v>
      </c>
      <c r="C6" s="2">
        <v>1</v>
      </c>
      <c r="E6">
        <v>0</v>
      </c>
      <c r="F6" s="2">
        <v>1</v>
      </c>
      <c r="H6">
        <v>0</v>
      </c>
      <c r="I6">
        <v>0</v>
      </c>
      <c r="K6">
        <v>0</v>
      </c>
      <c r="L6">
        <v>0</v>
      </c>
      <c r="N6">
        <v>0</v>
      </c>
      <c r="O6">
        <v>0</v>
      </c>
      <c r="Q6">
        <v>0</v>
      </c>
      <c r="R6">
        <v>0</v>
      </c>
    </row>
    <row r="7" spans="1:18" ht="12.75">
      <c r="A7" s="5" t="s">
        <v>3</v>
      </c>
      <c r="B7">
        <v>0</v>
      </c>
      <c r="C7">
        <v>0</v>
      </c>
      <c r="E7">
        <v>0</v>
      </c>
      <c r="F7">
        <v>0</v>
      </c>
      <c r="H7">
        <v>0</v>
      </c>
      <c r="I7">
        <v>0</v>
      </c>
      <c r="K7">
        <v>0</v>
      </c>
      <c r="L7">
        <v>0</v>
      </c>
      <c r="N7">
        <v>0</v>
      </c>
      <c r="O7">
        <v>0</v>
      </c>
      <c r="Q7">
        <v>0</v>
      </c>
      <c r="R7">
        <v>0</v>
      </c>
    </row>
    <row r="8" spans="1:18" ht="12.75">
      <c r="A8" s="5" t="s">
        <v>4</v>
      </c>
      <c r="B8" s="2">
        <v>38</v>
      </c>
      <c r="C8">
        <v>0</v>
      </c>
      <c r="E8">
        <v>0</v>
      </c>
      <c r="F8" s="2">
        <v>196</v>
      </c>
      <c r="H8">
        <v>0</v>
      </c>
      <c r="I8">
        <v>0</v>
      </c>
      <c r="K8">
        <v>0</v>
      </c>
      <c r="L8">
        <v>0</v>
      </c>
      <c r="N8" s="2">
        <v>2</v>
      </c>
      <c r="O8" s="2">
        <v>2</v>
      </c>
      <c r="Q8" s="2">
        <v>0</v>
      </c>
      <c r="R8" s="2">
        <v>1</v>
      </c>
    </row>
    <row r="10" spans="1:18" ht="12.75">
      <c r="A10" s="3" t="s">
        <v>13</v>
      </c>
      <c r="B10" s="4" t="s">
        <v>6</v>
      </c>
      <c r="C10" s="5"/>
      <c r="D10" s="5"/>
      <c r="E10" s="4" t="s">
        <v>9</v>
      </c>
      <c r="F10" s="5"/>
      <c r="G10" s="5"/>
      <c r="H10" s="4" t="s">
        <v>10</v>
      </c>
      <c r="I10" s="5"/>
      <c r="J10" s="5"/>
      <c r="K10" s="4" t="s">
        <v>14</v>
      </c>
      <c r="L10" s="5"/>
      <c r="M10" s="5"/>
      <c r="N10" s="4" t="s">
        <v>11</v>
      </c>
      <c r="O10" s="4"/>
      <c r="P10" s="4"/>
      <c r="Q10" s="4" t="s">
        <v>12</v>
      </c>
      <c r="R10" s="5"/>
    </row>
    <row r="11" spans="2:18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</row>
    <row r="12" spans="1:18" ht="12.75">
      <c r="A12" s="5" t="s">
        <v>2</v>
      </c>
      <c r="B12">
        <v>0</v>
      </c>
      <c r="C12" s="2">
        <v>1</v>
      </c>
      <c r="E12">
        <v>0</v>
      </c>
      <c r="F12">
        <v>0</v>
      </c>
      <c r="H12">
        <v>0</v>
      </c>
      <c r="I12">
        <v>0</v>
      </c>
      <c r="K12">
        <v>0</v>
      </c>
      <c r="L12">
        <v>0</v>
      </c>
      <c r="N12">
        <v>0</v>
      </c>
      <c r="O12">
        <v>0</v>
      </c>
      <c r="Q12">
        <v>0</v>
      </c>
      <c r="R12">
        <v>0</v>
      </c>
    </row>
    <row r="13" spans="1:18" ht="12.75">
      <c r="A13" s="5" t="s">
        <v>1</v>
      </c>
      <c r="B13" s="2">
        <v>1</v>
      </c>
      <c r="C13" s="2">
        <v>1</v>
      </c>
      <c r="E13">
        <v>0</v>
      </c>
      <c r="F13" s="2">
        <v>7</v>
      </c>
      <c r="H13">
        <v>0</v>
      </c>
      <c r="I13">
        <v>0</v>
      </c>
      <c r="K13">
        <v>0</v>
      </c>
      <c r="L13" s="2">
        <v>2</v>
      </c>
      <c r="N13">
        <v>0</v>
      </c>
      <c r="O13">
        <v>0</v>
      </c>
      <c r="Q13">
        <v>0</v>
      </c>
      <c r="R13">
        <v>0</v>
      </c>
    </row>
    <row r="14" spans="1:18" ht="12.75">
      <c r="A14" s="5" t="s">
        <v>3</v>
      </c>
      <c r="B14">
        <v>0</v>
      </c>
      <c r="C14">
        <v>0</v>
      </c>
      <c r="E14">
        <v>0</v>
      </c>
      <c r="F14">
        <v>0</v>
      </c>
      <c r="H14">
        <v>0</v>
      </c>
      <c r="I14">
        <v>0</v>
      </c>
      <c r="K14">
        <v>0</v>
      </c>
      <c r="L14">
        <v>0</v>
      </c>
      <c r="N14">
        <v>0</v>
      </c>
      <c r="O14">
        <v>0</v>
      </c>
      <c r="Q14">
        <v>0</v>
      </c>
      <c r="R14">
        <v>0</v>
      </c>
    </row>
    <row r="15" spans="1:18" ht="12.75">
      <c r="A15" s="5" t="s">
        <v>4</v>
      </c>
      <c r="B15" s="2">
        <v>1</v>
      </c>
      <c r="C15">
        <v>0</v>
      </c>
      <c r="E15">
        <v>0</v>
      </c>
      <c r="F15" s="2">
        <v>17</v>
      </c>
      <c r="H15">
        <v>0</v>
      </c>
      <c r="I15">
        <v>0</v>
      </c>
      <c r="K15">
        <v>0</v>
      </c>
      <c r="L15">
        <v>0</v>
      </c>
      <c r="N15">
        <v>0</v>
      </c>
      <c r="O15">
        <v>0</v>
      </c>
      <c r="Q15">
        <v>0</v>
      </c>
      <c r="R15">
        <v>0</v>
      </c>
    </row>
    <row r="17" spans="1:18" ht="12.75">
      <c r="A17" s="3" t="s">
        <v>15</v>
      </c>
      <c r="B17" s="4" t="s">
        <v>6</v>
      </c>
      <c r="C17" s="5"/>
      <c r="D17" s="5"/>
      <c r="E17" s="4" t="s">
        <v>9</v>
      </c>
      <c r="F17" s="5"/>
      <c r="G17" s="5"/>
      <c r="H17" s="4" t="s">
        <v>10</v>
      </c>
      <c r="I17" s="5"/>
      <c r="J17" s="5"/>
      <c r="K17" s="4" t="s">
        <v>14</v>
      </c>
      <c r="L17" s="5"/>
      <c r="M17" s="5"/>
      <c r="N17" s="4" t="s">
        <v>11</v>
      </c>
      <c r="O17" s="4"/>
      <c r="P17" s="4"/>
      <c r="Q17" s="4" t="s">
        <v>12</v>
      </c>
      <c r="R17" s="5"/>
    </row>
    <row r="18" spans="2:18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</row>
    <row r="19" spans="1:18" ht="12.75">
      <c r="A19" s="5" t="s">
        <v>2</v>
      </c>
      <c r="B19" s="2">
        <v>14</v>
      </c>
      <c r="C19" s="2">
        <v>2</v>
      </c>
      <c r="E19">
        <v>0</v>
      </c>
      <c r="F19">
        <v>0</v>
      </c>
      <c r="H19">
        <v>0</v>
      </c>
      <c r="I19">
        <v>0</v>
      </c>
      <c r="K19">
        <v>0</v>
      </c>
      <c r="L19">
        <v>0</v>
      </c>
      <c r="N19">
        <v>0</v>
      </c>
      <c r="O19">
        <v>0</v>
      </c>
      <c r="Q19">
        <v>0</v>
      </c>
      <c r="R19">
        <v>0</v>
      </c>
    </row>
    <row r="20" spans="1:18" ht="12.75">
      <c r="A20" s="5" t="s">
        <v>1</v>
      </c>
      <c r="B20" s="2">
        <v>24</v>
      </c>
      <c r="C20" s="2">
        <v>6</v>
      </c>
      <c r="E20">
        <v>0</v>
      </c>
      <c r="F20">
        <v>0</v>
      </c>
      <c r="H20">
        <v>0</v>
      </c>
      <c r="I20" s="2">
        <v>10</v>
      </c>
      <c r="K20">
        <v>0</v>
      </c>
      <c r="L20">
        <v>0</v>
      </c>
      <c r="N20">
        <v>0</v>
      </c>
      <c r="O20">
        <v>0</v>
      </c>
      <c r="Q20">
        <v>0</v>
      </c>
      <c r="R20">
        <v>0</v>
      </c>
    </row>
    <row r="21" spans="1:18" ht="12.75">
      <c r="A21" s="5" t="s">
        <v>3</v>
      </c>
      <c r="B21">
        <v>0</v>
      </c>
      <c r="C21">
        <v>0</v>
      </c>
      <c r="E21">
        <v>0</v>
      </c>
      <c r="F21">
        <v>0</v>
      </c>
      <c r="H21">
        <v>0</v>
      </c>
      <c r="I21">
        <v>0</v>
      </c>
      <c r="K21">
        <v>0</v>
      </c>
      <c r="L21">
        <v>0</v>
      </c>
      <c r="N21">
        <v>0</v>
      </c>
      <c r="O21">
        <v>0</v>
      </c>
      <c r="Q21">
        <v>0</v>
      </c>
      <c r="R21">
        <v>0</v>
      </c>
    </row>
    <row r="22" spans="1:18" ht="12.75">
      <c r="A22" s="5" t="s">
        <v>4</v>
      </c>
      <c r="B22">
        <v>0</v>
      </c>
      <c r="C22">
        <v>0</v>
      </c>
      <c r="E22">
        <v>0</v>
      </c>
      <c r="F22">
        <v>0</v>
      </c>
      <c r="H22">
        <v>0</v>
      </c>
      <c r="I22">
        <v>0</v>
      </c>
      <c r="K22">
        <v>0</v>
      </c>
      <c r="L22">
        <v>0</v>
      </c>
      <c r="N22">
        <v>0</v>
      </c>
      <c r="O22">
        <v>0</v>
      </c>
      <c r="Q22">
        <v>0</v>
      </c>
      <c r="R22">
        <v>0</v>
      </c>
    </row>
    <row r="24" spans="1:18" ht="12.75">
      <c r="A24" s="3" t="s">
        <v>16</v>
      </c>
      <c r="B24" s="4" t="s">
        <v>6</v>
      </c>
      <c r="C24" s="5"/>
      <c r="D24" s="5"/>
      <c r="E24" s="4" t="s">
        <v>9</v>
      </c>
      <c r="F24" s="5"/>
      <c r="G24" s="5"/>
      <c r="H24" s="4" t="s">
        <v>10</v>
      </c>
      <c r="I24" s="5"/>
      <c r="J24" s="5"/>
      <c r="K24" s="4" t="s">
        <v>14</v>
      </c>
      <c r="L24" s="5"/>
      <c r="M24" s="5"/>
      <c r="N24" s="4" t="s">
        <v>11</v>
      </c>
      <c r="O24" s="4"/>
      <c r="P24" s="4"/>
      <c r="Q24" s="4" t="s">
        <v>12</v>
      </c>
      <c r="R24" s="5"/>
    </row>
    <row r="25" spans="2:18" s="2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</row>
    <row r="26" spans="1:18" ht="12.75">
      <c r="A26" s="5" t="s">
        <v>2</v>
      </c>
      <c r="B26" s="2">
        <v>6</v>
      </c>
      <c r="C26">
        <v>0</v>
      </c>
      <c r="E26">
        <v>0</v>
      </c>
      <c r="F26">
        <v>0</v>
      </c>
      <c r="H26">
        <v>0</v>
      </c>
      <c r="I26">
        <v>0</v>
      </c>
      <c r="K26">
        <v>0</v>
      </c>
      <c r="L26">
        <v>0</v>
      </c>
      <c r="N26">
        <v>0</v>
      </c>
      <c r="O26">
        <v>0</v>
      </c>
      <c r="Q26">
        <v>0</v>
      </c>
      <c r="R26">
        <v>0</v>
      </c>
    </row>
    <row r="27" spans="1:18" ht="12.75">
      <c r="A27" s="5" t="s">
        <v>1</v>
      </c>
      <c r="B27" s="2">
        <v>14</v>
      </c>
      <c r="C27" s="2">
        <v>0</v>
      </c>
      <c r="E27">
        <v>0</v>
      </c>
      <c r="F27">
        <v>0</v>
      </c>
      <c r="H27">
        <v>0</v>
      </c>
      <c r="I27" s="2">
        <v>2</v>
      </c>
      <c r="K27">
        <v>0</v>
      </c>
      <c r="L27">
        <v>0</v>
      </c>
      <c r="N27">
        <v>0</v>
      </c>
      <c r="O27">
        <v>0</v>
      </c>
      <c r="Q27">
        <v>0</v>
      </c>
      <c r="R27">
        <v>0</v>
      </c>
    </row>
    <row r="28" spans="1:18" ht="12.75">
      <c r="A28" s="5" t="s">
        <v>3</v>
      </c>
      <c r="B28" s="2">
        <v>12</v>
      </c>
      <c r="C28" s="2">
        <v>5</v>
      </c>
      <c r="E28">
        <v>0</v>
      </c>
      <c r="F28">
        <v>0</v>
      </c>
      <c r="H28">
        <v>0</v>
      </c>
      <c r="I28">
        <v>0</v>
      </c>
      <c r="K28">
        <v>0</v>
      </c>
      <c r="L28">
        <v>0</v>
      </c>
      <c r="N28">
        <v>0</v>
      </c>
      <c r="O28">
        <v>0</v>
      </c>
      <c r="Q28">
        <v>0</v>
      </c>
      <c r="R28">
        <v>0</v>
      </c>
    </row>
    <row r="29" spans="1:18" ht="12.75">
      <c r="A29" s="5" t="s">
        <v>4</v>
      </c>
      <c r="B29">
        <v>0</v>
      </c>
      <c r="C29">
        <v>0</v>
      </c>
      <c r="E29">
        <v>0</v>
      </c>
      <c r="F29">
        <v>0</v>
      </c>
      <c r="H29">
        <v>0</v>
      </c>
      <c r="I29">
        <v>0</v>
      </c>
      <c r="K29">
        <v>0</v>
      </c>
      <c r="L29">
        <v>0</v>
      </c>
      <c r="N29">
        <v>0</v>
      </c>
      <c r="O29">
        <v>0</v>
      </c>
      <c r="Q29">
        <v>0</v>
      </c>
      <c r="R29">
        <v>0</v>
      </c>
    </row>
    <row r="31" spans="1:18" ht="12.75">
      <c r="A31" s="3" t="s">
        <v>17</v>
      </c>
      <c r="B31" s="4" t="s">
        <v>6</v>
      </c>
      <c r="C31" s="5"/>
      <c r="D31" s="5"/>
      <c r="E31" s="4" t="s">
        <v>9</v>
      </c>
      <c r="F31" s="5"/>
      <c r="G31" s="5"/>
      <c r="H31" s="4" t="s">
        <v>10</v>
      </c>
      <c r="I31" s="5"/>
      <c r="J31" s="5"/>
      <c r="K31" s="4" t="s">
        <v>14</v>
      </c>
      <c r="L31" s="5"/>
      <c r="M31" s="5"/>
      <c r="N31" s="4" t="s">
        <v>11</v>
      </c>
      <c r="O31" s="4"/>
      <c r="P31" s="4"/>
      <c r="Q31" s="4" t="s">
        <v>12</v>
      </c>
      <c r="R31" s="5"/>
    </row>
    <row r="32" spans="2:18" s="2" customFormat="1" ht="12.75">
      <c r="B32" s="8" t="s">
        <v>7</v>
      </c>
      <c r="C32" s="8" t="s">
        <v>8</v>
      </c>
      <c r="D32" s="8"/>
      <c r="E32" s="8" t="s">
        <v>7</v>
      </c>
      <c r="F32" s="8" t="s">
        <v>8</v>
      </c>
      <c r="G32" s="8"/>
      <c r="H32" s="8" t="s">
        <v>7</v>
      </c>
      <c r="I32" s="8" t="s">
        <v>8</v>
      </c>
      <c r="J32" s="8"/>
      <c r="K32" s="8" t="s">
        <v>7</v>
      </c>
      <c r="L32" s="8" t="s">
        <v>8</v>
      </c>
      <c r="M32" s="8"/>
      <c r="N32" s="8" t="s">
        <v>7</v>
      </c>
      <c r="O32" s="8" t="s">
        <v>8</v>
      </c>
      <c r="P32" s="8"/>
      <c r="Q32" s="8" t="s">
        <v>7</v>
      </c>
      <c r="R32" s="8" t="s">
        <v>8</v>
      </c>
    </row>
    <row r="33" spans="1:18" ht="12.75">
      <c r="A33" s="5" t="s">
        <v>2</v>
      </c>
      <c r="B33" s="2">
        <v>1</v>
      </c>
      <c r="C33">
        <v>0</v>
      </c>
      <c r="E33">
        <v>0</v>
      </c>
      <c r="F33">
        <v>0</v>
      </c>
      <c r="H33">
        <v>0</v>
      </c>
      <c r="I33">
        <v>0</v>
      </c>
      <c r="K33">
        <v>0</v>
      </c>
      <c r="L33">
        <v>0</v>
      </c>
      <c r="N33">
        <v>0</v>
      </c>
      <c r="O33">
        <v>0</v>
      </c>
      <c r="Q33">
        <v>0</v>
      </c>
      <c r="R33">
        <v>0</v>
      </c>
    </row>
    <row r="34" spans="1:18" ht="12.75">
      <c r="A34" s="5" t="s">
        <v>1</v>
      </c>
      <c r="B34" s="2">
        <v>3</v>
      </c>
      <c r="C34">
        <v>0</v>
      </c>
      <c r="E34">
        <v>0</v>
      </c>
      <c r="F34">
        <v>0</v>
      </c>
      <c r="H34">
        <v>0</v>
      </c>
      <c r="I34">
        <v>0</v>
      </c>
      <c r="K34">
        <v>0</v>
      </c>
      <c r="L34">
        <v>0</v>
      </c>
      <c r="N34">
        <v>0</v>
      </c>
      <c r="O34">
        <v>0</v>
      </c>
      <c r="Q34">
        <v>0</v>
      </c>
      <c r="R34">
        <v>0</v>
      </c>
    </row>
    <row r="35" spans="1:18" ht="12.75">
      <c r="A35" s="5" t="s">
        <v>3</v>
      </c>
      <c r="B35" s="2">
        <v>16</v>
      </c>
      <c r="C35" s="2">
        <v>5</v>
      </c>
      <c r="E35">
        <v>0</v>
      </c>
      <c r="F35">
        <v>0</v>
      </c>
      <c r="H35">
        <v>0</v>
      </c>
      <c r="I35">
        <v>0</v>
      </c>
      <c r="K35">
        <v>0</v>
      </c>
      <c r="L35">
        <v>0</v>
      </c>
      <c r="N35">
        <v>0</v>
      </c>
      <c r="O35" s="2">
        <v>1</v>
      </c>
      <c r="Q35">
        <v>0</v>
      </c>
      <c r="R35">
        <v>0</v>
      </c>
    </row>
    <row r="36" spans="1:18" ht="12.75">
      <c r="A36" s="5" t="s">
        <v>4</v>
      </c>
      <c r="B36">
        <v>0</v>
      </c>
      <c r="C36">
        <v>0</v>
      </c>
      <c r="E36">
        <v>0</v>
      </c>
      <c r="F36">
        <v>0</v>
      </c>
      <c r="H36">
        <v>0</v>
      </c>
      <c r="I36">
        <v>0</v>
      </c>
      <c r="K36">
        <v>0</v>
      </c>
      <c r="L36">
        <v>0</v>
      </c>
      <c r="N36">
        <v>0</v>
      </c>
      <c r="O36">
        <v>0</v>
      </c>
      <c r="Q36">
        <v>0</v>
      </c>
      <c r="R36">
        <v>0</v>
      </c>
    </row>
    <row r="38" spans="1:18" ht="12.75">
      <c r="A38" s="3" t="s">
        <v>18</v>
      </c>
      <c r="B38" s="4" t="s">
        <v>6</v>
      </c>
      <c r="C38" s="5"/>
      <c r="D38" s="5"/>
      <c r="E38" s="4" t="s">
        <v>9</v>
      </c>
      <c r="F38" s="5"/>
      <c r="G38" s="5"/>
      <c r="H38" s="4" t="s">
        <v>10</v>
      </c>
      <c r="I38" s="5"/>
      <c r="J38" s="5"/>
      <c r="K38" s="4" t="s">
        <v>14</v>
      </c>
      <c r="L38" s="5"/>
      <c r="M38" s="5"/>
      <c r="N38" s="4" t="s">
        <v>11</v>
      </c>
      <c r="O38" s="4"/>
      <c r="P38" s="4"/>
      <c r="Q38" s="4" t="s">
        <v>12</v>
      </c>
      <c r="R38" s="5"/>
    </row>
    <row r="39" spans="2:18" s="2" customFormat="1" ht="12.75">
      <c r="B39" s="8" t="s">
        <v>7</v>
      </c>
      <c r="C39" s="8" t="s">
        <v>8</v>
      </c>
      <c r="D39" s="8"/>
      <c r="E39" s="8" t="s">
        <v>7</v>
      </c>
      <c r="F39" s="8" t="s">
        <v>8</v>
      </c>
      <c r="G39" s="8"/>
      <c r="H39" s="8" t="s">
        <v>7</v>
      </c>
      <c r="I39" s="8" t="s">
        <v>8</v>
      </c>
      <c r="J39" s="8"/>
      <c r="K39" s="8" t="s">
        <v>7</v>
      </c>
      <c r="L39" s="8" t="s">
        <v>8</v>
      </c>
      <c r="M39" s="8"/>
      <c r="N39" s="8" t="s">
        <v>7</v>
      </c>
      <c r="O39" s="8" t="s">
        <v>8</v>
      </c>
      <c r="P39" s="8"/>
      <c r="Q39" s="8" t="s">
        <v>7</v>
      </c>
      <c r="R39" s="8" t="s">
        <v>8</v>
      </c>
    </row>
    <row r="40" spans="1:18" ht="12.75">
      <c r="A40" s="5" t="s">
        <v>2</v>
      </c>
      <c r="B40">
        <v>0</v>
      </c>
      <c r="C40">
        <v>0</v>
      </c>
      <c r="E40">
        <v>0</v>
      </c>
      <c r="F40">
        <v>0</v>
      </c>
      <c r="H40">
        <v>0</v>
      </c>
      <c r="I40">
        <v>0</v>
      </c>
      <c r="K40">
        <v>0</v>
      </c>
      <c r="L40">
        <v>0</v>
      </c>
      <c r="N40">
        <v>0</v>
      </c>
      <c r="O40">
        <v>0</v>
      </c>
      <c r="Q40">
        <v>0</v>
      </c>
      <c r="R40">
        <v>0</v>
      </c>
    </row>
    <row r="41" spans="1:18" ht="12.75">
      <c r="A41" s="5" t="s">
        <v>1</v>
      </c>
      <c r="B41">
        <v>0</v>
      </c>
      <c r="C41">
        <v>0</v>
      </c>
      <c r="E41">
        <v>0</v>
      </c>
      <c r="F41">
        <v>0</v>
      </c>
      <c r="H41">
        <v>0</v>
      </c>
      <c r="I41">
        <v>0</v>
      </c>
      <c r="K41">
        <v>0</v>
      </c>
      <c r="L41">
        <v>0</v>
      </c>
      <c r="N41">
        <v>0</v>
      </c>
      <c r="O41">
        <v>0</v>
      </c>
      <c r="Q41">
        <v>0</v>
      </c>
      <c r="R41">
        <v>0</v>
      </c>
    </row>
    <row r="42" spans="1:18" ht="12.75">
      <c r="A42" s="5" t="s">
        <v>3</v>
      </c>
      <c r="B42" s="2">
        <v>17</v>
      </c>
      <c r="C42" s="2">
        <v>14</v>
      </c>
      <c r="E42">
        <v>0</v>
      </c>
      <c r="F42">
        <v>0</v>
      </c>
      <c r="H42">
        <v>0</v>
      </c>
      <c r="I42">
        <v>0</v>
      </c>
      <c r="K42">
        <v>0</v>
      </c>
      <c r="L42">
        <v>0</v>
      </c>
      <c r="N42">
        <v>0</v>
      </c>
      <c r="O42" s="2">
        <v>0</v>
      </c>
      <c r="Q42">
        <v>0</v>
      </c>
      <c r="R42">
        <v>0</v>
      </c>
    </row>
    <row r="43" spans="1:18" ht="12.75">
      <c r="A43" s="5" t="s">
        <v>4</v>
      </c>
      <c r="B43">
        <v>0</v>
      </c>
      <c r="C43">
        <v>0</v>
      </c>
      <c r="E43">
        <v>0</v>
      </c>
      <c r="F43">
        <v>0</v>
      </c>
      <c r="H43">
        <v>0</v>
      </c>
      <c r="I43">
        <v>0</v>
      </c>
      <c r="K43">
        <v>0</v>
      </c>
      <c r="L43">
        <v>0</v>
      </c>
      <c r="N43">
        <v>0</v>
      </c>
      <c r="O43">
        <v>0</v>
      </c>
      <c r="Q43">
        <v>0</v>
      </c>
      <c r="R43">
        <v>0</v>
      </c>
    </row>
    <row r="45" spans="1:18" ht="12.75">
      <c r="A45" s="3" t="s">
        <v>19</v>
      </c>
      <c r="B45" s="4" t="s">
        <v>6</v>
      </c>
      <c r="C45" s="5"/>
      <c r="D45" s="5"/>
      <c r="E45" s="4" t="s">
        <v>9</v>
      </c>
      <c r="F45" s="5"/>
      <c r="G45" s="5"/>
      <c r="H45" s="4" t="s">
        <v>10</v>
      </c>
      <c r="I45" s="5"/>
      <c r="J45" s="5"/>
      <c r="K45" s="4" t="s">
        <v>14</v>
      </c>
      <c r="L45" s="5"/>
      <c r="M45" s="5"/>
      <c r="N45" s="4" t="s">
        <v>11</v>
      </c>
      <c r="O45" s="4"/>
      <c r="P45" s="4"/>
      <c r="Q45" s="4" t="s">
        <v>12</v>
      </c>
      <c r="R45" s="5"/>
    </row>
    <row r="46" spans="2:18" s="2" customFormat="1" ht="12.75">
      <c r="B46" s="8" t="s">
        <v>7</v>
      </c>
      <c r="C46" s="8" t="s">
        <v>8</v>
      </c>
      <c r="D46" s="8"/>
      <c r="E46" s="8" t="s">
        <v>7</v>
      </c>
      <c r="F46" s="8" t="s">
        <v>8</v>
      </c>
      <c r="G46" s="8"/>
      <c r="H46" s="8" t="s">
        <v>7</v>
      </c>
      <c r="I46" s="8" t="s">
        <v>8</v>
      </c>
      <c r="J46" s="8"/>
      <c r="K46" s="8" t="s">
        <v>7</v>
      </c>
      <c r="L46" s="8" t="s">
        <v>8</v>
      </c>
      <c r="M46" s="8"/>
      <c r="N46" s="8" t="s">
        <v>7</v>
      </c>
      <c r="O46" s="8" t="s">
        <v>8</v>
      </c>
      <c r="P46" s="8"/>
      <c r="Q46" s="8" t="s">
        <v>7</v>
      </c>
      <c r="R46" s="8" t="s">
        <v>8</v>
      </c>
    </row>
    <row r="47" spans="1:18" ht="12.75">
      <c r="A47" s="5" t="s">
        <v>2</v>
      </c>
      <c r="B47">
        <v>0</v>
      </c>
      <c r="C47">
        <v>0</v>
      </c>
      <c r="E47">
        <v>0</v>
      </c>
      <c r="F47">
        <v>0</v>
      </c>
      <c r="H47">
        <v>0</v>
      </c>
      <c r="I47">
        <v>0</v>
      </c>
      <c r="K47">
        <v>0</v>
      </c>
      <c r="L47">
        <v>0</v>
      </c>
      <c r="N47">
        <v>0</v>
      </c>
      <c r="O47">
        <v>0</v>
      </c>
      <c r="Q47">
        <v>0</v>
      </c>
      <c r="R47">
        <v>0</v>
      </c>
    </row>
    <row r="48" spans="1:18" ht="12.75">
      <c r="A48" s="5" t="s">
        <v>1</v>
      </c>
      <c r="B48">
        <v>0</v>
      </c>
      <c r="C48">
        <v>0</v>
      </c>
      <c r="E48">
        <v>0</v>
      </c>
      <c r="F48">
        <v>0</v>
      </c>
      <c r="H48">
        <v>0</v>
      </c>
      <c r="I48">
        <v>0</v>
      </c>
      <c r="K48">
        <v>0</v>
      </c>
      <c r="L48">
        <v>0</v>
      </c>
      <c r="N48">
        <v>0</v>
      </c>
      <c r="O48">
        <v>0</v>
      </c>
      <c r="Q48">
        <v>0</v>
      </c>
      <c r="R48">
        <v>0</v>
      </c>
    </row>
    <row r="49" spans="1:18" ht="12.75">
      <c r="A49" s="5" t="s">
        <v>3</v>
      </c>
      <c r="B49">
        <v>0</v>
      </c>
      <c r="C49">
        <v>0</v>
      </c>
      <c r="E49">
        <v>0</v>
      </c>
      <c r="F49">
        <v>0</v>
      </c>
      <c r="H49">
        <v>0</v>
      </c>
      <c r="I49">
        <v>0</v>
      </c>
      <c r="K49">
        <v>0</v>
      </c>
      <c r="L49">
        <v>0</v>
      </c>
      <c r="N49">
        <v>0</v>
      </c>
      <c r="O49">
        <v>0</v>
      </c>
      <c r="Q49">
        <v>0</v>
      </c>
      <c r="R49">
        <v>0</v>
      </c>
    </row>
    <row r="50" spans="1:18" ht="12.75">
      <c r="A50" s="5" t="s">
        <v>4</v>
      </c>
      <c r="B50">
        <v>0</v>
      </c>
      <c r="C50">
        <v>0</v>
      </c>
      <c r="E50">
        <v>0</v>
      </c>
      <c r="F50">
        <v>0</v>
      </c>
      <c r="H50">
        <v>0</v>
      </c>
      <c r="I50">
        <v>0</v>
      </c>
      <c r="K50">
        <v>0</v>
      </c>
      <c r="L50">
        <v>0</v>
      </c>
      <c r="N50">
        <v>0</v>
      </c>
      <c r="O50">
        <v>0</v>
      </c>
      <c r="Q50">
        <v>0</v>
      </c>
      <c r="R50">
        <v>0</v>
      </c>
    </row>
    <row r="52" spans="1:18" ht="12.75">
      <c r="A52" s="3" t="s">
        <v>20</v>
      </c>
      <c r="B52" s="4" t="s">
        <v>6</v>
      </c>
      <c r="C52" s="5"/>
      <c r="D52" s="5"/>
      <c r="E52" s="4" t="s">
        <v>9</v>
      </c>
      <c r="F52" s="5"/>
      <c r="G52" s="5"/>
      <c r="H52" s="4" t="s">
        <v>10</v>
      </c>
      <c r="I52" s="5"/>
      <c r="J52" s="5"/>
      <c r="K52" s="4" t="s">
        <v>14</v>
      </c>
      <c r="L52" s="5"/>
      <c r="M52" s="5"/>
      <c r="N52" s="4" t="s">
        <v>11</v>
      </c>
      <c r="O52" s="4"/>
      <c r="P52" s="4"/>
      <c r="Q52" s="4" t="s">
        <v>12</v>
      </c>
      <c r="R52" s="5"/>
    </row>
    <row r="53" spans="2:18" s="2" customFormat="1" ht="12.75">
      <c r="B53" s="8" t="s">
        <v>7</v>
      </c>
      <c r="C53" s="8" t="s">
        <v>8</v>
      </c>
      <c r="D53" s="8"/>
      <c r="E53" s="8" t="s">
        <v>7</v>
      </c>
      <c r="F53" s="8" t="s">
        <v>8</v>
      </c>
      <c r="G53" s="8"/>
      <c r="H53" s="8" t="s">
        <v>7</v>
      </c>
      <c r="I53" s="8" t="s">
        <v>8</v>
      </c>
      <c r="J53" s="8"/>
      <c r="K53" s="8" t="s">
        <v>7</v>
      </c>
      <c r="L53" s="8" t="s">
        <v>8</v>
      </c>
      <c r="M53" s="8"/>
      <c r="N53" s="8" t="s">
        <v>7</v>
      </c>
      <c r="O53" s="8" t="s">
        <v>8</v>
      </c>
      <c r="P53" s="8"/>
      <c r="Q53" s="8" t="s">
        <v>7</v>
      </c>
      <c r="R53" s="8" t="s">
        <v>8</v>
      </c>
    </row>
    <row r="54" spans="1:18" ht="12.75">
      <c r="A54" s="5" t="s">
        <v>2</v>
      </c>
      <c r="B54">
        <v>0</v>
      </c>
      <c r="C54">
        <v>0</v>
      </c>
      <c r="E54">
        <v>0</v>
      </c>
      <c r="F54">
        <v>0</v>
      </c>
      <c r="H54">
        <v>0</v>
      </c>
      <c r="I54">
        <v>0</v>
      </c>
      <c r="K54">
        <v>0</v>
      </c>
      <c r="L54">
        <v>0</v>
      </c>
      <c r="N54">
        <v>0</v>
      </c>
      <c r="O54">
        <v>0</v>
      </c>
      <c r="Q54">
        <v>0</v>
      </c>
      <c r="R54">
        <v>0</v>
      </c>
    </row>
    <row r="55" spans="1:18" ht="12.75">
      <c r="A55" s="5" t="s">
        <v>1</v>
      </c>
      <c r="B55" s="2">
        <v>1</v>
      </c>
      <c r="C55">
        <v>0</v>
      </c>
      <c r="E55">
        <v>0</v>
      </c>
      <c r="F55">
        <v>0</v>
      </c>
      <c r="H55">
        <v>0</v>
      </c>
      <c r="I55">
        <v>0</v>
      </c>
      <c r="K55">
        <v>0</v>
      </c>
      <c r="L55">
        <v>0</v>
      </c>
      <c r="N55">
        <v>0</v>
      </c>
      <c r="O55">
        <v>0</v>
      </c>
      <c r="Q55">
        <v>0</v>
      </c>
      <c r="R55">
        <v>0</v>
      </c>
    </row>
    <row r="56" spans="1:18" ht="12.75">
      <c r="A56" s="5" t="s">
        <v>3</v>
      </c>
      <c r="B56" s="2">
        <v>32</v>
      </c>
      <c r="C56" s="2">
        <v>17</v>
      </c>
      <c r="E56">
        <v>0</v>
      </c>
      <c r="F56">
        <v>0</v>
      </c>
      <c r="H56">
        <v>0</v>
      </c>
      <c r="I56">
        <v>0</v>
      </c>
      <c r="K56">
        <v>0</v>
      </c>
      <c r="L56">
        <v>0</v>
      </c>
      <c r="N56" s="2">
        <v>1</v>
      </c>
      <c r="O56">
        <v>0</v>
      </c>
      <c r="Q56">
        <v>0</v>
      </c>
      <c r="R56" s="2">
        <v>0</v>
      </c>
    </row>
    <row r="57" spans="1:18" ht="12.75">
      <c r="A57" s="5" t="s">
        <v>4</v>
      </c>
      <c r="B57">
        <v>0</v>
      </c>
      <c r="C57">
        <v>0</v>
      </c>
      <c r="E57">
        <v>0</v>
      </c>
      <c r="F57">
        <v>0</v>
      </c>
      <c r="H57">
        <v>0</v>
      </c>
      <c r="I57">
        <v>0</v>
      </c>
      <c r="K57">
        <v>0</v>
      </c>
      <c r="L57">
        <v>0</v>
      </c>
      <c r="N57">
        <v>0</v>
      </c>
      <c r="O57">
        <v>0</v>
      </c>
      <c r="Q57">
        <v>0</v>
      </c>
      <c r="R57">
        <v>0</v>
      </c>
    </row>
    <row r="59" spans="1:18" ht="12.75">
      <c r="A59" s="3" t="s">
        <v>21</v>
      </c>
      <c r="B59" s="4" t="s">
        <v>6</v>
      </c>
      <c r="C59" s="5"/>
      <c r="D59" s="5"/>
      <c r="E59" s="4" t="s">
        <v>9</v>
      </c>
      <c r="F59" s="5"/>
      <c r="G59" s="5"/>
      <c r="H59" s="4" t="s">
        <v>10</v>
      </c>
      <c r="I59" s="5"/>
      <c r="J59" s="5"/>
      <c r="K59" s="4" t="s">
        <v>14</v>
      </c>
      <c r="L59" s="5"/>
      <c r="M59" s="5"/>
      <c r="N59" s="4" t="s">
        <v>11</v>
      </c>
      <c r="O59" s="4"/>
      <c r="P59" s="4"/>
      <c r="Q59" s="4" t="s">
        <v>12</v>
      </c>
      <c r="R59" s="5"/>
    </row>
    <row r="60" spans="2:18" s="2" customFormat="1" ht="12.75">
      <c r="B60" s="8" t="s">
        <v>7</v>
      </c>
      <c r="C60" s="8" t="s">
        <v>8</v>
      </c>
      <c r="D60" s="8"/>
      <c r="E60" s="8" t="s">
        <v>7</v>
      </c>
      <c r="F60" s="8" t="s">
        <v>8</v>
      </c>
      <c r="G60" s="8"/>
      <c r="H60" s="8" t="s">
        <v>7</v>
      </c>
      <c r="I60" s="8" t="s">
        <v>8</v>
      </c>
      <c r="J60" s="8"/>
      <c r="K60" s="8" t="s">
        <v>7</v>
      </c>
      <c r="L60" s="8" t="s">
        <v>8</v>
      </c>
      <c r="M60" s="8"/>
      <c r="N60" s="8" t="s">
        <v>7</v>
      </c>
      <c r="O60" s="8" t="s">
        <v>8</v>
      </c>
      <c r="P60" s="8"/>
      <c r="Q60" s="8" t="s">
        <v>7</v>
      </c>
      <c r="R60" s="8" t="s">
        <v>8</v>
      </c>
    </row>
    <row r="61" spans="1:18" ht="12.75">
      <c r="A61" s="5" t="s">
        <v>2</v>
      </c>
      <c r="B61" s="2">
        <v>11</v>
      </c>
      <c r="C61">
        <v>0</v>
      </c>
      <c r="E61">
        <v>0</v>
      </c>
      <c r="F61">
        <v>0</v>
      </c>
      <c r="H61">
        <v>0</v>
      </c>
      <c r="I61">
        <v>0</v>
      </c>
      <c r="K61">
        <v>0</v>
      </c>
      <c r="L61">
        <v>0</v>
      </c>
      <c r="N61">
        <v>0</v>
      </c>
      <c r="O61">
        <v>0</v>
      </c>
      <c r="Q61">
        <v>0</v>
      </c>
      <c r="R61">
        <v>0</v>
      </c>
    </row>
    <row r="62" spans="1:18" ht="12.75">
      <c r="A62" s="5" t="s">
        <v>1</v>
      </c>
      <c r="B62">
        <v>0</v>
      </c>
      <c r="C62">
        <v>0</v>
      </c>
      <c r="E62">
        <v>0</v>
      </c>
      <c r="F62">
        <v>0</v>
      </c>
      <c r="H62">
        <v>0</v>
      </c>
      <c r="I62">
        <v>0</v>
      </c>
      <c r="K62">
        <v>0</v>
      </c>
      <c r="L62">
        <v>0</v>
      </c>
      <c r="N62">
        <v>0</v>
      </c>
      <c r="O62">
        <v>0</v>
      </c>
      <c r="Q62">
        <v>0</v>
      </c>
      <c r="R62">
        <v>0</v>
      </c>
    </row>
    <row r="63" spans="1:18" ht="12.75">
      <c r="A63" s="5" t="s">
        <v>3</v>
      </c>
      <c r="B63" s="2">
        <v>25</v>
      </c>
      <c r="C63" s="2">
        <v>8</v>
      </c>
      <c r="E63">
        <v>0</v>
      </c>
      <c r="F63">
        <v>0</v>
      </c>
      <c r="H63">
        <v>0</v>
      </c>
      <c r="I63">
        <v>0</v>
      </c>
      <c r="K63">
        <v>0</v>
      </c>
      <c r="L63">
        <v>0</v>
      </c>
      <c r="N63" s="2">
        <v>4</v>
      </c>
      <c r="O63" s="2">
        <v>4</v>
      </c>
      <c r="Q63">
        <v>0</v>
      </c>
      <c r="R63" s="2">
        <v>2</v>
      </c>
    </row>
    <row r="64" spans="1:18" ht="12.75">
      <c r="A64" s="5" t="s">
        <v>4</v>
      </c>
      <c r="B64" s="2">
        <v>10</v>
      </c>
      <c r="C64" s="2">
        <v>17</v>
      </c>
      <c r="E64">
        <v>0</v>
      </c>
      <c r="F64">
        <v>0</v>
      </c>
      <c r="H64">
        <v>0</v>
      </c>
      <c r="I64">
        <v>0</v>
      </c>
      <c r="K64">
        <v>0</v>
      </c>
      <c r="L64">
        <v>0</v>
      </c>
      <c r="N64">
        <v>0</v>
      </c>
      <c r="O64">
        <v>0</v>
      </c>
      <c r="Q64">
        <v>0</v>
      </c>
      <c r="R64" s="2">
        <v>0</v>
      </c>
    </row>
    <row r="65" spans="1:18" ht="12.75">
      <c r="A65" s="5" t="s">
        <v>31</v>
      </c>
      <c r="B65" s="2">
        <v>1</v>
      </c>
      <c r="C65">
        <v>0</v>
      </c>
      <c r="E65">
        <v>0</v>
      </c>
      <c r="F65">
        <v>0</v>
      </c>
      <c r="H65">
        <v>0</v>
      </c>
      <c r="I65">
        <v>0</v>
      </c>
      <c r="K65">
        <v>0</v>
      </c>
      <c r="L65">
        <v>0</v>
      </c>
      <c r="N65">
        <v>0</v>
      </c>
      <c r="O65">
        <v>0</v>
      </c>
      <c r="Q65">
        <v>0</v>
      </c>
      <c r="R65">
        <v>0</v>
      </c>
    </row>
    <row r="67" spans="1:18" ht="12.75">
      <c r="A67" s="3" t="s">
        <v>22</v>
      </c>
      <c r="B67" s="4" t="s">
        <v>6</v>
      </c>
      <c r="C67" s="5"/>
      <c r="D67" s="5"/>
      <c r="E67" s="4" t="s">
        <v>9</v>
      </c>
      <c r="F67" s="5"/>
      <c r="G67" s="5"/>
      <c r="H67" s="4" t="s">
        <v>10</v>
      </c>
      <c r="I67" s="5"/>
      <c r="J67" s="5"/>
      <c r="K67" s="4" t="s">
        <v>14</v>
      </c>
      <c r="L67" s="5"/>
      <c r="M67" s="5"/>
      <c r="N67" s="4" t="s">
        <v>11</v>
      </c>
      <c r="O67" s="4"/>
      <c r="P67" s="4"/>
      <c r="Q67" s="4" t="s">
        <v>12</v>
      </c>
      <c r="R67" s="5"/>
    </row>
    <row r="68" spans="2:18" s="2" customFormat="1" ht="12.75">
      <c r="B68" s="8" t="s">
        <v>7</v>
      </c>
      <c r="C68" s="8" t="s">
        <v>8</v>
      </c>
      <c r="D68" s="8"/>
      <c r="E68" s="8" t="s">
        <v>7</v>
      </c>
      <c r="F68" s="8" t="s">
        <v>8</v>
      </c>
      <c r="G68" s="8"/>
      <c r="H68" s="8" t="s">
        <v>7</v>
      </c>
      <c r="I68" s="8" t="s">
        <v>8</v>
      </c>
      <c r="J68" s="8"/>
      <c r="K68" s="8" t="s">
        <v>7</v>
      </c>
      <c r="L68" s="8" t="s">
        <v>8</v>
      </c>
      <c r="M68" s="8"/>
      <c r="N68" s="8" t="s">
        <v>7</v>
      </c>
      <c r="O68" s="8" t="s">
        <v>8</v>
      </c>
      <c r="P68" s="8"/>
      <c r="Q68" s="8" t="s">
        <v>7</v>
      </c>
      <c r="R68" s="8" t="s">
        <v>8</v>
      </c>
    </row>
    <row r="69" spans="1:18" ht="12.75">
      <c r="A69" s="5" t="s">
        <v>2</v>
      </c>
      <c r="B69" s="2">
        <v>14</v>
      </c>
      <c r="C69">
        <v>0</v>
      </c>
      <c r="E69">
        <v>0</v>
      </c>
      <c r="F69">
        <v>0</v>
      </c>
      <c r="H69">
        <v>0</v>
      </c>
      <c r="I69">
        <v>0</v>
      </c>
      <c r="K69">
        <v>0</v>
      </c>
      <c r="L69">
        <v>0</v>
      </c>
      <c r="N69">
        <v>0</v>
      </c>
      <c r="O69">
        <v>0</v>
      </c>
      <c r="Q69">
        <v>0</v>
      </c>
      <c r="R69">
        <v>0</v>
      </c>
    </row>
    <row r="70" spans="1:18" ht="12.75">
      <c r="A70" s="5" t="s">
        <v>1</v>
      </c>
      <c r="B70" s="2">
        <v>1</v>
      </c>
      <c r="C70" s="2">
        <v>2</v>
      </c>
      <c r="E70">
        <v>0</v>
      </c>
      <c r="F70">
        <v>0</v>
      </c>
      <c r="H70">
        <v>0</v>
      </c>
      <c r="I70">
        <v>0</v>
      </c>
      <c r="K70">
        <v>0</v>
      </c>
      <c r="L70">
        <v>0</v>
      </c>
      <c r="N70">
        <v>0</v>
      </c>
      <c r="O70">
        <v>0</v>
      </c>
      <c r="Q70">
        <v>0</v>
      </c>
      <c r="R70">
        <v>0</v>
      </c>
    </row>
    <row r="71" spans="1:18" ht="12.75">
      <c r="A71" s="5" t="s">
        <v>3</v>
      </c>
      <c r="B71" s="2">
        <v>286</v>
      </c>
      <c r="C71" s="2">
        <v>5</v>
      </c>
      <c r="E71">
        <v>0</v>
      </c>
      <c r="F71">
        <v>0</v>
      </c>
      <c r="H71">
        <v>0</v>
      </c>
      <c r="I71">
        <v>0</v>
      </c>
      <c r="K71">
        <v>0</v>
      </c>
      <c r="L71">
        <v>0</v>
      </c>
      <c r="N71" s="2">
        <v>1</v>
      </c>
      <c r="O71">
        <v>0</v>
      </c>
      <c r="Q71">
        <v>0</v>
      </c>
      <c r="R71" s="2">
        <v>1</v>
      </c>
    </row>
    <row r="72" spans="1:18" ht="12.75">
      <c r="A72" s="5" t="s">
        <v>4</v>
      </c>
      <c r="B72" s="2">
        <v>83</v>
      </c>
      <c r="C72" s="2">
        <v>257</v>
      </c>
      <c r="E72">
        <v>0</v>
      </c>
      <c r="F72">
        <v>0</v>
      </c>
      <c r="H72">
        <v>0</v>
      </c>
      <c r="I72">
        <v>0</v>
      </c>
      <c r="K72">
        <v>0</v>
      </c>
      <c r="L72">
        <v>0</v>
      </c>
      <c r="N72" s="2">
        <v>4</v>
      </c>
      <c r="O72" s="2">
        <v>34</v>
      </c>
      <c r="Q72" s="2">
        <v>3</v>
      </c>
      <c r="R72" s="2">
        <v>14</v>
      </c>
    </row>
    <row r="74" spans="1:18" ht="12.75">
      <c r="A74" s="3" t="s">
        <v>23</v>
      </c>
      <c r="B74" s="4" t="s">
        <v>6</v>
      </c>
      <c r="C74" s="5"/>
      <c r="D74" s="5"/>
      <c r="E74" s="4" t="s">
        <v>9</v>
      </c>
      <c r="F74" s="5"/>
      <c r="G74" s="5"/>
      <c r="H74" s="4" t="s">
        <v>10</v>
      </c>
      <c r="I74" s="5"/>
      <c r="J74" s="5"/>
      <c r="K74" s="4" t="s">
        <v>14</v>
      </c>
      <c r="L74" s="5"/>
      <c r="M74" s="5"/>
      <c r="N74" s="4" t="s">
        <v>11</v>
      </c>
      <c r="O74" s="4"/>
      <c r="P74" s="4"/>
      <c r="Q74" s="4" t="s">
        <v>12</v>
      </c>
      <c r="R74" s="5"/>
    </row>
    <row r="75" spans="2:18" s="2" customFormat="1" ht="12.75">
      <c r="B75" s="8" t="s">
        <v>7</v>
      </c>
      <c r="C75" s="8" t="s">
        <v>8</v>
      </c>
      <c r="D75" s="8"/>
      <c r="E75" s="8" t="s">
        <v>7</v>
      </c>
      <c r="F75" s="8" t="s">
        <v>8</v>
      </c>
      <c r="G75" s="8"/>
      <c r="H75" s="8" t="s">
        <v>7</v>
      </c>
      <c r="I75" s="8" t="s">
        <v>8</v>
      </c>
      <c r="J75" s="8"/>
      <c r="K75" s="8" t="s">
        <v>7</v>
      </c>
      <c r="L75" s="8" t="s">
        <v>8</v>
      </c>
      <c r="M75" s="8"/>
      <c r="N75" s="8" t="s">
        <v>7</v>
      </c>
      <c r="O75" s="8" t="s">
        <v>8</v>
      </c>
      <c r="P75" s="8"/>
      <c r="Q75" s="8" t="s">
        <v>7</v>
      </c>
      <c r="R75" s="8" t="s">
        <v>8</v>
      </c>
    </row>
    <row r="76" spans="1:18" ht="12.75">
      <c r="A76" s="5" t="s">
        <v>2</v>
      </c>
      <c r="B76" s="2">
        <v>29</v>
      </c>
      <c r="C76">
        <v>0</v>
      </c>
      <c r="E76">
        <v>0</v>
      </c>
      <c r="F76">
        <v>0</v>
      </c>
      <c r="H76">
        <v>0</v>
      </c>
      <c r="I76">
        <v>0</v>
      </c>
      <c r="K76">
        <v>0</v>
      </c>
      <c r="L76">
        <v>0</v>
      </c>
      <c r="N76">
        <v>0</v>
      </c>
      <c r="O76">
        <v>0</v>
      </c>
      <c r="Q76">
        <v>0</v>
      </c>
      <c r="R76">
        <v>0</v>
      </c>
    </row>
    <row r="77" spans="1:18" ht="12.75">
      <c r="A77" s="5" t="s">
        <v>1</v>
      </c>
      <c r="B77" s="2">
        <v>1</v>
      </c>
      <c r="C77" s="2">
        <v>9</v>
      </c>
      <c r="E77">
        <v>0</v>
      </c>
      <c r="F77">
        <v>4</v>
      </c>
      <c r="H77">
        <v>0</v>
      </c>
      <c r="I77">
        <v>1</v>
      </c>
      <c r="K77">
        <v>0</v>
      </c>
      <c r="L77">
        <v>0</v>
      </c>
      <c r="N77">
        <v>0</v>
      </c>
      <c r="O77">
        <v>0</v>
      </c>
      <c r="Q77">
        <v>0</v>
      </c>
      <c r="R77">
        <v>0</v>
      </c>
    </row>
    <row r="78" spans="1:18" ht="12.75">
      <c r="A78" s="5" t="s">
        <v>3</v>
      </c>
      <c r="B78" s="2">
        <v>6</v>
      </c>
      <c r="C78">
        <v>0</v>
      </c>
      <c r="E78">
        <v>0</v>
      </c>
      <c r="F78">
        <v>0</v>
      </c>
      <c r="H78">
        <v>0</v>
      </c>
      <c r="I78">
        <v>0</v>
      </c>
      <c r="K78">
        <v>0</v>
      </c>
      <c r="L78">
        <v>0</v>
      </c>
      <c r="N78">
        <v>0</v>
      </c>
      <c r="O78">
        <v>0</v>
      </c>
      <c r="Q78">
        <v>0</v>
      </c>
      <c r="R78" s="2">
        <v>2</v>
      </c>
    </row>
    <row r="79" spans="1:18" ht="12.75">
      <c r="A79" s="5" t="s">
        <v>4</v>
      </c>
      <c r="B79" s="2">
        <v>86</v>
      </c>
      <c r="C79" s="2">
        <v>301</v>
      </c>
      <c r="E79">
        <v>0</v>
      </c>
      <c r="F79">
        <v>0</v>
      </c>
      <c r="H79">
        <v>0</v>
      </c>
      <c r="I79">
        <v>0</v>
      </c>
      <c r="K79">
        <v>5</v>
      </c>
      <c r="L79">
        <v>0</v>
      </c>
      <c r="N79" s="2">
        <v>1</v>
      </c>
      <c r="O79" s="2">
        <v>4</v>
      </c>
      <c r="Q79">
        <v>0</v>
      </c>
      <c r="R79" s="2">
        <v>0</v>
      </c>
    </row>
    <row r="80" spans="1:18" ht="12.75">
      <c r="A80" s="5" t="s">
        <v>5</v>
      </c>
      <c r="B80" s="2">
        <v>1</v>
      </c>
      <c r="C80">
        <v>0</v>
      </c>
      <c r="E80">
        <v>0</v>
      </c>
      <c r="F80">
        <v>0</v>
      </c>
      <c r="H80">
        <v>0</v>
      </c>
      <c r="I80">
        <v>0</v>
      </c>
      <c r="K80">
        <v>0</v>
      </c>
      <c r="L80">
        <v>0</v>
      </c>
      <c r="N80">
        <v>0</v>
      </c>
      <c r="O80">
        <v>0</v>
      </c>
      <c r="Q80">
        <v>0</v>
      </c>
      <c r="R80">
        <v>0</v>
      </c>
    </row>
    <row r="82" spans="1:18" ht="12.75">
      <c r="A82" s="3" t="s">
        <v>24</v>
      </c>
      <c r="B82" s="4" t="s">
        <v>6</v>
      </c>
      <c r="C82" s="5"/>
      <c r="D82" s="5"/>
      <c r="E82" s="4" t="s">
        <v>9</v>
      </c>
      <c r="F82" s="5"/>
      <c r="G82" s="5"/>
      <c r="H82" s="4" t="s">
        <v>10</v>
      </c>
      <c r="I82" s="5"/>
      <c r="J82" s="5"/>
      <c r="K82" s="4" t="s">
        <v>14</v>
      </c>
      <c r="L82" s="5"/>
      <c r="M82" s="5"/>
      <c r="N82" s="4" t="s">
        <v>11</v>
      </c>
      <c r="O82" s="4"/>
      <c r="P82" s="4"/>
      <c r="Q82" s="4" t="s">
        <v>12</v>
      </c>
      <c r="R82" s="5"/>
    </row>
    <row r="83" spans="2:18" s="2" customFormat="1" ht="12.75">
      <c r="B83" s="8" t="s">
        <v>7</v>
      </c>
      <c r="C83" s="8" t="s">
        <v>8</v>
      </c>
      <c r="D83" s="8"/>
      <c r="E83" s="8" t="s">
        <v>7</v>
      </c>
      <c r="F83" s="8" t="s">
        <v>8</v>
      </c>
      <c r="G83" s="8"/>
      <c r="H83" s="8" t="s">
        <v>7</v>
      </c>
      <c r="I83" s="8" t="s">
        <v>8</v>
      </c>
      <c r="J83" s="8"/>
      <c r="K83" s="8" t="s">
        <v>7</v>
      </c>
      <c r="L83" s="8" t="s">
        <v>8</v>
      </c>
      <c r="M83" s="8"/>
      <c r="N83" s="8" t="s">
        <v>7</v>
      </c>
      <c r="O83" s="8" t="s">
        <v>8</v>
      </c>
      <c r="P83" s="8"/>
      <c r="Q83" s="8" t="s">
        <v>7</v>
      </c>
      <c r="R83" s="8" t="s">
        <v>8</v>
      </c>
    </row>
    <row r="84" spans="1:18" ht="12.75">
      <c r="A84" s="5" t="s">
        <v>2</v>
      </c>
      <c r="B84" s="6">
        <v>7</v>
      </c>
      <c r="C84">
        <v>0</v>
      </c>
      <c r="E84">
        <v>0</v>
      </c>
      <c r="F84">
        <v>0</v>
      </c>
      <c r="H84">
        <v>0</v>
      </c>
      <c r="I84">
        <v>0</v>
      </c>
      <c r="K84">
        <v>0</v>
      </c>
      <c r="L84">
        <v>0</v>
      </c>
      <c r="N84">
        <v>0</v>
      </c>
      <c r="O84">
        <v>0</v>
      </c>
      <c r="Q84">
        <v>0</v>
      </c>
      <c r="R84">
        <v>0</v>
      </c>
    </row>
    <row r="85" spans="1:18" ht="12.75">
      <c r="A85" s="5" t="s">
        <v>1</v>
      </c>
      <c r="B85" s="2">
        <v>15</v>
      </c>
      <c r="C85" s="2">
        <v>14</v>
      </c>
      <c r="E85" s="2">
        <v>2</v>
      </c>
      <c r="F85" s="2">
        <v>49</v>
      </c>
      <c r="H85">
        <v>0</v>
      </c>
      <c r="I85">
        <v>0</v>
      </c>
      <c r="K85">
        <v>0</v>
      </c>
      <c r="L85">
        <v>0</v>
      </c>
      <c r="N85">
        <v>0</v>
      </c>
      <c r="O85">
        <v>0</v>
      </c>
      <c r="Q85">
        <v>0</v>
      </c>
      <c r="R85">
        <v>0</v>
      </c>
    </row>
    <row r="86" spans="1:18" ht="12.75">
      <c r="A86" s="5" t="s">
        <v>3</v>
      </c>
      <c r="B86" s="2">
        <v>1</v>
      </c>
      <c r="C86">
        <v>0</v>
      </c>
      <c r="E86">
        <v>0</v>
      </c>
      <c r="F86">
        <v>0</v>
      </c>
      <c r="H86">
        <v>0</v>
      </c>
      <c r="I86">
        <v>0</v>
      </c>
      <c r="K86">
        <v>0</v>
      </c>
      <c r="L86">
        <v>0</v>
      </c>
      <c r="N86">
        <v>0</v>
      </c>
      <c r="O86">
        <v>0</v>
      </c>
      <c r="Q86">
        <v>0</v>
      </c>
      <c r="R86">
        <v>0</v>
      </c>
    </row>
    <row r="87" spans="1:18" ht="12.75">
      <c r="A87" s="5" t="s">
        <v>4</v>
      </c>
      <c r="B87" s="2">
        <v>88</v>
      </c>
      <c r="C87" s="2">
        <v>341</v>
      </c>
      <c r="E87">
        <v>0</v>
      </c>
      <c r="F87">
        <v>0</v>
      </c>
      <c r="H87">
        <v>0</v>
      </c>
      <c r="I87">
        <v>0</v>
      </c>
      <c r="K87" s="2">
        <v>26</v>
      </c>
      <c r="L87">
        <v>0</v>
      </c>
      <c r="N87">
        <v>0</v>
      </c>
      <c r="O87" s="2">
        <v>7</v>
      </c>
      <c r="Q87" s="2">
        <v>0</v>
      </c>
      <c r="R87">
        <v>0</v>
      </c>
    </row>
  </sheetData>
  <printOptions gridLines="1"/>
  <pageMargins left="0.21" right="0.46" top="0.49" bottom="0.45" header="0.5" footer="0.5"/>
  <pageSetup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3.140625" style="0" customWidth="1"/>
    <col min="3" max="3" width="9.8515625" style="0" bestFit="1" customWidth="1"/>
    <col min="4" max="4" width="1.57421875" style="0" customWidth="1"/>
    <col min="5" max="5" width="8.00390625" style="0" customWidth="1"/>
    <col min="6" max="6" width="9.8515625" style="0" bestFit="1" customWidth="1"/>
    <col min="7" max="7" width="1.57421875" style="0" customWidth="1"/>
    <col min="8" max="8" width="7.00390625" style="0" customWidth="1"/>
    <col min="9" max="9" width="9.8515625" style="0" bestFit="1" customWidth="1"/>
    <col min="10" max="10" width="1.57421875" style="0" customWidth="1"/>
    <col min="11" max="11" width="13.7109375" style="0" customWidth="1"/>
    <col min="12" max="12" width="9.8515625" style="0" bestFit="1" customWidth="1"/>
    <col min="13" max="13" width="1.57421875" style="0" customWidth="1"/>
    <col min="14" max="14" width="5.421875" style="0" customWidth="1"/>
    <col min="15" max="15" width="9.8515625" style="0" bestFit="1" customWidth="1"/>
    <col min="16" max="16" width="1.57421875" style="0" customWidth="1"/>
    <col min="17" max="17" width="6.00390625" style="0" customWidth="1"/>
    <col min="18" max="18" width="9.8515625" style="0" bestFit="1" customWidth="1"/>
  </cols>
  <sheetData>
    <row r="1" ht="12.75">
      <c r="A1" s="1" t="s">
        <v>47</v>
      </c>
    </row>
    <row r="3" spans="1:18" ht="12.75">
      <c r="A3" s="3" t="s">
        <v>0</v>
      </c>
      <c r="B3" s="4" t="s">
        <v>6</v>
      </c>
      <c r="C3" s="5"/>
      <c r="D3" s="5"/>
      <c r="E3" s="4" t="s">
        <v>9</v>
      </c>
      <c r="F3" s="5"/>
      <c r="G3" s="5"/>
      <c r="H3" s="4" t="s">
        <v>10</v>
      </c>
      <c r="I3" s="5"/>
      <c r="J3" s="5"/>
      <c r="K3" s="4" t="s">
        <v>14</v>
      </c>
      <c r="L3" s="5"/>
      <c r="M3" s="5"/>
      <c r="N3" s="4" t="s">
        <v>11</v>
      </c>
      <c r="O3" s="4"/>
      <c r="P3" s="4"/>
      <c r="Q3" s="4" t="s">
        <v>12</v>
      </c>
      <c r="R3" s="5"/>
    </row>
    <row r="4" spans="2:18" s="2" customFormat="1" ht="12.75">
      <c r="B4" s="8" t="s">
        <v>7</v>
      </c>
      <c r="C4" s="8" t="s">
        <v>8</v>
      </c>
      <c r="D4" s="8"/>
      <c r="E4" s="8" t="s">
        <v>7</v>
      </c>
      <c r="F4" s="8" t="s">
        <v>8</v>
      </c>
      <c r="G4" s="8"/>
      <c r="H4" s="8" t="s">
        <v>7</v>
      </c>
      <c r="I4" s="8" t="s">
        <v>8</v>
      </c>
      <c r="J4" s="8"/>
      <c r="K4" s="8" t="s">
        <v>7</v>
      </c>
      <c r="L4" s="8" t="s">
        <v>8</v>
      </c>
      <c r="M4" s="8"/>
      <c r="N4" s="8" t="s">
        <v>7</v>
      </c>
      <c r="O4" s="8" t="s">
        <v>8</v>
      </c>
      <c r="P4" s="8"/>
      <c r="Q4" s="8" t="s">
        <v>7</v>
      </c>
      <c r="R4" s="8" t="s">
        <v>8</v>
      </c>
    </row>
    <row r="5" spans="1:18" ht="12.75">
      <c r="A5" s="5" t="s">
        <v>2</v>
      </c>
      <c r="B5" s="2">
        <v>0</v>
      </c>
      <c r="C5">
        <v>0</v>
      </c>
      <c r="E5">
        <v>0</v>
      </c>
      <c r="F5">
        <v>0</v>
      </c>
      <c r="H5">
        <v>0</v>
      </c>
      <c r="I5">
        <v>0</v>
      </c>
      <c r="K5">
        <v>0</v>
      </c>
      <c r="L5">
        <v>0</v>
      </c>
      <c r="N5">
        <v>0</v>
      </c>
      <c r="O5">
        <v>0</v>
      </c>
      <c r="Q5">
        <v>0</v>
      </c>
      <c r="R5">
        <v>0</v>
      </c>
    </row>
    <row r="6" spans="1:18" ht="12.75">
      <c r="A6" s="5" t="s">
        <v>1</v>
      </c>
      <c r="B6" s="2">
        <v>0</v>
      </c>
      <c r="C6" s="2">
        <v>0</v>
      </c>
      <c r="E6">
        <v>0</v>
      </c>
      <c r="F6" s="2">
        <v>0</v>
      </c>
      <c r="H6">
        <v>0</v>
      </c>
      <c r="I6">
        <v>0</v>
      </c>
      <c r="K6">
        <v>0</v>
      </c>
      <c r="L6">
        <v>0</v>
      </c>
      <c r="N6">
        <v>0</v>
      </c>
      <c r="O6">
        <v>0</v>
      </c>
      <c r="Q6">
        <v>0</v>
      </c>
      <c r="R6">
        <v>0</v>
      </c>
    </row>
    <row r="7" spans="1:18" ht="12.75">
      <c r="A7" s="5" t="s">
        <v>3</v>
      </c>
      <c r="B7">
        <v>0</v>
      </c>
      <c r="C7">
        <v>0</v>
      </c>
      <c r="E7">
        <v>0</v>
      </c>
      <c r="F7">
        <v>0</v>
      </c>
      <c r="H7">
        <v>0</v>
      </c>
      <c r="I7">
        <v>0</v>
      </c>
      <c r="K7">
        <v>0</v>
      </c>
      <c r="L7">
        <v>0</v>
      </c>
      <c r="N7">
        <v>0</v>
      </c>
      <c r="O7">
        <v>0</v>
      </c>
      <c r="Q7">
        <v>0</v>
      </c>
      <c r="R7">
        <v>0</v>
      </c>
    </row>
    <row r="8" spans="1:18" ht="12.75">
      <c r="A8" s="5" t="s">
        <v>4</v>
      </c>
      <c r="B8" s="2">
        <v>3</v>
      </c>
      <c r="C8">
        <v>0</v>
      </c>
      <c r="E8">
        <v>0</v>
      </c>
      <c r="F8" s="2">
        <v>20</v>
      </c>
      <c r="H8">
        <v>0</v>
      </c>
      <c r="I8">
        <v>0</v>
      </c>
      <c r="K8">
        <v>0</v>
      </c>
      <c r="L8">
        <v>0</v>
      </c>
      <c r="N8" s="2">
        <v>0</v>
      </c>
      <c r="O8" s="2">
        <v>0</v>
      </c>
      <c r="Q8" s="2">
        <v>9</v>
      </c>
      <c r="R8" s="2">
        <v>9</v>
      </c>
    </row>
    <row r="10" spans="1:18" ht="12.75">
      <c r="A10" s="3" t="s">
        <v>13</v>
      </c>
      <c r="B10" s="4" t="s">
        <v>6</v>
      </c>
      <c r="C10" s="5"/>
      <c r="D10" s="5"/>
      <c r="E10" s="4" t="s">
        <v>9</v>
      </c>
      <c r="F10" s="5"/>
      <c r="G10" s="5"/>
      <c r="H10" s="4" t="s">
        <v>10</v>
      </c>
      <c r="I10" s="5"/>
      <c r="J10" s="5"/>
      <c r="K10" s="4" t="s">
        <v>14</v>
      </c>
      <c r="L10" s="5"/>
      <c r="M10" s="5"/>
      <c r="N10" s="4" t="s">
        <v>11</v>
      </c>
      <c r="O10" s="4"/>
      <c r="P10" s="4"/>
      <c r="Q10" s="4" t="s">
        <v>12</v>
      </c>
      <c r="R10" s="5"/>
    </row>
    <row r="11" spans="2:18" s="2" customFormat="1" ht="12.75">
      <c r="B11" s="8" t="s">
        <v>7</v>
      </c>
      <c r="C11" s="8" t="s">
        <v>8</v>
      </c>
      <c r="D11" s="8"/>
      <c r="E11" s="8" t="s">
        <v>7</v>
      </c>
      <c r="F11" s="8" t="s">
        <v>8</v>
      </c>
      <c r="G11" s="8"/>
      <c r="H11" s="8" t="s">
        <v>7</v>
      </c>
      <c r="I11" s="8" t="s">
        <v>8</v>
      </c>
      <c r="J11" s="8"/>
      <c r="K11" s="8" t="s">
        <v>7</v>
      </c>
      <c r="L11" s="8" t="s">
        <v>8</v>
      </c>
      <c r="M11" s="8"/>
      <c r="N11" s="8" t="s">
        <v>7</v>
      </c>
      <c r="O11" s="8" t="s">
        <v>8</v>
      </c>
      <c r="P11" s="8"/>
      <c r="Q11" s="8" t="s">
        <v>7</v>
      </c>
      <c r="R11" s="8" t="s">
        <v>8</v>
      </c>
    </row>
    <row r="12" spans="1:18" ht="12.75">
      <c r="A12" s="5" t="s">
        <v>2</v>
      </c>
      <c r="B12">
        <v>0</v>
      </c>
      <c r="C12" s="2">
        <v>0</v>
      </c>
      <c r="E12">
        <v>0</v>
      </c>
      <c r="F12">
        <v>0</v>
      </c>
      <c r="H12">
        <v>0</v>
      </c>
      <c r="I12">
        <v>0</v>
      </c>
      <c r="K12">
        <v>0</v>
      </c>
      <c r="L12">
        <v>0</v>
      </c>
      <c r="N12">
        <v>0</v>
      </c>
      <c r="O12">
        <v>0</v>
      </c>
      <c r="Q12">
        <v>0</v>
      </c>
      <c r="R12">
        <v>0</v>
      </c>
    </row>
    <row r="13" spans="1:18" ht="12.75">
      <c r="A13" s="5" t="s">
        <v>1</v>
      </c>
      <c r="B13" s="2">
        <v>0</v>
      </c>
      <c r="C13" s="2">
        <v>0</v>
      </c>
      <c r="E13">
        <v>0</v>
      </c>
      <c r="F13" s="2">
        <v>0</v>
      </c>
      <c r="H13">
        <v>0</v>
      </c>
      <c r="I13">
        <v>0</v>
      </c>
      <c r="K13">
        <v>0</v>
      </c>
      <c r="L13" s="2">
        <v>0</v>
      </c>
      <c r="N13">
        <v>0</v>
      </c>
      <c r="O13">
        <v>0</v>
      </c>
      <c r="Q13">
        <v>0</v>
      </c>
      <c r="R13">
        <v>0</v>
      </c>
    </row>
    <row r="14" spans="1:18" ht="12.75">
      <c r="A14" s="5" t="s">
        <v>3</v>
      </c>
      <c r="B14">
        <v>0</v>
      </c>
      <c r="C14">
        <v>0</v>
      </c>
      <c r="E14">
        <v>0</v>
      </c>
      <c r="F14">
        <v>0</v>
      </c>
      <c r="H14">
        <v>0</v>
      </c>
      <c r="I14">
        <v>0</v>
      </c>
      <c r="K14">
        <v>0</v>
      </c>
      <c r="L14">
        <v>0</v>
      </c>
      <c r="N14">
        <v>0</v>
      </c>
      <c r="O14">
        <v>0</v>
      </c>
      <c r="Q14">
        <v>0</v>
      </c>
      <c r="R14">
        <v>0</v>
      </c>
    </row>
    <row r="15" spans="1:18" ht="12.75">
      <c r="A15" s="5" t="s">
        <v>4</v>
      </c>
      <c r="B15" s="2">
        <v>2</v>
      </c>
      <c r="C15">
        <v>0</v>
      </c>
      <c r="E15">
        <v>0</v>
      </c>
      <c r="F15" s="2">
        <v>1</v>
      </c>
      <c r="H15">
        <v>0</v>
      </c>
      <c r="I15">
        <v>0</v>
      </c>
      <c r="K15">
        <v>0</v>
      </c>
      <c r="L15">
        <v>0</v>
      </c>
      <c r="N15">
        <v>0</v>
      </c>
      <c r="O15">
        <v>0</v>
      </c>
      <c r="Q15">
        <v>0</v>
      </c>
      <c r="R15">
        <v>0</v>
      </c>
    </row>
    <row r="17" spans="1:18" ht="12.75">
      <c r="A17" s="3" t="s">
        <v>15</v>
      </c>
      <c r="B17" s="4" t="s">
        <v>6</v>
      </c>
      <c r="C17" s="5"/>
      <c r="D17" s="5"/>
      <c r="E17" s="4" t="s">
        <v>9</v>
      </c>
      <c r="F17" s="5"/>
      <c r="G17" s="5"/>
      <c r="H17" s="4" t="s">
        <v>10</v>
      </c>
      <c r="I17" s="5"/>
      <c r="J17" s="5"/>
      <c r="K17" s="4" t="s">
        <v>14</v>
      </c>
      <c r="L17" s="5"/>
      <c r="M17" s="5"/>
      <c r="N17" s="4" t="s">
        <v>11</v>
      </c>
      <c r="O17" s="4"/>
      <c r="P17" s="4"/>
      <c r="Q17" s="4" t="s">
        <v>12</v>
      </c>
      <c r="R17" s="5"/>
    </row>
    <row r="18" spans="2:18" s="2" customFormat="1" ht="12.75">
      <c r="B18" s="8" t="s">
        <v>7</v>
      </c>
      <c r="C18" s="8" t="s">
        <v>8</v>
      </c>
      <c r="D18" s="8"/>
      <c r="E18" s="8" t="s">
        <v>7</v>
      </c>
      <c r="F18" s="8" t="s">
        <v>8</v>
      </c>
      <c r="G18" s="8"/>
      <c r="H18" s="8" t="s">
        <v>7</v>
      </c>
      <c r="I18" s="8" t="s">
        <v>8</v>
      </c>
      <c r="J18" s="8"/>
      <c r="K18" s="8" t="s">
        <v>7</v>
      </c>
      <c r="L18" s="8" t="s">
        <v>8</v>
      </c>
      <c r="M18" s="8"/>
      <c r="N18" s="8" t="s">
        <v>7</v>
      </c>
      <c r="O18" s="8" t="s">
        <v>8</v>
      </c>
      <c r="P18" s="8"/>
      <c r="Q18" s="8" t="s">
        <v>7</v>
      </c>
      <c r="R18" s="8" t="s">
        <v>8</v>
      </c>
    </row>
    <row r="19" spans="1:18" ht="12.75">
      <c r="A19" s="5" t="s">
        <v>2</v>
      </c>
      <c r="B19" s="2">
        <v>0</v>
      </c>
      <c r="C19" s="2">
        <v>0</v>
      </c>
      <c r="E19">
        <v>0</v>
      </c>
      <c r="F19">
        <v>0</v>
      </c>
      <c r="H19">
        <v>0</v>
      </c>
      <c r="I19">
        <v>0</v>
      </c>
      <c r="K19">
        <v>0</v>
      </c>
      <c r="L19">
        <v>0</v>
      </c>
      <c r="N19">
        <v>0</v>
      </c>
      <c r="O19">
        <v>0</v>
      </c>
      <c r="Q19">
        <v>0</v>
      </c>
      <c r="R19">
        <v>0</v>
      </c>
    </row>
    <row r="20" spans="1:18" ht="12.75">
      <c r="A20" s="5" t="s">
        <v>1</v>
      </c>
      <c r="B20" s="2">
        <v>1</v>
      </c>
      <c r="C20" s="2">
        <v>0</v>
      </c>
      <c r="E20">
        <v>0</v>
      </c>
      <c r="F20">
        <v>0</v>
      </c>
      <c r="H20">
        <v>0</v>
      </c>
      <c r="I20" s="2">
        <v>1</v>
      </c>
      <c r="K20">
        <v>0</v>
      </c>
      <c r="L20">
        <v>0</v>
      </c>
      <c r="N20">
        <v>0</v>
      </c>
      <c r="O20">
        <v>0</v>
      </c>
      <c r="Q20">
        <v>0</v>
      </c>
      <c r="R20">
        <v>0</v>
      </c>
    </row>
    <row r="21" spans="1:18" ht="12.75">
      <c r="A21" s="5" t="s">
        <v>3</v>
      </c>
      <c r="B21">
        <v>0</v>
      </c>
      <c r="C21">
        <v>0</v>
      </c>
      <c r="E21">
        <v>0</v>
      </c>
      <c r="F21">
        <v>0</v>
      </c>
      <c r="H21">
        <v>0</v>
      </c>
      <c r="I21">
        <v>0</v>
      </c>
      <c r="K21">
        <v>0</v>
      </c>
      <c r="L21">
        <v>0</v>
      </c>
      <c r="N21">
        <v>0</v>
      </c>
      <c r="O21">
        <v>0</v>
      </c>
      <c r="Q21">
        <v>0</v>
      </c>
      <c r="R21">
        <v>0</v>
      </c>
    </row>
    <row r="22" spans="1:18" ht="12.75">
      <c r="A22" s="5" t="s">
        <v>4</v>
      </c>
      <c r="B22">
        <v>0</v>
      </c>
      <c r="C22">
        <v>0</v>
      </c>
      <c r="E22">
        <v>0</v>
      </c>
      <c r="F22">
        <v>0</v>
      </c>
      <c r="H22">
        <v>0</v>
      </c>
      <c r="I22">
        <v>0</v>
      </c>
      <c r="K22">
        <v>0</v>
      </c>
      <c r="L22">
        <v>0</v>
      </c>
      <c r="N22">
        <v>0</v>
      </c>
      <c r="O22">
        <v>0</v>
      </c>
      <c r="Q22">
        <v>0</v>
      </c>
      <c r="R22">
        <v>0</v>
      </c>
    </row>
    <row r="24" spans="1:18" ht="12.75">
      <c r="A24" s="3" t="s">
        <v>16</v>
      </c>
      <c r="B24" s="4" t="s">
        <v>6</v>
      </c>
      <c r="C24" s="5"/>
      <c r="D24" s="5"/>
      <c r="E24" s="4" t="s">
        <v>9</v>
      </c>
      <c r="F24" s="5"/>
      <c r="G24" s="5"/>
      <c r="H24" s="4" t="s">
        <v>10</v>
      </c>
      <c r="I24" s="5"/>
      <c r="J24" s="5"/>
      <c r="K24" s="4" t="s">
        <v>14</v>
      </c>
      <c r="L24" s="5"/>
      <c r="M24" s="5"/>
      <c r="N24" s="4" t="s">
        <v>11</v>
      </c>
      <c r="O24" s="4"/>
      <c r="P24" s="4"/>
      <c r="Q24" s="4" t="s">
        <v>12</v>
      </c>
      <c r="R24" s="5"/>
    </row>
    <row r="25" spans="2:18" s="2" customFormat="1" ht="12.75">
      <c r="B25" s="8" t="s">
        <v>7</v>
      </c>
      <c r="C25" s="8" t="s">
        <v>8</v>
      </c>
      <c r="D25" s="8"/>
      <c r="E25" s="8" t="s">
        <v>7</v>
      </c>
      <c r="F25" s="8" t="s">
        <v>8</v>
      </c>
      <c r="G25" s="8"/>
      <c r="H25" s="8" t="s">
        <v>7</v>
      </c>
      <c r="I25" s="8" t="s">
        <v>8</v>
      </c>
      <c r="J25" s="8"/>
      <c r="K25" s="8" t="s">
        <v>7</v>
      </c>
      <c r="L25" s="8" t="s">
        <v>8</v>
      </c>
      <c r="M25" s="8"/>
      <c r="N25" s="8" t="s">
        <v>7</v>
      </c>
      <c r="O25" s="8" t="s">
        <v>8</v>
      </c>
      <c r="P25" s="8"/>
      <c r="Q25" s="8" t="s">
        <v>7</v>
      </c>
      <c r="R25" s="8" t="s">
        <v>8</v>
      </c>
    </row>
    <row r="26" spans="1:18" ht="12.75">
      <c r="A26" s="5" t="s">
        <v>2</v>
      </c>
      <c r="B26" s="2">
        <v>0</v>
      </c>
      <c r="C26">
        <v>0</v>
      </c>
      <c r="E26">
        <v>0</v>
      </c>
      <c r="F26">
        <v>0</v>
      </c>
      <c r="H26">
        <v>0</v>
      </c>
      <c r="I26">
        <v>0</v>
      </c>
      <c r="K26">
        <v>0</v>
      </c>
      <c r="L26">
        <v>0</v>
      </c>
      <c r="N26">
        <v>0</v>
      </c>
      <c r="O26">
        <v>0</v>
      </c>
      <c r="Q26">
        <v>0</v>
      </c>
      <c r="R26">
        <v>0</v>
      </c>
    </row>
    <row r="27" spans="1:18" ht="12.75">
      <c r="A27" s="5" t="s">
        <v>1</v>
      </c>
      <c r="B27" s="2">
        <v>2</v>
      </c>
      <c r="C27" s="2">
        <v>1</v>
      </c>
      <c r="E27">
        <v>0</v>
      </c>
      <c r="F27">
        <v>0</v>
      </c>
      <c r="H27">
        <v>0</v>
      </c>
      <c r="I27" s="2">
        <v>0</v>
      </c>
      <c r="K27">
        <v>0</v>
      </c>
      <c r="L27">
        <v>0</v>
      </c>
      <c r="N27">
        <v>0</v>
      </c>
      <c r="O27">
        <v>0</v>
      </c>
      <c r="Q27">
        <v>0</v>
      </c>
      <c r="R27">
        <v>0</v>
      </c>
    </row>
    <row r="28" spans="1:18" ht="12.75">
      <c r="A28" s="5" t="s">
        <v>3</v>
      </c>
      <c r="B28" s="2">
        <v>0</v>
      </c>
      <c r="C28" s="2">
        <v>1</v>
      </c>
      <c r="E28">
        <v>0</v>
      </c>
      <c r="F28">
        <v>0</v>
      </c>
      <c r="H28">
        <v>0</v>
      </c>
      <c r="I28">
        <v>0</v>
      </c>
      <c r="K28">
        <v>0</v>
      </c>
      <c r="L28">
        <v>0</v>
      </c>
      <c r="N28">
        <v>0</v>
      </c>
      <c r="O28">
        <v>0</v>
      </c>
      <c r="Q28">
        <v>0</v>
      </c>
      <c r="R28">
        <v>0</v>
      </c>
    </row>
    <row r="29" spans="1:18" ht="12.75">
      <c r="A29" s="5" t="s">
        <v>4</v>
      </c>
      <c r="B29">
        <v>0</v>
      </c>
      <c r="C29">
        <v>0</v>
      </c>
      <c r="E29">
        <v>0</v>
      </c>
      <c r="F29">
        <v>0</v>
      </c>
      <c r="H29">
        <v>0</v>
      </c>
      <c r="I29">
        <v>0</v>
      </c>
      <c r="K29">
        <v>0</v>
      </c>
      <c r="L29">
        <v>0</v>
      </c>
      <c r="N29">
        <v>0</v>
      </c>
      <c r="O29">
        <v>0</v>
      </c>
      <c r="Q29">
        <v>0</v>
      </c>
      <c r="R29">
        <v>0</v>
      </c>
    </row>
    <row r="30" spans="1:18" ht="12.75">
      <c r="A30" s="5" t="s">
        <v>5</v>
      </c>
      <c r="B30">
        <v>0</v>
      </c>
      <c r="C30">
        <v>0</v>
      </c>
      <c r="E30">
        <v>0</v>
      </c>
      <c r="F30">
        <v>0</v>
      </c>
      <c r="H30">
        <v>0</v>
      </c>
      <c r="I30">
        <v>0</v>
      </c>
      <c r="K30">
        <v>0</v>
      </c>
      <c r="L30">
        <v>0</v>
      </c>
      <c r="N30">
        <v>0</v>
      </c>
      <c r="O30">
        <v>0</v>
      </c>
      <c r="Q30">
        <v>0</v>
      </c>
      <c r="R30">
        <v>0</v>
      </c>
    </row>
    <row r="32" spans="1:18" ht="12.75">
      <c r="A32" s="3" t="s">
        <v>17</v>
      </c>
      <c r="B32" s="4" t="s">
        <v>6</v>
      </c>
      <c r="C32" s="5"/>
      <c r="D32" s="5"/>
      <c r="E32" s="4" t="s">
        <v>9</v>
      </c>
      <c r="F32" s="5"/>
      <c r="G32" s="5"/>
      <c r="H32" s="4" t="s">
        <v>10</v>
      </c>
      <c r="I32" s="5"/>
      <c r="J32" s="5"/>
      <c r="K32" s="4" t="s">
        <v>14</v>
      </c>
      <c r="L32" s="5"/>
      <c r="M32" s="5"/>
      <c r="N32" s="4" t="s">
        <v>11</v>
      </c>
      <c r="O32" s="4"/>
      <c r="P32" s="4"/>
      <c r="Q32" s="4" t="s">
        <v>12</v>
      </c>
      <c r="R32" s="5"/>
    </row>
    <row r="33" spans="2:18" s="2" customFormat="1" ht="12.75">
      <c r="B33" s="8" t="s">
        <v>7</v>
      </c>
      <c r="C33" s="8" t="s">
        <v>8</v>
      </c>
      <c r="D33" s="8"/>
      <c r="E33" s="8" t="s">
        <v>7</v>
      </c>
      <c r="F33" s="8" t="s">
        <v>8</v>
      </c>
      <c r="G33" s="8"/>
      <c r="H33" s="8" t="s">
        <v>7</v>
      </c>
      <c r="I33" s="8" t="s">
        <v>8</v>
      </c>
      <c r="J33" s="8"/>
      <c r="K33" s="8" t="s">
        <v>7</v>
      </c>
      <c r="L33" s="8" t="s">
        <v>8</v>
      </c>
      <c r="M33" s="8"/>
      <c r="N33" s="8" t="s">
        <v>7</v>
      </c>
      <c r="O33" s="8" t="s">
        <v>8</v>
      </c>
      <c r="P33" s="8"/>
      <c r="Q33" s="8" t="s">
        <v>7</v>
      </c>
      <c r="R33" s="8" t="s">
        <v>8</v>
      </c>
    </row>
    <row r="34" spans="1:18" ht="12.75">
      <c r="A34" s="5" t="s">
        <v>2</v>
      </c>
      <c r="B34" s="2">
        <v>0</v>
      </c>
      <c r="C34">
        <v>0</v>
      </c>
      <c r="E34">
        <v>0</v>
      </c>
      <c r="F34">
        <v>0</v>
      </c>
      <c r="H34">
        <v>0</v>
      </c>
      <c r="I34">
        <v>0</v>
      </c>
      <c r="K34">
        <v>0</v>
      </c>
      <c r="L34">
        <v>0</v>
      </c>
      <c r="N34">
        <v>0</v>
      </c>
      <c r="O34">
        <v>0</v>
      </c>
      <c r="Q34">
        <v>0</v>
      </c>
      <c r="R34">
        <v>0</v>
      </c>
    </row>
    <row r="35" spans="1:18" ht="12.75">
      <c r="A35" s="5" t="s">
        <v>1</v>
      </c>
      <c r="B35" s="2">
        <v>0</v>
      </c>
      <c r="C35">
        <v>0</v>
      </c>
      <c r="E35">
        <v>0</v>
      </c>
      <c r="F35">
        <v>0</v>
      </c>
      <c r="H35">
        <v>0</v>
      </c>
      <c r="I35">
        <v>0</v>
      </c>
      <c r="K35">
        <v>0</v>
      </c>
      <c r="L35">
        <v>0</v>
      </c>
      <c r="N35">
        <v>0</v>
      </c>
      <c r="O35">
        <v>0</v>
      </c>
      <c r="Q35">
        <v>0</v>
      </c>
      <c r="R35">
        <v>0</v>
      </c>
    </row>
    <row r="36" spans="1:18" ht="12.75">
      <c r="A36" s="5" t="s">
        <v>3</v>
      </c>
      <c r="B36" s="2">
        <v>0</v>
      </c>
      <c r="C36" s="2">
        <v>2</v>
      </c>
      <c r="E36">
        <v>0</v>
      </c>
      <c r="F36">
        <v>0</v>
      </c>
      <c r="H36">
        <v>0</v>
      </c>
      <c r="I36">
        <v>0</v>
      </c>
      <c r="K36">
        <v>0</v>
      </c>
      <c r="L36">
        <v>0</v>
      </c>
      <c r="N36">
        <v>0</v>
      </c>
      <c r="O36" s="2">
        <v>0</v>
      </c>
      <c r="Q36">
        <v>0</v>
      </c>
      <c r="R36">
        <v>0</v>
      </c>
    </row>
    <row r="37" spans="1:18" ht="12.75">
      <c r="A37" s="5" t="s">
        <v>4</v>
      </c>
      <c r="B37">
        <v>0</v>
      </c>
      <c r="C37">
        <v>0</v>
      </c>
      <c r="E37">
        <v>0</v>
      </c>
      <c r="F37">
        <v>0</v>
      </c>
      <c r="H37">
        <v>0</v>
      </c>
      <c r="I37">
        <v>0</v>
      </c>
      <c r="K37">
        <v>0</v>
      </c>
      <c r="L37">
        <v>0</v>
      </c>
      <c r="N37">
        <v>0</v>
      </c>
      <c r="O37">
        <v>0</v>
      </c>
      <c r="Q37">
        <v>0</v>
      </c>
      <c r="R37">
        <v>0</v>
      </c>
    </row>
    <row r="39" spans="1:18" ht="12.75">
      <c r="A39" s="3" t="s">
        <v>18</v>
      </c>
      <c r="B39" s="4" t="s">
        <v>6</v>
      </c>
      <c r="C39" s="5"/>
      <c r="D39" s="5"/>
      <c r="E39" s="4" t="s">
        <v>9</v>
      </c>
      <c r="F39" s="5"/>
      <c r="G39" s="5"/>
      <c r="H39" s="4" t="s">
        <v>10</v>
      </c>
      <c r="I39" s="5"/>
      <c r="J39" s="5"/>
      <c r="K39" s="4" t="s">
        <v>14</v>
      </c>
      <c r="L39" s="5"/>
      <c r="M39" s="5"/>
      <c r="N39" s="4" t="s">
        <v>11</v>
      </c>
      <c r="O39" s="4"/>
      <c r="P39" s="4"/>
      <c r="Q39" s="4" t="s">
        <v>12</v>
      </c>
      <c r="R39" s="5"/>
    </row>
    <row r="40" spans="2:18" s="2" customFormat="1" ht="12.75">
      <c r="B40" s="8" t="s">
        <v>7</v>
      </c>
      <c r="C40" s="8" t="s">
        <v>8</v>
      </c>
      <c r="D40" s="8"/>
      <c r="E40" s="8" t="s">
        <v>7</v>
      </c>
      <c r="F40" s="8" t="s">
        <v>8</v>
      </c>
      <c r="G40" s="8"/>
      <c r="H40" s="8" t="s">
        <v>7</v>
      </c>
      <c r="I40" s="8" t="s">
        <v>8</v>
      </c>
      <c r="J40" s="8"/>
      <c r="K40" s="8" t="s">
        <v>7</v>
      </c>
      <c r="L40" s="8" t="s">
        <v>8</v>
      </c>
      <c r="M40" s="8"/>
      <c r="N40" s="8" t="s">
        <v>7</v>
      </c>
      <c r="O40" s="8" t="s">
        <v>8</v>
      </c>
      <c r="P40" s="8"/>
      <c r="Q40" s="8" t="s">
        <v>7</v>
      </c>
      <c r="R40" s="8" t="s">
        <v>8</v>
      </c>
    </row>
    <row r="41" spans="1:18" ht="12.75">
      <c r="A41" s="5" t="s">
        <v>2</v>
      </c>
      <c r="B41">
        <v>0</v>
      </c>
      <c r="C41">
        <v>0</v>
      </c>
      <c r="E41">
        <v>0</v>
      </c>
      <c r="F41">
        <v>0</v>
      </c>
      <c r="H41">
        <v>0</v>
      </c>
      <c r="I41">
        <v>0</v>
      </c>
      <c r="K41">
        <v>0</v>
      </c>
      <c r="L41">
        <v>0</v>
      </c>
      <c r="N41">
        <v>0</v>
      </c>
      <c r="O41">
        <v>0</v>
      </c>
      <c r="Q41">
        <v>0</v>
      </c>
      <c r="R41">
        <v>0</v>
      </c>
    </row>
    <row r="42" spans="1:18" ht="12.75">
      <c r="A42" s="5" t="s">
        <v>1</v>
      </c>
      <c r="B42">
        <v>0</v>
      </c>
      <c r="C42">
        <v>0</v>
      </c>
      <c r="E42">
        <v>0</v>
      </c>
      <c r="F42">
        <v>0</v>
      </c>
      <c r="H42">
        <v>0</v>
      </c>
      <c r="I42">
        <v>0</v>
      </c>
      <c r="K42">
        <v>0</v>
      </c>
      <c r="L42">
        <v>0</v>
      </c>
      <c r="N42">
        <v>0</v>
      </c>
      <c r="O42">
        <v>0</v>
      </c>
      <c r="Q42">
        <v>0</v>
      </c>
      <c r="R42">
        <v>0</v>
      </c>
    </row>
    <row r="43" spans="1:18" ht="12.75">
      <c r="A43" s="5" t="s">
        <v>3</v>
      </c>
      <c r="B43" s="2">
        <v>6</v>
      </c>
      <c r="C43" s="2">
        <v>30</v>
      </c>
      <c r="E43">
        <v>0</v>
      </c>
      <c r="F43">
        <v>0</v>
      </c>
      <c r="H43">
        <v>0</v>
      </c>
      <c r="I43">
        <v>0</v>
      </c>
      <c r="K43">
        <v>0</v>
      </c>
      <c r="L43">
        <v>0</v>
      </c>
      <c r="N43">
        <v>0</v>
      </c>
      <c r="O43" s="2">
        <v>1</v>
      </c>
      <c r="Q43">
        <v>0</v>
      </c>
      <c r="R43">
        <v>0</v>
      </c>
    </row>
    <row r="44" spans="1:18" ht="12.75">
      <c r="A44" s="5" t="s">
        <v>4</v>
      </c>
      <c r="B44">
        <v>0</v>
      </c>
      <c r="C44">
        <v>0</v>
      </c>
      <c r="E44">
        <v>0</v>
      </c>
      <c r="F44">
        <v>0</v>
      </c>
      <c r="H44">
        <v>0</v>
      </c>
      <c r="I44">
        <v>0</v>
      </c>
      <c r="K44">
        <v>0</v>
      </c>
      <c r="L44">
        <v>0</v>
      </c>
      <c r="N44">
        <v>0</v>
      </c>
      <c r="O44">
        <v>0</v>
      </c>
      <c r="Q44">
        <v>0</v>
      </c>
      <c r="R44">
        <v>0</v>
      </c>
    </row>
    <row r="46" spans="1:18" ht="12.75">
      <c r="A46" s="3" t="s">
        <v>19</v>
      </c>
      <c r="B46" s="4" t="s">
        <v>6</v>
      </c>
      <c r="C46" s="5"/>
      <c r="D46" s="5"/>
      <c r="E46" s="4" t="s">
        <v>9</v>
      </c>
      <c r="F46" s="5"/>
      <c r="G46" s="5"/>
      <c r="H46" s="4" t="s">
        <v>10</v>
      </c>
      <c r="I46" s="5"/>
      <c r="J46" s="5"/>
      <c r="K46" s="4" t="s">
        <v>14</v>
      </c>
      <c r="L46" s="5"/>
      <c r="M46" s="5"/>
      <c r="N46" s="4" t="s">
        <v>11</v>
      </c>
      <c r="O46" s="4"/>
      <c r="P46" s="4"/>
      <c r="Q46" s="4" t="s">
        <v>12</v>
      </c>
      <c r="R46" s="5"/>
    </row>
    <row r="47" spans="2:18" s="2" customFormat="1" ht="12.75">
      <c r="B47" s="8" t="s">
        <v>7</v>
      </c>
      <c r="C47" s="8" t="s">
        <v>8</v>
      </c>
      <c r="D47" s="8"/>
      <c r="E47" s="8" t="s">
        <v>7</v>
      </c>
      <c r="F47" s="8" t="s">
        <v>8</v>
      </c>
      <c r="G47" s="8"/>
      <c r="H47" s="8" t="s">
        <v>7</v>
      </c>
      <c r="I47" s="8" t="s">
        <v>8</v>
      </c>
      <c r="J47" s="8"/>
      <c r="K47" s="8" t="s">
        <v>7</v>
      </c>
      <c r="L47" s="8" t="s">
        <v>8</v>
      </c>
      <c r="M47" s="8"/>
      <c r="N47" s="8" t="s">
        <v>7</v>
      </c>
      <c r="O47" s="8" t="s">
        <v>8</v>
      </c>
      <c r="P47" s="8"/>
      <c r="Q47" s="8" t="s">
        <v>7</v>
      </c>
      <c r="R47" s="8" t="s">
        <v>8</v>
      </c>
    </row>
    <row r="48" spans="1:18" ht="12.75">
      <c r="A48" s="5" t="s">
        <v>2</v>
      </c>
      <c r="B48">
        <v>0</v>
      </c>
      <c r="C48">
        <v>0</v>
      </c>
      <c r="E48">
        <v>0</v>
      </c>
      <c r="F48">
        <v>0</v>
      </c>
      <c r="H48">
        <v>0</v>
      </c>
      <c r="I48">
        <v>0</v>
      </c>
      <c r="K48">
        <v>0</v>
      </c>
      <c r="L48">
        <v>0</v>
      </c>
      <c r="N48">
        <v>0</v>
      </c>
      <c r="O48">
        <v>0</v>
      </c>
      <c r="Q48">
        <v>0</v>
      </c>
      <c r="R48">
        <v>0</v>
      </c>
    </row>
    <row r="49" spans="1:18" ht="12.75">
      <c r="A49" s="5" t="s">
        <v>1</v>
      </c>
      <c r="B49">
        <v>0</v>
      </c>
      <c r="C49">
        <v>0</v>
      </c>
      <c r="E49">
        <v>0</v>
      </c>
      <c r="F49">
        <v>0</v>
      </c>
      <c r="H49">
        <v>0</v>
      </c>
      <c r="I49">
        <v>0</v>
      </c>
      <c r="K49">
        <v>0</v>
      </c>
      <c r="L49">
        <v>0</v>
      </c>
      <c r="N49">
        <v>0</v>
      </c>
      <c r="O49">
        <v>0</v>
      </c>
      <c r="Q49">
        <v>0</v>
      </c>
      <c r="R49">
        <v>0</v>
      </c>
    </row>
    <row r="50" spans="1:18" ht="12.75">
      <c r="A50" s="5" t="s">
        <v>3</v>
      </c>
      <c r="B50">
        <v>0</v>
      </c>
      <c r="C50">
        <v>0</v>
      </c>
      <c r="E50">
        <v>0</v>
      </c>
      <c r="F50">
        <v>0</v>
      </c>
      <c r="H50">
        <v>0</v>
      </c>
      <c r="I50">
        <v>0</v>
      </c>
      <c r="K50">
        <v>0</v>
      </c>
      <c r="L50">
        <v>0</v>
      </c>
      <c r="N50">
        <v>0</v>
      </c>
      <c r="O50">
        <v>0</v>
      </c>
      <c r="Q50">
        <v>0</v>
      </c>
      <c r="R50">
        <v>0</v>
      </c>
    </row>
    <row r="51" spans="1:18" ht="12.75">
      <c r="A51" s="5" t="s">
        <v>4</v>
      </c>
      <c r="B51">
        <v>0</v>
      </c>
      <c r="C51">
        <v>0</v>
      </c>
      <c r="E51">
        <v>0</v>
      </c>
      <c r="F51">
        <v>0</v>
      </c>
      <c r="H51">
        <v>0</v>
      </c>
      <c r="I51">
        <v>0</v>
      </c>
      <c r="K51">
        <v>0</v>
      </c>
      <c r="L51">
        <v>0</v>
      </c>
      <c r="N51">
        <v>0</v>
      </c>
      <c r="O51">
        <v>0</v>
      </c>
      <c r="Q51">
        <v>0</v>
      </c>
      <c r="R51">
        <v>0</v>
      </c>
    </row>
    <row r="53" spans="1:18" ht="12.75">
      <c r="A53" s="3" t="s">
        <v>20</v>
      </c>
      <c r="B53" s="4" t="s">
        <v>6</v>
      </c>
      <c r="C53" s="5"/>
      <c r="D53" s="5"/>
      <c r="E53" s="4" t="s">
        <v>9</v>
      </c>
      <c r="F53" s="5"/>
      <c r="G53" s="5"/>
      <c r="H53" s="4" t="s">
        <v>10</v>
      </c>
      <c r="I53" s="5"/>
      <c r="J53" s="5"/>
      <c r="K53" s="4" t="s">
        <v>14</v>
      </c>
      <c r="L53" s="5"/>
      <c r="M53" s="5"/>
      <c r="N53" s="4" t="s">
        <v>11</v>
      </c>
      <c r="O53" s="4"/>
      <c r="P53" s="4"/>
      <c r="Q53" s="4" t="s">
        <v>12</v>
      </c>
      <c r="R53" s="5"/>
    </row>
    <row r="54" spans="2:18" s="2" customFormat="1" ht="12.75">
      <c r="B54" s="8" t="s">
        <v>7</v>
      </c>
      <c r="C54" s="8" t="s">
        <v>8</v>
      </c>
      <c r="D54" s="8"/>
      <c r="E54" s="8" t="s">
        <v>7</v>
      </c>
      <c r="F54" s="8" t="s">
        <v>8</v>
      </c>
      <c r="G54" s="8"/>
      <c r="H54" s="8" t="s">
        <v>7</v>
      </c>
      <c r="I54" s="8" t="s">
        <v>8</v>
      </c>
      <c r="J54" s="8"/>
      <c r="K54" s="8" t="s">
        <v>7</v>
      </c>
      <c r="L54" s="8" t="s">
        <v>8</v>
      </c>
      <c r="M54" s="8"/>
      <c r="N54" s="8" t="s">
        <v>7</v>
      </c>
      <c r="O54" s="8" t="s">
        <v>8</v>
      </c>
      <c r="P54" s="8"/>
      <c r="Q54" s="8" t="s">
        <v>7</v>
      </c>
      <c r="R54" s="8" t="s">
        <v>8</v>
      </c>
    </row>
    <row r="55" spans="1:18" ht="12.75">
      <c r="A55" s="5" t="s">
        <v>2</v>
      </c>
      <c r="B55">
        <v>0</v>
      </c>
      <c r="C55">
        <v>0</v>
      </c>
      <c r="E55">
        <v>0</v>
      </c>
      <c r="F55">
        <v>0</v>
      </c>
      <c r="H55">
        <v>0</v>
      </c>
      <c r="I55">
        <v>0</v>
      </c>
      <c r="K55">
        <v>0</v>
      </c>
      <c r="L55">
        <v>0</v>
      </c>
      <c r="N55">
        <v>0</v>
      </c>
      <c r="O55">
        <v>0</v>
      </c>
      <c r="Q55">
        <v>0</v>
      </c>
      <c r="R55">
        <v>0</v>
      </c>
    </row>
    <row r="56" spans="1:18" ht="12.75">
      <c r="A56" s="5" t="s">
        <v>1</v>
      </c>
      <c r="B56" s="2">
        <v>0</v>
      </c>
      <c r="C56">
        <v>0</v>
      </c>
      <c r="E56">
        <v>0</v>
      </c>
      <c r="F56">
        <v>0</v>
      </c>
      <c r="H56">
        <v>0</v>
      </c>
      <c r="I56">
        <v>0</v>
      </c>
      <c r="K56">
        <v>0</v>
      </c>
      <c r="L56">
        <v>0</v>
      </c>
      <c r="N56">
        <v>0</v>
      </c>
      <c r="O56">
        <v>0</v>
      </c>
      <c r="Q56">
        <v>0</v>
      </c>
      <c r="R56">
        <v>0</v>
      </c>
    </row>
    <row r="57" spans="1:18" ht="12.75">
      <c r="A57" s="5" t="s">
        <v>3</v>
      </c>
      <c r="B57" s="2">
        <v>3</v>
      </c>
      <c r="C57" s="2">
        <v>6</v>
      </c>
      <c r="E57">
        <v>0</v>
      </c>
      <c r="F57">
        <v>0</v>
      </c>
      <c r="H57">
        <v>0</v>
      </c>
      <c r="I57">
        <v>0</v>
      </c>
      <c r="K57">
        <v>0</v>
      </c>
      <c r="L57">
        <v>0</v>
      </c>
      <c r="N57" s="2">
        <v>0</v>
      </c>
      <c r="O57">
        <v>0</v>
      </c>
      <c r="Q57">
        <v>0</v>
      </c>
      <c r="R57" s="2">
        <v>0</v>
      </c>
    </row>
    <row r="58" spans="1:18" ht="12.75">
      <c r="A58" s="20" t="s">
        <v>40</v>
      </c>
      <c r="B58" s="2">
        <v>0</v>
      </c>
      <c r="C58" s="2">
        <v>0</v>
      </c>
      <c r="E58">
        <v>0</v>
      </c>
      <c r="F58">
        <v>0</v>
      </c>
      <c r="H58">
        <v>0</v>
      </c>
      <c r="I58">
        <v>0</v>
      </c>
      <c r="K58">
        <v>0</v>
      </c>
      <c r="L58">
        <v>0</v>
      </c>
      <c r="N58" s="2">
        <v>0</v>
      </c>
      <c r="O58">
        <v>0</v>
      </c>
      <c r="Q58">
        <v>0</v>
      </c>
      <c r="R58" s="2">
        <v>5</v>
      </c>
    </row>
    <row r="59" spans="1:18" ht="12.75">
      <c r="A59" s="5" t="s">
        <v>4</v>
      </c>
      <c r="B59">
        <v>0</v>
      </c>
      <c r="C59">
        <v>0</v>
      </c>
      <c r="E59">
        <v>0</v>
      </c>
      <c r="F59">
        <v>0</v>
      </c>
      <c r="H59">
        <v>0</v>
      </c>
      <c r="I59">
        <v>0</v>
      </c>
      <c r="K59">
        <v>0</v>
      </c>
      <c r="L59">
        <v>0</v>
      </c>
      <c r="N59">
        <v>0</v>
      </c>
      <c r="O59">
        <v>0</v>
      </c>
      <c r="Q59">
        <v>0</v>
      </c>
      <c r="R59">
        <v>0</v>
      </c>
    </row>
    <row r="61" spans="1:18" ht="12.75">
      <c r="A61" s="3" t="s">
        <v>21</v>
      </c>
      <c r="B61" s="4" t="s">
        <v>6</v>
      </c>
      <c r="C61" s="5"/>
      <c r="D61" s="5"/>
      <c r="E61" s="4" t="s">
        <v>9</v>
      </c>
      <c r="F61" s="5"/>
      <c r="G61" s="5"/>
      <c r="H61" s="4" t="s">
        <v>10</v>
      </c>
      <c r="I61" s="5"/>
      <c r="J61" s="5"/>
      <c r="K61" s="4" t="s">
        <v>14</v>
      </c>
      <c r="L61" s="5"/>
      <c r="M61" s="5"/>
      <c r="N61" s="4" t="s">
        <v>11</v>
      </c>
      <c r="O61" s="4"/>
      <c r="P61" s="4"/>
      <c r="Q61" s="4" t="s">
        <v>12</v>
      </c>
      <c r="R61" s="5"/>
    </row>
    <row r="62" spans="2:18" s="2" customFormat="1" ht="12.75">
      <c r="B62" s="8" t="s">
        <v>7</v>
      </c>
      <c r="C62" s="8" t="s">
        <v>8</v>
      </c>
      <c r="D62" s="8"/>
      <c r="E62" s="8" t="s">
        <v>7</v>
      </c>
      <c r="F62" s="8" t="s">
        <v>8</v>
      </c>
      <c r="G62" s="8"/>
      <c r="H62" s="8" t="s">
        <v>7</v>
      </c>
      <c r="I62" s="8" t="s">
        <v>8</v>
      </c>
      <c r="J62" s="8"/>
      <c r="K62" s="8" t="s">
        <v>7</v>
      </c>
      <c r="L62" s="8" t="s">
        <v>8</v>
      </c>
      <c r="M62" s="8"/>
      <c r="N62" s="8" t="s">
        <v>7</v>
      </c>
      <c r="O62" s="8" t="s">
        <v>8</v>
      </c>
      <c r="P62" s="8"/>
      <c r="Q62" s="8" t="s">
        <v>7</v>
      </c>
      <c r="R62" s="8" t="s">
        <v>8</v>
      </c>
    </row>
    <row r="63" spans="1:18" ht="12.75">
      <c r="A63" s="5" t="s">
        <v>2</v>
      </c>
      <c r="B63" s="2">
        <v>0</v>
      </c>
      <c r="C63">
        <v>0</v>
      </c>
      <c r="E63">
        <v>0</v>
      </c>
      <c r="F63">
        <v>0</v>
      </c>
      <c r="H63">
        <v>0</v>
      </c>
      <c r="I63">
        <v>0</v>
      </c>
      <c r="K63">
        <v>0</v>
      </c>
      <c r="L63">
        <v>0</v>
      </c>
      <c r="N63">
        <v>0</v>
      </c>
      <c r="O63">
        <v>0</v>
      </c>
      <c r="Q63">
        <v>0</v>
      </c>
      <c r="R63">
        <v>0</v>
      </c>
    </row>
    <row r="64" spans="1:18" ht="12.75">
      <c r="A64" s="5" t="s">
        <v>1</v>
      </c>
      <c r="B64">
        <v>0</v>
      </c>
      <c r="C64">
        <v>0</v>
      </c>
      <c r="E64">
        <v>0</v>
      </c>
      <c r="F64">
        <v>0</v>
      </c>
      <c r="H64">
        <v>0</v>
      </c>
      <c r="I64">
        <v>0</v>
      </c>
      <c r="K64">
        <v>0</v>
      </c>
      <c r="L64">
        <v>0</v>
      </c>
      <c r="N64">
        <v>0</v>
      </c>
      <c r="O64">
        <v>0</v>
      </c>
      <c r="Q64">
        <v>0</v>
      </c>
      <c r="R64">
        <v>0</v>
      </c>
    </row>
    <row r="65" spans="1:18" ht="12.75">
      <c r="A65" s="5" t="s">
        <v>3</v>
      </c>
      <c r="B65" s="2">
        <v>1</v>
      </c>
      <c r="C65" s="2">
        <v>0</v>
      </c>
      <c r="E65">
        <v>0</v>
      </c>
      <c r="F65">
        <v>0</v>
      </c>
      <c r="H65">
        <v>0</v>
      </c>
      <c r="I65">
        <v>0</v>
      </c>
      <c r="K65">
        <v>0</v>
      </c>
      <c r="L65">
        <v>0</v>
      </c>
      <c r="N65" s="2">
        <v>1</v>
      </c>
      <c r="O65" s="2">
        <v>4</v>
      </c>
      <c r="Q65">
        <v>0</v>
      </c>
      <c r="R65" s="2">
        <v>1</v>
      </c>
    </row>
    <row r="66" spans="1:18" ht="12.75">
      <c r="A66" s="5" t="s">
        <v>4</v>
      </c>
      <c r="B66" s="2">
        <v>2</v>
      </c>
      <c r="C66" s="2">
        <v>0</v>
      </c>
      <c r="E66">
        <v>0</v>
      </c>
      <c r="F66">
        <v>0</v>
      </c>
      <c r="H66">
        <v>0</v>
      </c>
      <c r="I66">
        <v>0</v>
      </c>
      <c r="K66">
        <v>0</v>
      </c>
      <c r="L66">
        <v>0</v>
      </c>
      <c r="N66">
        <v>0</v>
      </c>
      <c r="O66">
        <v>0</v>
      </c>
      <c r="Q66">
        <v>0</v>
      </c>
      <c r="R66" s="2">
        <v>1</v>
      </c>
    </row>
    <row r="68" spans="1:18" ht="12.75">
      <c r="A68" s="3" t="s">
        <v>22</v>
      </c>
      <c r="B68" s="4" t="s">
        <v>6</v>
      </c>
      <c r="C68" s="5"/>
      <c r="D68" s="5"/>
      <c r="E68" s="4" t="s">
        <v>9</v>
      </c>
      <c r="F68" s="5"/>
      <c r="G68" s="5"/>
      <c r="H68" s="4" t="s">
        <v>10</v>
      </c>
      <c r="I68" s="5"/>
      <c r="J68" s="5"/>
      <c r="K68" s="4" t="s">
        <v>14</v>
      </c>
      <c r="L68" s="5"/>
      <c r="M68" s="5"/>
      <c r="N68" s="4" t="s">
        <v>11</v>
      </c>
      <c r="O68" s="4"/>
      <c r="P68" s="4"/>
      <c r="Q68" s="4" t="s">
        <v>12</v>
      </c>
      <c r="R68" s="5"/>
    </row>
    <row r="69" spans="2:18" s="2" customFormat="1" ht="12.75">
      <c r="B69" s="8" t="s">
        <v>7</v>
      </c>
      <c r="C69" s="8" t="s">
        <v>8</v>
      </c>
      <c r="D69" s="8"/>
      <c r="E69" s="8" t="s">
        <v>7</v>
      </c>
      <c r="F69" s="8" t="s">
        <v>8</v>
      </c>
      <c r="G69" s="8"/>
      <c r="H69" s="8" t="s">
        <v>7</v>
      </c>
      <c r="I69" s="8" t="s">
        <v>8</v>
      </c>
      <c r="J69" s="8"/>
      <c r="K69" s="8" t="s">
        <v>7</v>
      </c>
      <c r="L69" s="8" t="s">
        <v>8</v>
      </c>
      <c r="M69" s="8"/>
      <c r="N69" s="8" t="s">
        <v>7</v>
      </c>
      <c r="O69" s="8" t="s">
        <v>8</v>
      </c>
      <c r="P69" s="8"/>
      <c r="Q69" s="8" t="s">
        <v>7</v>
      </c>
      <c r="R69" s="8" t="s">
        <v>8</v>
      </c>
    </row>
    <row r="70" spans="1:18" ht="12.75">
      <c r="A70" s="5" t="s">
        <v>2</v>
      </c>
      <c r="B70" s="2">
        <v>0</v>
      </c>
      <c r="C70">
        <v>0</v>
      </c>
      <c r="E70">
        <v>0</v>
      </c>
      <c r="F70">
        <v>0</v>
      </c>
      <c r="H70">
        <v>0</v>
      </c>
      <c r="I70">
        <v>0</v>
      </c>
      <c r="K70">
        <v>0</v>
      </c>
      <c r="L70">
        <v>0</v>
      </c>
      <c r="N70">
        <v>0</v>
      </c>
      <c r="O70">
        <v>0</v>
      </c>
      <c r="Q70">
        <v>0</v>
      </c>
      <c r="R70">
        <v>0</v>
      </c>
    </row>
    <row r="71" spans="1:18" ht="12.75">
      <c r="A71" s="5" t="s">
        <v>1</v>
      </c>
      <c r="B71" s="2">
        <v>0</v>
      </c>
      <c r="C71" s="2">
        <v>0</v>
      </c>
      <c r="E71">
        <v>0</v>
      </c>
      <c r="F71">
        <v>0</v>
      </c>
      <c r="H71">
        <v>0</v>
      </c>
      <c r="I71">
        <v>0</v>
      </c>
      <c r="K71">
        <v>0</v>
      </c>
      <c r="L71">
        <v>0</v>
      </c>
      <c r="N71">
        <v>0</v>
      </c>
      <c r="O71">
        <v>0</v>
      </c>
      <c r="Q71">
        <v>0</v>
      </c>
      <c r="R71">
        <v>0</v>
      </c>
    </row>
    <row r="72" spans="1:18" ht="12.75">
      <c r="A72" s="5" t="s">
        <v>3</v>
      </c>
      <c r="B72" s="2">
        <v>3</v>
      </c>
      <c r="C72" s="2">
        <v>0</v>
      </c>
      <c r="E72">
        <v>0</v>
      </c>
      <c r="F72">
        <v>0</v>
      </c>
      <c r="H72">
        <v>0</v>
      </c>
      <c r="I72">
        <v>0</v>
      </c>
      <c r="K72">
        <v>0</v>
      </c>
      <c r="L72">
        <v>0</v>
      </c>
      <c r="N72" s="2">
        <v>0</v>
      </c>
      <c r="O72">
        <v>0</v>
      </c>
      <c r="Q72">
        <v>0</v>
      </c>
      <c r="R72" s="2">
        <v>0</v>
      </c>
    </row>
    <row r="73" spans="1:18" ht="12.75">
      <c r="A73" s="5" t="s">
        <v>4</v>
      </c>
      <c r="B73" s="2">
        <v>12</v>
      </c>
      <c r="C73" s="2">
        <v>1</v>
      </c>
      <c r="E73">
        <v>0</v>
      </c>
      <c r="F73">
        <v>0</v>
      </c>
      <c r="H73">
        <v>0</v>
      </c>
      <c r="I73">
        <v>0</v>
      </c>
      <c r="K73">
        <v>0</v>
      </c>
      <c r="L73">
        <v>0</v>
      </c>
      <c r="N73" s="2">
        <v>2</v>
      </c>
      <c r="O73" s="2">
        <v>0</v>
      </c>
      <c r="Q73" s="2">
        <v>0</v>
      </c>
      <c r="R73" s="2">
        <v>0</v>
      </c>
    </row>
    <row r="75" spans="1:18" ht="12.75">
      <c r="A75" s="3" t="s">
        <v>23</v>
      </c>
      <c r="B75" s="4" t="s">
        <v>6</v>
      </c>
      <c r="C75" s="5"/>
      <c r="D75" s="5"/>
      <c r="E75" s="4" t="s">
        <v>9</v>
      </c>
      <c r="F75" s="5"/>
      <c r="G75" s="5"/>
      <c r="H75" s="4" t="s">
        <v>10</v>
      </c>
      <c r="I75" s="5"/>
      <c r="J75" s="5"/>
      <c r="K75" s="4" t="s">
        <v>14</v>
      </c>
      <c r="L75" s="5"/>
      <c r="M75" s="5"/>
      <c r="N75" s="4" t="s">
        <v>11</v>
      </c>
      <c r="O75" s="4"/>
      <c r="P75" s="4"/>
      <c r="Q75" s="4" t="s">
        <v>12</v>
      </c>
      <c r="R75" s="5"/>
    </row>
    <row r="76" spans="2:18" s="2" customFormat="1" ht="12.75">
      <c r="B76" s="8" t="s">
        <v>7</v>
      </c>
      <c r="C76" s="8" t="s">
        <v>8</v>
      </c>
      <c r="D76" s="8"/>
      <c r="E76" s="8" t="s">
        <v>7</v>
      </c>
      <c r="F76" s="8" t="s">
        <v>8</v>
      </c>
      <c r="G76" s="8"/>
      <c r="H76" s="8" t="s">
        <v>7</v>
      </c>
      <c r="I76" s="8" t="s">
        <v>8</v>
      </c>
      <c r="J76" s="8"/>
      <c r="K76" s="8" t="s">
        <v>7</v>
      </c>
      <c r="L76" s="8" t="s">
        <v>8</v>
      </c>
      <c r="M76" s="8"/>
      <c r="N76" s="8" t="s">
        <v>7</v>
      </c>
      <c r="O76" s="8" t="s">
        <v>8</v>
      </c>
      <c r="P76" s="8"/>
      <c r="Q76" s="8" t="s">
        <v>7</v>
      </c>
      <c r="R76" s="8" t="s">
        <v>8</v>
      </c>
    </row>
    <row r="77" spans="1:18" ht="12.75">
      <c r="A77" s="5" t="s">
        <v>2</v>
      </c>
      <c r="B77" s="2">
        <v>0</v>
      </c>
      <c r="C77">
        <v>0</v>
      </c>
      <c r="E77">
        <v>0</v>
      </c>
      <c r="F77">
        <v>0</v>
      </c>
      <c r="H77">
        <v>0</v>
      </c>
      <c r="I77">
        <v>0</v>
      </c>
      <c r="K77">
        <v>0</v>
      </c>
      <c r="L77">
        <v>0</v>
      </c>
      <c r="N77">
        <v>0</v>
      </c>
      <c r="O77">
        <v>0</v>
      </c>
      <c r="Q77">
        <v>0</v>
      </c>
      <c r="R77">
        <v>0</v>
      </c>
    </row>
    <row r="78" spans="1:18" ht="12.75">
      <c r="A78" s="5" t="s">
        <v>1</v>
      </c>
      <c r="B78" s="2">
        <v>0</v>
      </c>
      <c r="C78" s="2">
        <v>0</v>
      </c>
      <c r="E78">
        <v>0</v>
      </c>
      <c r="F78">
        <v>0</v>
      </c>
      <c r="H78">
        <v>0</v>
      </c>
      <c r="I78">
        <v>0</v>
      </c>
      <c r="K78">
        <v>0</v>
      </c>
      <c r="L78">
        <v>0</v>
      </c>
      <c r="N78">
        <v>0</v>
      </c>
      <c r="O78">
        <v>0</v>
      </c>
      <c r="Q78">
        <v>0</v>
      </c>
      <c r="R78">
        <v>0</v>
      </c>
    </row>
    <row r="79" spans="1:18" ht="12.75">
      <c r="A79" s="5" t="s">
        <v>3</v>
      </c>
      <c r="B79" s="2">
        <v>0</v>
      </c>
      <c r="C79">
        <v>0</v>
      </c>
      <c r="E79">
        <v>0</v>
      </c>
      <c r="F79">
        <v>0</v>
      </c>
      <c r="H79">
        <v>0</v>
      </c>
      <c r="I79">
        <v>0</v>
      </c>
      <c r="K79">
        <v>0</v>
      </c>
      <c r="L79">
        <v>0</v>
      </c>
      <c r="N79">
        <v>0</v>
      </c>
      <c r="O79">
        <v>0</v>
      </c>
      <c r="Q79">
        <v>0</v>
      </c>
      <c r="R79" s="2">
        <v>0</v>
      </c>
    </row>
    <row r="80" spans="1:18" ht="12.75">
      <c r="A80" s="5" t="s">
        <v>4</v>
      </c>
      <c r="B80" s="2">
        <v>17</v>
      </c>
      <c r="C80" s="2">
        <v>3</v>
      </c>
      <c r="E80">
        <v>0</v>
      </c>
      <c r="F80">
        <v>0</v>
      </c>
      <c r="H80">
        <v>0</v>
      </c>
      <c r="I80">
        <v>0</v>
      </c>
      <c r="K80">
        <v>0</v>
      </c>
      <c r="L80">
        <v>0</v>
      </c>
      <c r="N80" s="2">
        <v>0</v>
      </c>
      <c r="O80" s="2">
        <v>0</v>
      </c>
      <c r="Q80">
        <v>0</v>
      </c>
      <c r="R80" s="2">
        <v>1</v>
      </c>
    </row>
    <row r="82" spans="1:18" ht="12.75">
      <c r="A82" s="3" t="s">
        <v>24</v>
      </c>
      <c r="B82" s="4" t="s">
        <v>6</v>
      </c>
      <c r="C82" s="5"/>
      <c r="D82" s="5"/>
      <c r="E82" s="4" t="s">
        <v>9</v>
      </c>
      <c r="F82" s="5"/>
      <c r="G82" s="5"/>
      <c r="H82" s="4" t="s">
        <v>10</v>
      </c>
      <c r="I82" s="5"/>
      <c r="J82" s="5"/>
      <c r="K82" s="4" t="s">
        <v>14</v>
      </c>
      <c r="L82" s="5"/>
      <c r="M82" s="5"/>
      <c r="N82" s="4" t="s">
        <v>11</v>
      </c>
      <c r="O82" s="4"/>
      <c r="P82" s="4"/>
      <c r="Q82" s="4" t="s">
        <v>12</v>
      </c>
      <c r="R82" s="5"/>
    </row>
    <row r="83" spans="2:18" s="2" customFormat="1" ht="12.75">
      <c r="B83" s="8" t="s">
        <v>7</v>
      </c>
      <c r="C83" s="8" t="s">
        <v>8</v>
      </c>
      <c r="D83" s="8"/>
      <c r="E83" s="8" t="s">
        <v>7</v>
      </c>
      <c r="F83" s="8" t="s">
        <v>8</v>
      </c>
      <c r="G83" s="8"/>
      <c r="H83" s="8" t="s">
        <v>7</v>
      </c>
      <c r="I83" s="8" t="s">
        <v>8</v>
      </c>
      <c r="J83" s="8"/>
      <c r="K83" s="8" t="s">
        <v>7</v>
      </c>
      <c r="L83" s="8" t="s">
        <v>8</v>
      </c>
      <c r="M83" s="8"/>
      <c r="N83" s="8" t="s">
        <v>7</v>
      </c>
      <c r="O83" s="8" t="s">
        <v>8</v>
      </c>
      <c r="P83" s="8"/>
      <c r="Q83" s="8" t="s">
        <v>7</v>
      </c>
      <c r="R83" s="8" t="s">
        <v>8</v>
      </c>
    </row>
    <row r="84" spans="1:18" ht="12.75">
      <c r="A84" s="5" t="s">
        <v>2</v>
      </c>
      <c r="B84" s="6">
        <v>0</v>
      </c>
      <c r="C84">
        <v>0</v>
      </c>
      <c r="E84">
        <v>0</v>
      </c>
      <c r="F84">
        <v>0</v>
      </c>
      <c r="H84">
        <v>0</v>
      </c>
      <c r="I84">
        <v>0</v>
      </c>
      <c r="K84">
        <v>0</v>
      </c>
      <c r="L84">
        <v>0</v>
      </c>
      <c r="N84">
        <v>0</v>
      </c>
      <c r="O84">
        <v>0</v>
      </c>
      <c r="Q84">
        <v>0</v>
      </c>
      <c r="R84">
        <v>0</v>
      </c>
    </row>
    <row r="85" spans="1:18" ht="12.75">
      <c r="A85" s="5" t="s">
        <v>1</v>
      </c>
      <c r="B85" s="2">
        <v>0</v>
      </c>
      <c r="C85" s="2">
        <v>0</v>
      </c>
      <c r="E85" s="2">
        <v>0</v>
      </c>
      <c r="F85" s="2">
        <v>0</v>
      </c>
      <c r="H85">
        <v>0</v>
      </c>
      <c r="I85">
        <v>0</v>
      </c>
      <c r="K85">
        <v>0</v>
      </c>
      <c r="L85">
        <v>0</v>
      </c>
      <c r="N85">
        <v>0</v>
      </c>
      <c r="O85">
        <v>0</v>
      </c>
      <c r="Q85">
        <v>0</v>
      </c>
      <c r="R85">
        <v>0</v>
      </c>
    </row>
    <row r="86" spans="1:18" ht="12.75">
      <c r="A86" s="5" t="s">
        <v>3</v>
      </c>
      <c r="B86" s="2">
        <v>0</v>
      </c>
      <c r="C86">
        <v>0</v>
      </c>
      <c r="E86">
        <v>0</v>
      </c>
      <c r="F86">
        <v>0</v>
      </c>
      <c r="H86">
        <v>0</v>
      </c>
      <c r="I86">
        <v>0</v>
      </c>
      <c r="K86">
        <v>0</v>
      </c>
      <c r="L86">
        <v>0</v>
      </c>
      <c r="N86">
        <v>0</v>
      </c>
      <c r="O86">
        <v>0</v>
      </c>
      <c r="Q86">
        <v>0</v>
      </c>
      <c r="R86">
        <v>0</v>
      </c>
    </row>
    <row r="87" spans="1:18" ht="12.75">
      <c r="A87" s="5" t="s">
        <v>4</v>
      </c>
      <c r="B87" s="2">
        <v>4</v>
      </c>
      <c r="C87" s="2">
        <v>0</v>
      </c>
      <c r="E87">
        <v>0</v>
      </c>
      <c r="F87">
        <v>0</v>
      </c>
      <c r="H87">
        <v>0</v>
      </c>
      <c r="I87">
        <v>0</v>
      </c>
      <c r="K87" s="2">
        <v>0</v>
      </c>
      <c r="L87">
        <v>0</v>
      </c>
      <c r="N87">
        <v>0</v>
      </c>
      <c r="O87" s="2">
        <v>0</v>
      </c>
      <c r="Q87" s="2">
        <v>0</v>
      </c>
      <c r="R87">
        <v>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Woodard</dc:creator>
  <cp:keywords/>
  <dc:description/>
  <cp:lastModifiedBy>smithms</cp:lastModifiedBy>
  <cp:lastPrinted>2004-02-02T19:08:59Z</cp:lastPrinted>
  <dcterms:created xsi:type="dcterms:W3CDTF">2002-02-11T16:13:47Z</dcterms:created>
  <dcterms:modified xsi:type="dcterms:W3CDTF">2006-03-02T17:24:30Z</dcterms:modified>
  <cp:category/>
  <cp:version/>
  <cp:contentType/>
  <cp:contentStatus/>
</cp:coreProperties>
</file>