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120" windowHeight="9120" activeTab="0"/>
  </bookViews>
  <sheets>
    <sheet name="Wcohofkl" sheetId="1" r:id="rId1"/>
    <sheet name="Hcohofkl" sheetId="2" r:id="rId2"/>
    <sheet name="Cutthroatfkl" sheetId="3" r:id="rId3"/>
    <sheet name="Steelheadfkl" sheetId="4" r:id="rId4"/>
  </sheets>
  <definedNames/>
  <calcPr fullCalcOnLoad="1"/>
</workbook>
</file>

<file path=xl/sharedStrings.xml><?xml version="1.0" encoding="utf-8"?>
<sst xmlns="http://schemas.openxmlformats.org/spreadsheetml/2006/main" count="72" uniqueCount="20">
  <si>
    <t>Statistical Week</t>
  </si>
  <si>
    <t>Mean</t>
  </si>
  <si>
    <t>Stnd</t>
  </si>
  <si>
    <t>Range</t>
  </si>
  <si>
    <t>Number</t>
  </si>
  <si>
    <t>Total</t>
  </si>
  <si>
    <t>Percent</t>
  </si>
  <si>
    <t>No.</t>
  </si>
  <si>
    <t>Begin</t>
  </si>
  <si>
    <t>End</t>
  </si>
  <si>
    <t>Dev</t>
  </si>
  <si>
    <t>Min</t>
  </si>
  <si>
    <t>Max</t>
  </si>
  <si>
    <t>Sampled</t>
  </si>
  <si>
    <t>Catch</t>
  </si>
  <si>
    <t>Season Total</t>
  </si>
  <si>
    <t>Table___. Mean fork lengths (mm), standard deviations,  ranges, and sample sizes, of wild Coho smolts measured by statistical week, Cedar Creek, 2000.</t>
  </si>
  <si>
    <t>Table___. Mean fork lengths (mm), standard deviations,  ranges, and sample sizes, of hatchery Coho smolts measured by statistical week, Cedar Creek, 2000.</t>
  </si>
  <si>
    <t>Table___. Mean fork lengths (mm), standard deviations,  ranges, and sample sizes, of Cutthroat smolts measured by statistical week, Cedar Creek, 2000.</t>
  </si>
  <si>
    <t>Table___. Mean fork lengths (mm), standard deviations,  ranges, and sample sizes, of Steelhead smolts measured by statistical week, Cedar Creek, 2000.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</si>
</sst>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:J1"/>
    </sheetView>
  </sheetViews>
  <sheetFormatPr defaultColWidth="9.140625" defaultRowHeight="12.75"/>
  <sheetData>
    <row r="1" spans="1:10" ht="26.25" customHeight="1" thickBo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0</v>
      </c>
      <c r="B2" s="30"/>
      <c r="C2" s="30"/>
      <c r="D2" s="2" t="s">
        <v>1</v>
      </c>
      <c r="E2" s="1" t="s">
        <v>2</v>
      </c>
      <c r="F2" s="31" t="s">
        <v>3</v>
      </c>
      <c r="G2" s="32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38426</v>
      </c>
      <c r="C4" s="14">
        <v>38444</v>
      </c>
      <c r="D4" s="15">
        <v>128.142857143</v>
      </c>
      <c r="E4" s="16">
        <v>19.5620793435</v>
      </c>
      <c r="F4" s="17">
        <v>97</v>
      </c>
      <c r="G4" s="18">
        <v>188</v>
      </c>
      <c r="H4" s="19">
        <v>21</v>
      </c>
      <c r="I4" s="20">
        <v>70</v>
      </c>
      <c r="J4" s="21">
        <f>(H4/I4)</f>
        <v>0.3</v>
      </c>
    </row>
    <row r="5" spans="1:10" ht="12.75">
      <c r="A5">
        <v>2</v>
      </c>
      <c r="B5" s="13">
        <v>38445</v>
      </c>
      <c r="C5" s="14">
        <v>38451</v>
      </c>
      <c r="D5" s="15">
        <v>136.918367347</v>
      </c>
      <c r="E5" s="16">
        <v>16.2760518537</v>
      </c>
      <c r="F5" s="17">
        <v>112</v>
      </c>
      <c r="G5" s="18">
        <v>190</v>
      </c>
      <c r="H5" s="19">
        <v>42</v>
      </c>
      <c r="I5" s="20">
        <v>49</v>
      </c>
      <c r="J5" s="21">
        <f aca="true" t="shared" si="0" ref="J5:J18">(H5/I5)</f>
        <v>0.8571428571428571</v>
      </c>
    </row>
    <row r="6" spans="1:10" ht="12.75">
      <c r="A6">
        <v>3</v>
      </c>
      <c r="B6" s="13">
        <v>38452</v>
      </c>
      <c r="C6" s="14">
        <v>38458</v>
      </c>
      <c r="D6" s="15">
        <v>136.745762712</v>
      </c>
      <c r="E6" s="16">
        <v>13.6489175649</v>
      </c>
      <c r="F6" s="17">
        <v>102</v>
      </c>
      <c r="G6" s="18">
        <v>199</v>
      </c>
      <c r="H6" s="19">
        <v>151</v>
      </c>
      <c r="I6" s="20">
        <v>200</v>
      </c>
      <c r="J6" s="21">
        <f t="shared" si="0"/>
        <v>0.755</v>
      </c>
    </row>
    <row r="7" spans="1:10" ht="12.75">
      <c r="A7">
        <v>4</v>
      </c>
      <c r="B7" s="13">
        <v>38459</v>
      </c>
      <c r="C7" s="14">
        <v>38465</v>
      </c>
      <c r="D7" s="15">
        <v>134.719178082</v>
      </c>
      <c r="E7" s="16">
        <v>11.4488212156</v>
      </c>
      <c r="F7" s="17">
        <v>109</v>
      </c>
      <c r="G7" s="18">
        <v>216</v>
      </c>
      <c r="H7" s="19">
        <v>245</v>
      </c>
      <c r="I7" s="20">
        <v>322</v>
      </c>
      <c r="J7" s="21">
        <f t="shared" si="0"/>
        <v>0.7608695652173914</v>
      </c>
    </row>
    <row r="8" spans="1:10" ht="12.75">
      <c r="A8">
        <v>5</v>
      </c>
      <c r="B8" s="13">
        <v>38466</v>
      </c>
      <c r="C8" s="14">
        <v>38472</v>
      </c>
      <c r="D8" s="15">
        <v>130.522491349</v>
      </c>
      <c r="E8" s="16">
        <v>10.9033162333</v>
      </c>
      <c r="F8" s="17">
        <v>107</v>
      </c>
      <c r="G8" s="18">
        <v>169</v>
      </c>
      <c r="H8" s="19">
        <v>295</v>
      </c>
      <c r="I8" s="20">
        <v>1355</v>
      </c>
      <c r="J8" s="21">
        <f t="shared" si="0"/>
        <v>0.2177121771217712</v>
      </c>
    </row>
    <row r="9" spans="1:10" ht="12.75">
      <c r="A9">
        <v>6</v>
      </c>
      <c r="B9" s="13">
        <v>38473</v>
      </c>
      <c r="C9" s="14">
        <v>38479</v>
      </c>
      <c r="D9" s="15">
        <v>124.833846154</v>
      </c>
      <c r="E9" s="16">
        <v>10.0751846003</v>
      </c>
      <c r="F9" s="17">
        <v>101</v>
      </c>
      <c r="G9" s="18">
        <v>158</v>
      </c>
      <c r="H9" s="19">
        <v>284</v>
      </c>
      <c r="I9" s="20">
        <v>1704</v>
      </c>
      <c r="J9" s="21">
        <f t="shared" si="0"/>
        <v>0.16666666666666666</v>
      </c>
    </row>
    <row r="10" spans="1:10" ht="12.75">
      <c r="A10">
        <v>7</v>
      </c>
      <c r="B10" s="13">
        <v>38480</v>
      </c>
      <c r="C10" s="14">
        <v>38486</v>
      </c>
      <c r="D10" s="15">
        <v>119.935582822</v>
      </c>
      <c r="E10" s="16">
        <v>10.5108950419</v>
      </c>
      <c r="F10" s="17">
        <v>80</v>
      </c>
      <c r="G10" s="18">
        <v>158</v>
      </c>
      <c r="H10" s="19">
        <v>282</v>
      </c>
      <c r="I10" s="20">
        <v>1344</v>
      </c>
      <c r="J10" s="21">
        <f t="shared" si="0"/>
        <v>0.20982142857142858</v>
      </c>
    </row>
    <row r="11" spans="1:10" ht="12.75">
      <c r="A11">
        <v>8</v>
      </c>
      <c r="B11" s="13">
        <v>38487</v>
      </c>
      <c r="C11" s="14">
        <v>38493</v>
      </c>
      <c r="D11" s="15">
        <v>119.68</v>
      </c>
      <c r="E11" s="16">
        <v>9.94617631845</v>
      </c>
      <c r="F11" s="17">
        <v>93</v>
      </c>
      <c r="G11" s="18">
        <v>155</v>
      </c>
      <c r="H11" s="19">
        <v>266</v>
      </c>
      <c r="I11" s="20">
        <v>595</v>
      </c>
      <c r="J11" s="21">
        <f t="shared" si="0"/>
        <v>0.4470588235294118</v>
      </c>
    </row>
    <row r="12" spans="1:10" ht="12.75">
      <c r="A12">
        <v>9</v>
      </c>
      <c r="B12" s="13">
        <v>38494</v>
      </c>
      <c r="C12" s="14">
        <v>38500</v>
      </c>
      <c r="D12" s="15">
        <v>118.364661654</v>
      </c>
      <c r="E12" s="16">
        <v>8.00745591698</v>
      </c>
      <c r="F12" s="17">
        <v>93</v>
      </c>
      <c r="G12" s="18">
        <v>143</v>
      </c>
      <c r="H12" s="19">
        <v>263</v>
      </c>
      <c r="I12" s="20">
        <v>470</v>
      </c>
      <c r="J12" s="21">
        <f t="shared" si="0"/>
        <v>0.5595744680851064</v>
      </c>
    </row>
    <row r="13" spans="1:10" ht="12.75">
      <c r="A13">
        <v>10</v>
      </c>
      <c r="B13" s="13">
        <v>38501</v>
      </c>
      <c r="C13" s="14">
        <v>38507</v>
      </c>
      <c r="D13" s="15">
        <v>115.951923077</v>
      </c>
      <c r="E13" s="16">
        <v>7.42092589988</v>
      </c>
      <c r="F13" s="17">
        <v>90</v>
      </c>
      <c r="G13" s="18">
        <v>142</v>
      </c>
      <c r="H13" s="19">
        <v>191</v>
      </c>
      <c r="I13" s="20">
        <v>299</v>
      </c>
      <c r="J13" s="21">
        <f t="shared" si="0"/>
        <v>0.6387959866220736</v>
      </c>
    </row>
    <row r="14" spans="1:10" ht="12.75">
      <c r="A14">
        <v>11</v>
      </c>
      <c r="B14" s="13">
        <v>38508</v>
      </c>
      <c r="C14" s="14">
        <v>38514</v>
      </c>
      <c r="D14" s="15">
        <v>112.04778157</v>
      </c>
      <c r="E14" s="16">
        <v>9.71746962702</v>
      </c>
      <c r="F14" s="17">
        <v>78</v>
      </c>
      <c r="G14" s="18">
        <v>145</v>
      </c>
      <c r="H14" s="19">
        <v>257</v>
      </c>
      <c r="I14" s="20">
        <v>328</v>
      </c>
      <c r="J14" s="21">
        <f t="shared" si="0"/>
        <v>0.7835365853658537</v>
      </c>
    </row>
    <row r="15" spans="1:10" ht="12.75">
      <c r="A15">
        <v>12</v>
      </c>
      <c r="B15" s="13">
        <v>38515</v>
      </c>
      <c r="C15" s="14">
        <v>38521</v>
      </c>
      <c r="D15" s="15">
        <v>105.542635659</v>
      </c>
      <c r="E15" s="16">
        <v>11.9091664748</v>
      </c>
      <c r="F15" s="17">
        <v>83</v>
      </c>
      <c r="G15" s="18">
        <v>138</v>
      </c>
      <c r="H15" s="19">
        <v>126</v>
      </c>
      <c r="I15" s="20">
        <v>203</v>
      </c>
      <c r="J15" s="21">
        <f t="shared" si="0"/>
        <v>0.6206896551724138</v>
      </c>
    </row>
    <row r="16" spans="1:10" ht="12.75">
      <c r="A16">
        <v>13</v>
      </c>
      <c r="B16" s="13">
        <v>38522</v>
      </c>
      <c r="C16" s="14">
        <v>38528</v>
      </c>
      <c r="D16" s="15">
        <v>103.216216216</v>
      </c>
      <c r="E16" s="16">
        <v>10.9710331805</v>
      </c>
      <c r="F16" s="17">
        <v>87</v>
      </c>
      <c r="G16" s="18">
        <v>149</v>
      </c>
      <c r="H16" s="19">
        <v>73</v>
      </c>
      <c r="I16" s="20">
        <v>74</v>
      </c>
      <c r="J16" s="21">
        <f t="shared" si="0"/>
        <v>0.9864864864864865</v>
      </c>
    </row>
    <row r="17" spans="1:10" ht="12.75">
      <c r="A17">
        <v>14</v>
      </c>
      <c r="B17" s="28">
        <v>38529</v>
      </c>
      <c r="C17" s="28">
        <v>38574</v>
      </c>
      <c r="D17" s="15">
        <v>97.9306930693</v>
      </c>
      <c r="E17" s="16">
        <v>6.66371882021</v>
      </c>
      <c r="F17" s="17">
        <v>83</v>
      </c>
      <c r="G17" s="18">
        <v>117</v>
      </c>
      <c r="H17" s="19">
        <v>17</v>
      </c>
      <c r="I17" s="20">
        <v>207</v>
      </c>
      <c r="J17" s="21">
        <f t="shared" si="0"/>
        <v>0.0821256038647343</v>
      </c>
    </row>
    <row r="18" spans="1:10" ht="13.5" thickBot="1">
      <c r="A18" s="33" t="s">
        <v>15</v>
      </c>
      <c r="B18" s="33"/>
      <c r="C18" s="33"/>
      <c r="D18" s="22">
        <v>122.272679601</v>
      </c>
      <c r="E18" s="23">
        <v>15.8835314775</v>
      </c>
      <c r="F18" s="24">
        <v>78</v>
      </c>
      <c r="G18" s="25">
        <v>216</v>
      </c>
      <c r="H18" s="26">
        <f>SUM(H4:H17)</f>
        <v>2513</v>
      </c>
      <c r="I18" s="27">
        <f>SUM(I4:I17)</f>
        <v>7220</v>
      </c>
      <c r="J18" s="21">
        <f t="shared" si="0"/>
        <v>0.34806094182825487</v>
      </c>
    </row>
  </sheetData>
  <mergeCells count="4">
    <mergeCell ref="A1:J1"/>
    <mergeCell ref="A2:C2"/>
    <mergeCell ref="F2:G2"/>
    <mergeCell ref="A18:C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140625" defaultRowHeight="12.75"/>
  <sheetData>
    <row r="1" spans="1:10" ht="26.25" customHeight="1" thickBo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0</v>
      </c>
      <c r="B2" s="30"/>
      <c r="C2" s="30"/>
      <c r="D2" s="2" t="s">
        <v>1</v>
      </c>
      <c r="E2" s="1" t="s">
        <v>2</v>
      </c>
      <c r="F2" s="31" t="s">
        <v>3</v>
      </c>
      <c r="G2" s="32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38427</v>
      </c>
      <c r="C4" s="14">
        <v>38444</v>
      </c>
      <c r="D4" s="15">
        <v>133.25</v>
      </c>
      <c r="E4" s="16">
        <v>3.77491721764</v>
      </c>
      <c r="F4" s="17">
        <v>129</v>
      </c>
      <c r="G4" s="18">
        <v>138</v>
      </c>
      <c r="H4" s="19">
        <v>0</v>
      </c>
      <c r="I4" s="20">
        <v>8</v>
      </c>
      <c r="J4" s="21">
        <f>(H4/I4)</f>
        <v>0</v>
      </c>
    </row>
    <row r="5" spans="1:10" ht="12.75">
      <c r="A5">
        <v>2</v>
      </c>
      <c r="B5" s="13">
        <v>38445</v>
      </c>
      <c r="C5" s="14">
        <v>38451</v>
      </c>
      <c r="D5" s="15">
        <v>0</v>
      </c>
      <c r="E5" s="16">
        <v>0</v>
      </c>
      <c r="F5" s="17">
        <v>0</v>
      </c>
      <c r="G5" s="18">
        <v>0</v>
      </c>
      <c r="H5" s="19">
        <v>0</v>
      </c>
      <c r="I5" s="20">
        <v>0</v>
      </c>
      <c r="J5" s="21">
        <v>0</v>
      </c>
    </row>
    <row r="6" spans="1:10" ht="12.75">
      <c r="A6">
        <v>3</v>
      </c>
      <c r="B6" s="13">
        <v>38452</v>
      </c>
      <c r="C6" s="14">
        <v>38458</v>
      </c>
      <c r="D6" s="15">
        <v>149.53894081</v>
      </c>
      <c r="E6" s="16">
        <v>9.66368253435</v>
      </c>
      <c r="F6" s="17">
        <v>115</v>
      </c>
      <c r="G6" s="18">
        <v>194</v>
      </c>
      <c r="H6" s="19">
        <v>27</v>
      </c>
      <c r="I6" s="20">
        <v>409</v>
      </c>
      <c r="J6" s="21">
        <f aca="true" t="shared" si="0" ref="J5:J18">(H6/I6)</f>
        <v>0.06601466992665037</v>
      </c>
    </row>
    <row r="7" spans="1:10" ht="12.75">
      <c r="A7">
        <v>4</v>
      </c>
      <c r="B7" s="13">
        <v>38459</v>
      </c>
      <c r="C7" s="14">
        <v>38465</v>
      </c>
      <c r="D7" s="15">
        <v>144.548387097</v>
      </c>
      <c r="E7" s="16">
        <v>11.4625148773</v>
      </c>
      <c r="F7" s="17">
        <v>115</v>
      </c>
      <c r="G7" s="18">
        <v>163</v>
      </c>
      <c r="H7" s="19">
        <v>0</v>
      </c>
      <c r="I7" s="20">
        <v>85</v>
      </c>
      <c r="J7" s="21">
        <f t="shared" si="0"/>
        <v>0</v>
      </c>
    </row>
    <row r="8" spans="1:10" ht="12.75">
      <c r="A8">
        <v>5</v>
      </c>
      <c r="B8" s="13">
        <v>38466</v>
      </c>
      <c r="C8" s="14">
        <v>38472</v>
      </c>
      <c r="D8" s="15">
        <v>149.113207547</v>
      </c>
      <c r="E8" s="16">
        <v>8.40938207132</v>
      </c>
      <c r="F8" s="17">
        <v>136</v>
      </c>
      <c r="G8" s="18">
        <v>174</v>
      </c>
      <c r="H8" s="19">
        <v>42</v>
      </c>
      <c r="I8" s="20">
        <v>695</v>
      </c>
      <c r="J8" s="21">
        <f t="shared" si="0"/>
        <v>0.060431654676258995</v>
      </c>
    </row>
    <row r="9" spans="1:10" ht="12.75">
      <c r="A9">
        <v>6</v>
      </c>
      <c r="B9" s="13">
        <v>38473</v>
      </c>
      <c r="C9" s="14">
        <v>38479</v>
      </c>
      <c r="D9" s="15">
        <v>148.057377049</v>
      </c>
      <c r="E9" s="16">
        <v>7.76333742274</v>
      </c>
      <c r="F9" s="17">
        <v>135</v>
      </c>
      <c r="G9" s="18">
        <v>170</v>
      </c>
      <c r="H9" s="19">
        <v>110</v>
      </c>
      <c r="I9" s="20">
        <v>591</v>
      </c>
      <c r="J9" s="21">
        <f t="shared" si="0"/>
        <v>0.18612521150592218</v>
      </c>
    </row>
    <row r="10" spans="1:10" ht="12.75">
      <c r="A10">
        <v>7</v>
      </c>
      <c r="B10" s="13">
        <v>38480</v>
      </c>
      <c r="C10" s="14">
        <v>38486</v>
      </c>
      <c r="D10" s="15">
        <v>146.195652174</v>
      </c>
      <c r="E10" s="16">
        <v>9.80843076183</v>
      </c>
      <c r="F10" s="17">
        <v>113</v>
      </c>
      <c r="G10" s="18">
        <v>168</v>
      </c>
      <c r="H10" s="19">
        <v>42</v>
      </c>
      <c r="I10" s="20">
        <v>737</v>
      </c>
      <c r="J10" s="21">
        <f t="shared" si="0"/>
        <v>0.05698778833107191</v>
      </c>
    </row>
    <row r="11" spans="1:10" ht="12.75">
      <c r="A11">
        <v>8</v>
      </c>
      <c r="B11" s="13">
        <v>38487</v>
      </c>
      <c r="C11" s="14">
        <v>38493</v>
      </c>
      <c r="D11" s="15">
        <v>143.818181818</v>
      </c>
      <c r="E11" s="16">
        <v>10.4289806004</v>
      </c>
      <c r="F11" s="17">
        <v>122</v>
      </c>
      <c r="G11" s="18">
        <v>159</v>
      </c>
      <c r="H11" s="19">
        <v>10</v>
      </c>
      <c r="I11" s="20">
        <v>37</v>
      </c>
      <c r="J11" s="21">
        <f t="shared" si="0"/>
        <v>0.2702702702702703</v>
      </c>
    </row>
    <row r="12" spans="1:10" ht="12.75">
      <c r="A12">
        <v>9</v>
      </c>
      <c r="B12" s="13">
        <v>38494</v>
      </c>
      <c r="C12" s="14">
        <v>38500</v>
      </c>
      <c r="D12" s="15">
        <v>143.578947368</v>
      </c>
      <c r="E12" s="16">
        <v>11.1271229658</v>
      </c>
      <c r="F12" s="17">
        <v>112</v>
      </c>
      <c r="G12" s="18">
        <v>159</v>
      </c>
      <c r="H12" s="19">
        <v>15</v>
      </c>
      <c r="I12" s="20">
        <v>51</v>
      </c>
      <c r="J12" s="21">
        <f t="shared" si="0"/>
        <v>0.29411764705882354</v>
      </c>
    </row>
    <row r="13" spans="1:10" ht="12.75">
      <c r="A13">
        <v>10</v>
      </c>
      <c r="B13" s="13">
        <v>38501</v>
      </c>
      <c r="C13" s="14">
        <v>38507</v>
      </c>
      <c r="D13" s="15">
        <v>150</v>
      </c>
      <c r="E13" s="16">
        <v>18.1842422626</v>
      </c>
      <c r="F13" s="17">
        <v>134</v>
      </c>
      <c r="G13" s="18">
        <v>174</v>
      </c>
      <c r="H13" s="19">
        <v>3</v>
      </c>
      <c r="I13" s="20">
        <v>49</v>
      </c>
      <c r="J13" s="21">
        <f t="shared" si="0"/>
        <v>0.061224489795918366</v>
      </c>
    </row>
    <row r="14" spans="1:10" ht="12.75">
      <c r="A14">
        <v>11</v>
      </c>
      <c r="B14" s="13">
        <v>38508</v>
      </c>
      <c r="C14" s="14">
        <v>38514</v>
      </c>
      <c r="D14" s="15">
        <v>154</v>
      </c>
      <c r="E14" s="16">
        <v>0</v>
      </c>
      <c r="F14" s="17">
        <v>154</v>
      </c>
      <c r="G14" s="18">
        <v>154</v>
      </c>
      <c r="H14" s="19">
        <v>1</v>
      </c>
      <c r="I14" s="20">
        <v>41</v>
      </c>
      <c r="J14" s="21">
        <f t="shared" si="0"/>
        <v>0.024390243902439025</v>
      </c>
    </row>
    <row r="15" spans="1:10" ht="12.75">
      <c r="A15">
        <v>12</v>
      </c>
      <c r="B15" s="13">
        <v>38515</v>
      </c>
      <c r="C15" s="14">
        <v>38521</v>
      </c>
      <c r="D15" s="15">
        <v>0</v>
      </c>
      <c r="E15" s="16">
        <v>0</v>
      </c>
      <c r="F15" s="17">
        <v>0</v>
      </c>
      <c r="G15" s="18">
        <v>0</v>
      </c>
      <c r="H15" s="19">
        <v>0</v>
      </c>
      <c r="I15" s="20">
        <v>37</v>
      </c>
      <c r="J15" s="21">
        <v>0</v>
      </c>
    </row>
    <row r="16" spans="1:10" ht="12.75">
      <c r="A16">
        <v>13</v>
      </c>
      <c r="B16" s="13">
        <v>38522</v>
      </c>
      <c r="C16" s="14">
        <v>38528</v>
      </c>
      <c r="D16" s="15">
        <v>153</v>
      </c>
      <c r="E16" s="16">
        <v>0</v>
      </c>
      <c r="F16" s="17">
        <v>153</v>
      </c>
      <c r="G16" s="18">
        <v>153</v>
      </c>
      <c r="H16" s="19">
        <v>1</v>
      </c>
      <c r="I16" s="20">
        <v>1</v>
      </c>
      <c r="J16" s="21">
        <f t="shared" si="0"/>
        <v>1</v>
      </c>
    </row>
    <row r="17" spans="1:10" ht="12.75">
      <c r="A17">
        <v>14</v>
      </c>
      <c r="B17" s="28">
        <v>38529</v>
      </c>
      <c r="C17" s="28">
        <v>38553</v>
      </c>
      <c r="D17" s="15">
        <v>134</v>
      </c>
      <c r="E17" s="16">
        <v>0</v>
      </c>
      <c r="F17" s="17">
        <v>134</v>
      </c>
      <c r="G17" s="18">
        <v>134</v>
      </c>
      <c r="H17" s="19">
        <v>0</v>
      </c>
      <c r="I17" s="20">
        <v>59</v>
      </c>
      <c r="J17" s="21">
        <f t="shared" si="0"/>
        <v>0</v>
      </c>
    </row>
    <row r="18" spans="1:10" ht="13.5" thickBot="1">
      <c r="A18" s="33" t="s">
        <v>15</v>
      </c>
      <c r="B18" s="33"/>
      <c r="C18" s="33"/>
      <c r="D18" s="22">
        <v>147.966555184</v>
      </c>
      <c r="E18" s="23">
        <v>11.8238845909</v>
      </c>
      <c r="F18" s="24">
        <v>112</v>
      </c>
      <c r="G18" s="25">
        <v>194</v>
      </c>
      <c r="H18" s="26">
        <f>SUM(H4:H17)</f>
        <v>251</v>
      </c>
      <c r="I18" s="27">
        <f>SUM(I4:I17)</f>
        <v>2800</v>
      </c>
      <c r="J18" s="21">
        <f t="shared" si="0"/>
        <v>0.08964285714285715</v>
      </c>
    </row>
  </sheetData>
  <mergeCells count="4">
    <mergeCell ref="A1:J1"/>
    <mergeCell ref="A2:C2"/>
    <mergeCell ref="F2:G2"/>
    <mergeCell ref="A18:C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140625" defaultRowHeight="12.75"/>
  <sheetData>
    <row r="1" spans="1:10" ht="26.25" customHeight="1" thickBo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0</v>
      </c>
      <c r="B2" s="30"/>
      <c r="C2" s="30"/>
      <c r="D2" s="2" t="s">
        <v>1</v>
      </c>
      <c r="E2" s="1" t="s">
        <v>2</v>
      </c>
      <c r="F2" s="31" t="s">
        <v>3</v>
      </c>
      <c r="G2" s="32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38428</v>
      </c>
      <c r="C4" s="14">
        <v>38444</v>
      </c>
      <c r="D4" s="15">
        <v>208.3</v>
      </c>
      <c r="E4" s="16">
        <v>25.0387934308</v>
      </c>
      <c r="F4" s="17">
        <v>155</v>
      </c>
      <c r="G4" s="18">
        <v>247</v>
      </c>
      <c r="H4" s="19">
        <v>9</v>
      </c>
      <c r="I4" s="20">
        <v>18</v>
      </c>
      <c r="J4" s="21">
        <f>(H4/I4)</f>
        <v>0.5</v>
      </c>
    </row>
    <row r="5" spans="1:10" ht="12.75">
      <c r="A5">
        <v>2</v>
      </c>
      <c r="B5" s="13">
        <v>38445</v>
      </c>
      <c r="C5" s="14">
        <v>38451</v>
      </c>
      <c r="D5" s="15">
        <v>202</v>
      </c>
      <c r="E5" s="16">
        <v>27.8266542918</v>
      </c>
      <c r="F5" s="17">
        <v>152</v>
      </c>
      <c r="G5" s="18">
        <v>255</v>
      </c>
      <c r="H5" s="19">
        <v>35</v>
      </c>
      <c r="I5" s="20">
        <v>35</v>
      </c>
      <c r="J5" s="21">
        <f aca="true" t="shared" si="0" ref="J5:J17">(H5/I5)</f>
        <v>1</v>
      </c>
    </row>
    <row r="6" spans="1:10" ht="12.75">
      <c r="A6">
        <v>3</v>
      </c>
      <c r="B6" s="13">
        <v>38452</v>
      </c>
      <c r="C6" s="14">
        <v>38458</v>
      </c>
      <c r="D6" s="15">
        <v>198.1</v>
      </c>
      <c r="E6" s="16">
        <v>22.9368178473</v>
      </c>
      <c r="F6" s="17">
        <v>113</v>
      </c>
      <c r="G6" s="18">
        <v>250</v>
      </c>
      <c r="H6" s="19">
        <v>57</v>
      </c>
      <c r="I6" s="20">
        <v>69</v>
      </c>
      <c r="J6" s="21">
        <f t="shared" si="0"/>
        <v>0.8260869565217391</v>
      </c>
    </row>
    <row r="7" spans="1:10" ht="12.75">
      <c r="A7">
        <v>4</v>
      </c>
      <c r="B7" s="13">
        <v>38459</v>
      </c>
      <c r="C7" s="14">
        <v>38465</v>
      </c>
      <c r="D7" s="15">
        <v>199.9</v>
      </c>
      <c r="E7" s="16">
        <v>18.5321644428</v>
      </c>
      <c r="F7" s="17">
        <v>138</v>
      </c>
      <c r="G7" s="18">
        <v>245</v>
      </c>
      <c r="H7" s="19">
        <v>66</v>
      </c>
      <c r="I7" s="20">
        <v>72</v>
      </c>
      <c r="J7" s="21">
        <f t="shared" si="0"/>
        <v>0.9166666666666666</v>
      </c>
    </row>
    <row r="8" spans="1:10" ht="12.75">
      <c r="A8">
        <v>5</v>
      </c>
      <c r="B8" s="13">
        <v>38466</v>
      </c>
      <c r="C8" s="14">
        <v>38472</v>
      </c>
      <c r="D8" s="15">
        <v>187.6</v>
      </c>
      <c r="E8" s="16">
        <v>22.0852819554</v>
      </c>
      <c r="F8" s="17">
        <v>147</v>
      </c>
      <c r="G8" s="18">
        <v>252</v>
      </c>
      <c r="H8" s="19">
        <v>131</v>
      </c>
      <c r="I8" s="20">
        <v>134</v>
      </c>
      <c r="J8" s="21">
        <f t="shared" si="0"/>
        <v>0.9776119402985075</v>
      </c>
    </row>
    <row r="9" spans="1:10" ht="12.75">
      <c r="A9">
        <v>6</v>
      </c>
      <c r="B9" s="13">
        <v>38473</v>
      </c>
      <c r="C9" s="14">
        <v>38479</v>
      </c>
      <c r="D9" s="15">
        <v>180.8</v>
      </c>
      <c r="E9" s="16">
        <v>22.3650528333</v>
      </c>
      <c r="F9" s="17">
        <v>113</v>
      </c>
      <c r="G9" s="18">
        <v>245</v>
      </c>
      <c r="H9" s="19">
        <v>136</v>
      </c>
      <c r="I9" s="20">
        <v>136</v>
      </c>
      <c r="J9" s="21">
        <f t="shared" si="0"/>
        <v>1</v>
      </c>
    </row>
    <row r="10" spans="1:10" ht="12.75">
      <c r="A10">
        <v>7</v>
      </c>
      <c r="B10" s="13">
        <v>38480</v>
      </c>
      <c r="C10" s="14">
        <v>38486</v>
      </c>
      <c r="D10" s="15">
        <v>180.16</v>
      </c>
      <c r="E10" s="16">
        <v>19.3041376324</v>
      </c>
      <c r="F10" s="17">
        <v>121</v>
      </c>
      <c r="G10" s="18">
        <v>242</v>
      </c>
      <c r="H10" s="19">
        <v>73</v>
      </c>
      <c r="I10" s="20">
        <v>82</v>
      </c>
      <c r="J10" s="21">
        <f t="shared" si="0"/>
        <v>0.8902439024390244</v>
      </c>
    </row>
    <row r="11" spans="1:10" ht="12.75">
      <c r="A11">
        <v>8</v>
      </c>
      <c r="B11" s="13">
        <v>38487</v>
      </c>
      <c r="C11" s="14">
        <v>38493</v>
      </c>
      <c r="D11" s="15">
        <v>175.231884058</v>
      </c>
      <c r="E11" s="16">
        <v>16.2681074928</v>
      </c>
      <c r="F11" s="17">
        <v>135</v>
      </c>
      <c r="G11" s="18">
        <v>216</v>
      </c>
      <c r="H11" s="19">
        <v>69</v>
      </c>
      <c r="I11" s="20">
        <v>69</v>
      </c>
      <c r="J11" s="21">
        <f t="shared" si="0"/>
        <v>1</v>
      </c>
    </row>
    <row r="12" spans="1:10" ht="12.75">
      <c r="A12">
        <v>9</v>
      </c>
      <c r="B12" s="13">
        <v>38494</v>
      </c>
      <c r="C12" s="14">
        <v>38500</v>
      </c>
      <c r="D12" s="15">
        <v>170.736842105</v>
      </c>
      <c r="E12" s="16">
        <v>15.0612159391</v>
      </c>
      <c r="F12" s="17">
        <v>142</v>
      </c>
      <c r="G12" s="18">
        <v>222</v>
      </c>
      <c r="H12" s="19">
        <v>57</v>
      </c>
      <c r="I12" s="20">
        <v>57</v>
      </c>
      <c r="J12" s="21">
        <f t="shared" si="0"/>
        <v>1</v>
      </c>
    </row>
    <row r="13" spans="1:10" ht="12.75">
      <c r="A13">
        <v>10</v>
      </c>
      <c r="B13" s="13">
        <v>38501</v>
      </c>
      <c r="C13" s="14">
        <v>38507</v>
      </c>
      <c r="D13" s="15">
        <v>170.333333333</v>
      </c>
      <c r="E13" s="16">
        <v>13.4964382766</v>
      </c>
      <c r="F13" s="17">
        <v>151</v>
      </c>
      <c r="G13" s="18">
        <v>202</v>
      </c>
      <c r="H13" s="19">
        <v>24</v>
      </c>
      <c r="I13" s="20">
        <v>27</v>
      </c>
      <c r="J13" s="21">
        <f t="shared" si="0"/>
        <v>0.8888888888888888</v>
      </c>
    </row>
    <row r="14" spans="1:10" ht="12.75">
      <c r="A14">
        <v>11</v>
      </c>
      <c r="B14" s="13">
        <v>38508</v>
      </c>
      <c r="C14" s="14">
        <v>38514</v>
      </c>
      <c r="D14" s="15">
        <v>159.347826087</v>
      </c>
      <c r="E14" s="16">
        <v>18.4799859692</v>
      </c>
      <c r="F14" s="17">
        <v>116</v>
      </c>
      <c r="G14" s="18">
        <v>195</v>
      </c>
      <c r="H14" s="19">
        <v>23</v>
      </c>
      <c r="I14" s="20">
        <v>23</v>
      </c>
      <c r="J14" s="21">
        <f t="shared" si="0"/>
        <v>1</v>
      </c>
    </row>
    <row r="15" spans="1:10" ht="12.75">
      <c r="A15">
        <v>12</v>
      </c>
      <c r="B15" s="13">
        <v>38515</v>
      </c>
      <c r="C15" s="14">
        <v>38521</v>
      </c>
      <c r="D15" s="15">
        <v>163.857142857</v>
      </c>
      <c r="E15" s="16">
        <v>16.9747711956</v>
      </c>
      <c r="F15" s="17">
        <v>140</v>
      </c>
      <c r="G15" s="18">
        <v>192</v>
      </c>
      <c r="H15" s="19">
        <v>7</v>
      </c>
      <c r="I15" s="20">
        <v>7</v>
      </c>
      <c r="J15" s="21">
        <f t="shared" si="0"/>
        <v>1</v>
      </c>
    </row>
    <row r="16" spans="1:10" ht="12.75">
      <c r="A16">
        <v>13</v>
      </c>
      <c r="B16" s="13">
        <v>38522</v>
      </c>
      <c r="C16" s="14">
        <v>38528</v>
      </c>
      <c r="D16" s="15">
        <v>115</v>
      </c>
      <c r="E16" s="16">
        <v>0</v>
      </c>
      <c r="F16" s="17">
        <v>115</v>
      </c>
      <c r="G16" s="18">
        <v>115</v>
      </c>
      <c r="H16" s="19">
        <v>1</v>
      </c>
      <c r="I16" s="20">
        <v>1</v>
      </c>
      <c r="J16" s="21">
        <f t="shared" si="0"/>
        <v>1</v>
      </c>
    </row>
    <row r="17" spans="1:10" ht="13.5" thickBot="1">
      <c r="A17" s="33" t="s">
        <v>15</v>
      </c>
      <c r="B17" s="33"/>
      <c r="C17" s="33"/>
      <c r="D17" s="22">
        <v>184.336349925</v>
      </c>
      <c r="E17" s="23">
        <v>24.0523093705</v>
      </c>
      <c r="F17" s="24">
        <v>113</v>
      </c>
      <c r="G17" s="25">
        <v>255</v>
      </c>
      <c r="H17" s="26">
        <f>SUM(H4:H16)</f>
        <v>688</v>
      </c>
      <c r="I17" s="27">
        <f>SUM(I4:I16)</f>
        <v>730</v>
      </c>
      <c r="J17" s="21">
        <f t="shared" si="0"/>
        <v>0.9424657534246575</v>
      </c>
    </row>
  </sheetData>
  <mergeCells count="4">
    <mergeCell ref="A1:J1"/>
    <mergeCell ref="A2:C2"/>
    <mergeCell ref="F2:G2"/>
    <mergeCell ref="A17:C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140625" defaultRowHeight="12.75"/>
  <sheetData>
    <row r="1" spans="1:10" ht="26.25" customHeight="1" thickBo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30" t="s">
        <v>0</v>
      </c>
      <c r="B2" s="30"/>
      <c r="C2" s="30"/>
      <c r="D2" s="2" t="s">
        <v>1</v>
      </c>
      <c r="E2" s="1" t="s">
        <v>2</v>
      </c>
      <c r="F2" s="31" t="s">
        <v>3</v>
      </c>
      <c r="G2" s="32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38430</v>
      </c>
      <c r="C4" s="14">
        <v>38444</v>
      </c>
      <c r="D4" s="15">
        <v>159.5</v>
      </c>
      <c r="E4" s="16">
        <v>34.4252814077</v>
      </c>
      <c r="F4" s="17">
        <v>95</v>
      </c>
      <c r="G4" s="18">
        <v>183</v>
      </c>
      <c r="H4" s="19">
        <v>2</v>
      </c>
      <c r="I4" s="20">
        <v>6</v>
      </c>
      <c r="J4" s="21">
        <f>(H4/I4)</f>
        <v>0.3333333333333333</v>
      </c>
    </row>
    <row r="5" spans="1:10" ht="12.75">
      <c r="A5">
        <v>2</v>
      </c>
      <c r="B5" s="13">
        <v>38445</v>
      </c>
      <c r="C5" s="14">
        <v>38451</v>
      </c>
      <c r="D5" s="15">
        <v>178.5</v>
      </c>
      <c r="E5" s="16">
        <v>26.825408927</v>
      </c>
      <c r="F5" s="17">
        <v>119</v>
      </c>
      <c r="G5" s="18">
        <v>219</v>
      </c>
      <c r="H5" s="19">
        <v>13</v>
      </c>
      <c r="I5" s="20">
        <v>13</v>
      </c>
      <c r="J5" s="21">
        <f aca="true" t="shared" si="0" ref="J5:J18">(H5/I5)</f>
        <v>1</v>
      </c>
    </row>
    <row r="6" spans="1:10" ht="12.75">
      <c r="A6">
        <v>3</v>
      </c>
      <c r="B6" s="13">
        <v>38452</v>
      </c>
      <c r="C6" s="14">
        <v>38458</v>
      </c>
      <c r="D6" s="15">
        <v>177.3</v>
      </c>
      <c r="E6" s="16">
        <v>20.6114094125</v>
      </c>
      <c r="F6" s="17">
        <v>115</v>
      </c>
      <c r="G6" s="18">
        <v>232</v>
      </c>
      <c r="H6" s="19">
        <v>130</v>
      </c>
      <c r="I6" s="20">
        <v>142</v>
      </c>
      <c r="J6" s="21">
        <f t="shared" si="0"/>
        <v>0.9154929577464789</v>
      </c>
    </row>
    <row r="7" spans="1:10" ht="12.75">
      <c r="A7">
        <v>4</v>
      </c>
      <c r="B7" s="13">
        <v>38459</v>
      </c>
      <c r="C7" s="14">
        <v>38465</v>
      </c>
      <c r="D7" s="15">
        <v>173.1</v>
      </c>
      <c r="E7" s="16">
        <v>18.5214517321</v>
      </c>
      <c r="F7" s="17">
        <v>126</v>
      </c>
      <c r="G7" s="18">
        <v>224</v>
      </c>
      <c r="H7" s="19">
        <v>127</v>
      </c>
      <c r="I7" s="20">
        <v>141</v>
      </c>
      <c r="J7" s="21">
        <f t="shared" si="0"/>
        <v>0.900709219858156</v>
      </c>
    </row>
    <row r="8" spans="1:10" ht="12.75">
      <c r="A8">
        <v>5</v>
      </c>
      <c r="B8" s="13">
        <v>38466</v>
      </c>
      <c r="C8" s="14">
        <v>38472</v>
      </c>
      <c r="D8" s="15">
        <v>167.2</v>
      </c>
      <c r="E8" s="16">
        <v>18.4220433087</v>
      </c>
      <c r="F8" s="17">
        <v>117</v>
      </c>
      <c r="G8" s="18">
        <v>220</v>
      </c>
      <c r="H8" s="19">
        <v>241</v>
      </c>
      <c r="I8" s="20">
        <v>247</v>
      </c>
      <c r="J8" s="21">
        <f t="shared" si="0"/>
        <v>0.9757085020242915</v>
      </c>
    </row>
    <row r="9" spans="1:10" ht="12.75">
      <c r="A9">
        <v>6</v>
      </c>
      <c r="B9" s="13">
        <v>38473</v>
      </c>
      <c r="C9" s="14">
        <v>38479</v>
      </c>
      <c r="D9" s="15">
        <v>161</v>
      </c>
      <c r="E9" s="16">
        <v>17.7430456913</v>
      </c>
      <c r="F9" s="17">
        <v>110</v>
      </c>
      <c r="G9" s="18">
        <v>232</v>
      </c>
      <c r="H9" s="19">
        <v>213</v>
      </c>
      <c r="I9" s="20">
        <v>220</v>
      </c>
      <c r="J9" s="21">
        <f t="shared" si="0"/>
        <v>0.9681818181818181</v>
      </c>
    </row>
    <row r="10" spans="1:10" ht="12.75">
      <c r="A10">
        <v>7</v>
      </c>
      <c r="B10" s="13">
        <v>38480</v>
      </c>
      <c r="C10" s="14">
        <v>38486</v>
      </c>
      <c r="D10" s="15">
        <v>159</v>
      </c>
      <c r="E10" s="16">
        <v>14.7138581075</v>
      </c>
      <c r="F10" s="17">
        <v>113</v>
      </c>
      <c r="G10" s="18">
        <v>206</v>
      </c>
      <c r="H10" s="19">
        <v>102</v>
      </c>
      <c r="I10" s="20">
        <v>108</v>
      </c>
      <c r="J10" s="21">
        <f t="shared" si="0"/>
        <v>0.9444444444444444</v>
      </c>
    </row>
    <row r="11" spans="1:10" ht="12.75">
      <c r="A11">
        <v>8</v>
      </c>
      <c r="B11" s="13">
        <v>38487</v>
      </c>
      <c r="C11" s="14">
        <v>38493</v>
      </c>
      <c r="D11" s="15">
        <v>164.1</v>
      </c>
      <c r="E11" s="16">
        <v>13.8571368946</v>
      </c>
      <c r="F11" s="17">
        <v>140</v>
      </c>
      <c r="G11" s="18">
        <v>211</v>
      </c>
      <c r="H11" s="19">
        <v>38</v>
      </c>
      <c r="I11" s="20">
        <v>39</v>
      </c>
      <c r="J11" s="21">
        <f t="shared" si="0"/>
        <v>0.9743589743589743</v>
      </c>
    </row>
    <row r="12" spans="1:10" ht="12.75">
      <c r="A12">
        <v>9</v>
      </c>
      <c r="B12" s="13">
        <v>38494</v>
      </c>
      <c r="C12" s="14">
        <v>38500</v>
      </c>
      <c r="D12" s="15">
        <v>159</v>
      </c>
      <c r="E12" s="16">
        <v>15.6387796382</v>
      </c>
      <c r="F12" s="17">
        <v>142</v>
      </c>
      <c r="G12" s="18">
        <v>210</v>
      </c>
      <c r="H12" s="19">
        <v>21</v>
      </c>
      <c r="I12" s="20">
        <v>22</v>
      </c>
      <c r="J12" s="21">
        <f t="shared" si="0"/>
        <v>0.9545454545454546</v>
      </c>
    </row>
    <row r="13" spans="1:10" ht="12.75">
      <c r="A13">
        <v>10</v>
      </c>
      <c r="B13" s="13">
        <v>38501</v>
      </c>
      <c r="C13" s="14">
        <v>38507</v>
      </c>
      <c r="D13" s="15">
        <v>181.7</v>
      </c>
      <c r="E13" s="16">
        <v>39.715656023</v>
      </c>
      <c r="F13" s="17">
        <v>153</v>
      </c>
      <c r="G13" s="18">
        <v>227</v>
      </c>
      <c r="H13" s="19">
        <v>3</v>
      </c>
      <c r="I13" s="20">
        <v>4</v>
      </c>
      <c r="J13" s="21">
        <f t="shared" si="0"/>
        <v>0.75</v>
      </c>
    </row>
    <row r="14" spans="1:10" ht="12.75">
      <c r="A14">
        <v>11</v>
      </c>
      <c r="B14" s="13">
        <v>38508</v>
      </c>
      <c r="C14" s="14">
        <v>38514</v>
      </c>
      <c r="D14" s="15">
        <v>140</v>
      </c>
      <c r="E14" s="16">
        <v>0</v>
      </c>
      <c r="F14" s="17">
        <v>140</v>
      </c>
      <c r="G14" s="18">
        <v>140</v>
      </c>
      <c r="H14" s="19">
        <v>1</v>
      </c>
      <c r="I14" s="20">
        <v>1</v>
      </c>
      <c r="J14" s="21">
        <f t="shared" si="0"/>
        <v>1</v>
      </c>
    </row>
    <row r="15" spans="1:10" ht="12.75">
      <c r="A15">
        <v>12</v>
      </c>
      <c r="B15" s="13">
        <v>38515</v>
      </c>
      <c r="C15" s="14">
        <v>38521</v>
      </c>
      <c r="D15" s="15">
        <v>0</v>
      </c>
      <c r="E15" s="16">
        <v>0</v>
      </c>
      <c r="F15" s="17">
        <v>0</v>
      </c>
      <c r="G15" s="18">
        <v>0</v>
      </c>
      <c r="H15" s="19">
        <v>0</v>
      </c>
      <c r="I15" s="20">
        <v>0</v>
      </c>
      <c r="J15" s="21">
        <v>0</v>
      </c>
    </row>
    <row r="16" spans="1:10" ht="12.75">
      <c r="A16">
        <v>13</v>
      </c>
      <c r="B16" s="13">
        <v>38522</v>
      </c>
      <c r="C16" s="14">
        <v>38528</v>
      </c>
      <c r="D16" s="15">
        <v>0</v>
      </c>
      <c r="E16" s="16">
        <v>0</v>
      </c>
      <c r="F16" s="17">
        <v>0</v>
      </c>
      <c r="G16" s="18">
        <v>0</v>
      </c>
      <c r="H16" s="19">
        <v>0</v>
      </c>
      <c r="I16" s="20">
        <v>0</v>
      </c>
      <c r="J16" s="21">
        <v>0</v>
      </c>
    </row>
    <row r="17" spans="1:10" ht="12.75">
      <c r="A17">
        <v>14</v>
      </c>
      <c r="B17" s="28">
        <v>38529</v>
      </c>
      <c r="C17" s="28">
        <v>38574</v>
      </c>
      <c r="D17" s="15">
        <v>147</v>
      </c>
      <c r="E17" s="16">
        <v>7.07106781187</v>
      </c>
      <c r="F17" s="17">
        <v>142</v>
      </c>
      <c r="G17" s="18">
        <v>152</v>
      </c>
      <c r="H17" s="19">
        <v>0</v>
      </c>
      <c r="I17" s="20">
        <v>9</v>
      </c>
      <c r="J17" s="21">
        <f t="shared" si="0"/>
        <v>0</v>
      </c>
    </row>
    <row r="18" spans="1:10" ht="13.5" thickBot="1">
      <c r="A18" s="33" t="s">
        <v>15</v>
      </c>
      <c r="B18" s="33"/>
      <c r="C18" s="33"/>
      <c r="D18" s="22">
        <v>167.7</v>
      </c>
      <c r="E18" s="23">
        <v>20.3300077759</v>
      </c>
      <c r="F18" s="24">
        <v>95</v>
      </c>
      <c r="G18" s="25">
        <v>232</v>
      </c>
      <c r="H18" s="26">
        <f>SUM(H4:H17)</f>
        <v>891</v>
      </c>
      <c r="I18" s="27">
        <f>SUM(I4:I17)</f>
        <v>952</v>
      </c>
      <c r="J18" s="21">
        <f t="shared" si="0"/>
        <v>0.9359243697478992</v>
      </c>
    </row>
  </sheetData>
  <mergeCells count="4">
    <mergeCell ref="A1:J1"/>
    <mergeCell ref="A2:C2"/>
    <mergeCell ref="F2:G2"/>
    <mergeCell ref="A18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 Leased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smithms</dc:creator>
  <cp:keywords/>
  <dc:description/>
  <cp:lastModifiedBy>Michelle Smith</cp:lastModifiedBy>
  <dcterms:created xsi:type="dcterms:W3CDTF">2005-03-01T23:11:27Z</dcterms:created>
  <dcterms:modified xsi:type="dcterms:W3CDTF">2005-03-05T22:40:58Z</dcterms:modified>
  <cp:category/>
  <cp:version/>
  <cp:contentType/>
  <cp:contentStatus/>
</cp:coreProperties>
</file>