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2120" windowHeight="9120" activeTab="0"/>
  </bookViews>
  <sheets>
    <sheet name="Wcohofkl" sheetId="1" r:id="rId1"/>
    <sheet name="Hcohofkl" sheetId="2" r:id="rId2"/>
    <sheet name="Cutthroatfkl" sheetId="3" r:id="rId3"/>
    <sheet name="Steelheadfkl" sheetId="4" r:id="rId4"/>
  </sheets>
  <definedNames/>
  <calcPr fullCalcOnLoad="1"/>
</workbook>
</file>

<file path=xl/sharedStrings.xml><?xml version="1.0" encoding="utf-8"?>
<sst xmlns="http://schemas.openxmlformats.org/spreadsheetml/2006/main" count="72" uniqueCount="20">
  <si>
    <t>Statistical Week</t>
  </si>
  <si>
    <t>Mean</t>
  </si>
  <si>
    <t>Stnd</t>
  </si>
  <si>
    <t>Range</t>
  </si>
  <si>
    <t>Number</t>
  </si>
  <si>
    <t>Total</t>
  </si>
  <si>
    <t>Percent</t>
  </si>
  <si>
    <t>No.</t>
  </si>
  <si>
    <t>Begin</t>
  </si>
  <si>
    <t>End</t>
  </si>
  <si>
    <t>Dev</t>
  </si>
  <si>
    <t>Min</t>
  </si>
  <si>
    <t>Max</t>
  </si>
  <si>
    <t>Sampled</t>
  </si>
  <si>
    <t>Catch</t>
  </si>
  <si>
    <t>Season Total</t>
  </si>
  <si>
    <t>Table___. Mean fork lengths (mm), standard deviations,  ranges, and sample sizes, of wild Coho smolts measured by statistical week, Cedar Creek, 2001.</t>
  </si>
  <si>
    <t>Table___. Mean fork lengths (mm), standard deviations,  ranges, and sample sizes, of hatchery Coho smolts measured by statistical week, Cedar Creek, 2001.</t>
  </si>
  <si>
    <t>Table___. Mean fork lengths (mm), standard deviations,  ranges, and sample sizes, of Cutthroat smolts measured by statistical week, Cedar Creek, 2001.</t>
  </si>
  <si>
    <t>Table___. Mean fork lengths (mm), standard deviations,  ranges, and sample sizes, of Steelhead smolts measured by statistical week, Cedar Creek, 2001.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</si>
</sst>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"/>
    <numFmt numFmtId="166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166" fontId="0" fillId="0" borderId="13" xfId="0" applyNumberFormat="1" applyBorder="1" applyAlignment="1">
      <alignment/>
    </xf>
    <xf numFmtId="164" fontId="1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165" fontId="0" fillId="0" borderId="0" xfId="0" applyNumberFormat="1" applyBorder="1" applyAlignment="1">
      <alignment horizontal="center"/>
    </xf>
    <xf numFmtId="0" fontId="1" fillId="0" borderId="8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0" fontId="0" fillId="0" borderId="13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A1" sqref="A1:J1"/>
    </sheetView>
  </sheetViews>
  <sheetFormatPr defaultColWidth="9.140625" defaultRowHeight="12.75"/>
  <sheetData>
    <row r="1" spans="1:10" ht="26.25" customHeight="1" thickBot="1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30" t="s">
        <v>0</v>
      </c>
      <c r="B2" s="30"/>
      <c r="C2" s="30"/>
      <c r="D2" s="2" t="s">
        <v>1</v>
      </c>
      <c r="E2" s="1" t="s">
        <v>2</v>
      </c>
      <c r="F2" s="31" t="s">
        <v>3</v>
      </c>
      <c r="G2" s="32"/>
      <c r="H2" s="1" t="s">
        <v>4</v>
      </c>
      <c r="I2" s="4" t="s">
        <v>5</v>
      </c>
      <c r="J2" s="3" t="s">
        <v>6</v>
      </c>
    </row>
    <row r="3" spans="1:10" ht="13.5" thickBot="1">
      <c r="A3" s="5" t="s">
        <v>7</v>
      </c>
      <c r="B3" s="6" t="s">
        <v>8</v>
      </c>
      <c r="C3" s="7" t="s">
        <v>9</v>
      </c>
      <c r="D3" s="8"/>
      <c r="E3" s="9" t="s">
        <v>10</v>
      </c>
      <c r="F3" s="10" t="s">
        <v>11</v>
      </c>
      <c r="G3" s="11" t="s">
        <v>12</v>
      </c>
      <c r="H3" s="9" t="s">
        <v>13</v>
      </c>
      <c r="I3" s="12" t="s">
        <v>14</v>
      </c>
      <c r="J3" s="10" t="s">
        <v>13</v>
      </c>
    </row>
    <row r="4" spans="1:10" ht="12.75">
      <c r="A4">
        <v>1</v>
      </c>
      <c r="B4" s="13">
        <v>38426</v>
      </c>
      <c r="C4" s="14">
        <v>38432</v>
      </c>
      <c r="D4" s="15">
        <v>114.2</v>
      </c>
      <c r="E4" s="16">
        <v>16.4833249073</v>
      </c>
      <c r="F4" s="17">
        <v>95</v>
      </c>
      <c r="G4" s="18">
        <v>132</v>
      </c>
      <c r="H4" s="19">
        <v>1</v>
      </c>
      <c r="I4" s="20">
        <v>5</v>
      </c>
      <c r="J4" s="21">
        <f>(H4/I4)</f>
        <v>0.2</v>
      </c>
    </row>
    <row r="5" spans="1:10" ht="12.75">
      <c r="A5">
        <v>2</v>
      </c>
      <c r="B5" s="13">
        <v>38433</v>
      </c>
      <c r="C5" s="14">
        <v>38435</v>
      </c>
      <c r="D5" s="15">
        <v>119.357142857</v>
      </c>
      <c r="E5" s="16">
        <v>9.6285404506</v>
      </c>
      <c r="F5" s="17">
        <v>98</v>
      </c>
      <c r="G5" s="18">
        <v>134</v>
      </c>
      <c r="H5" s="19">
        <v>14</v>
      </c>
      <c r="I5" s="20">
        <v>14</v>
      </c>
      <c r="J5" s="21">
        <f aca="true" t="shared" si="0" ref="J5:J23">(H5/I5)</f>
        <v>1</v>
      </c>
    </row>
    <row r="6" spans="1:10" ht="12.75">
      <c r="A6">
        <v>3</v>
      </c>
      <c r="B6" s="13">
        <v>38436</v>
      </c>
      <c r="C6" s="14">
        <v>38442</v>
      </c>
      <c r="D6" s="15">
        <v>116.285714286</v>
      </c>
      <c r="E6" s="16">
        <v>20.2707859222</v>
      </c>
      <c r="F6" s="17">
        <v>91</v>
      </c>
      <c r="G6" s="18">
        <v>150</v>
      </c>
      <c r="H6" s="19">
        <v>6</v>
      </c>
      <c r="I6" s="20">
        <v>8</v>
      </c>
      <c r="J6" s="21">
        <f t="shared" si="0"/>
        <v>0.75</v>
      </c>
    </row>
    <row r="7" spans="1:10" ht="12.75">
      <c r="A7">
        <v>4</v>
      </c>
      <c r="B7" s="13">
        <v>38443</v>
      </c>
      <c r="C7" s="14">
        <v>38449</v>
      </c>
      <c r="D7" s="15">
        <v>125.444444444</v>
      </c>
      <c r="E7" s="16">
        <v>8.31173672106</v>
      </c>
      <c r="F7" s="17">
        <v>113</v>
      </c>
      <c r="G7" s="18">
        <v>147</v>
      </c>
      <c r="H7" s="19">
        <v>13</v>
      </c>
      <c r="I7" s="20">
        <v>18</v>
      </c>
      <c r="J7" s="21">
        <f t="shared" si="0"/>
        <v>0.7222222222222222</v>
      </c>
    </row>
    <row r="8" spans="1:10" ht="12.75">
      <c r="A8">
        <v>5</v>
      </c>
      <c r="B8" s="13">
        <v>38450</v>
      </c>
      <c r="C8" s="14">
        <v>38456</v>
      </c>
      <c r="D8" s="15">
        <v>132.333333333</v>
      </c>
      <c r="E8" s="16">
        <v>10.1661002108</v>
      </c>
      <c r="F8" s="17">
        <v>111</v>
      </c>
      <c r="G8" s="18">
        <v>153</v>
      </c>
      <c r="H8" s="19">
        <v>38</v>
      </c>
      <c r="I8" s="20">
        <v>42</v>
      </c>
      <c r="J8" s="21">
        <f t="shared" si="0"/>
        <v>0.9047619047619048</v>
      </c>
    </row>
    <row r="9" spans="1:10" ht="12.75">
      <c r="A9">
        <v>6</v>
      </c>
      <c r="B9" s="13">
        <v>38457</v>
      </c>
      <c r="C9" s="14">
        <v>38463</v>
      </c>
      <c r="D9" s="15">
        <v>131.305555556</v>
      </c>
      <c r="E9" s="16">
        <v>15.4213570728</v>
      </c>
      <c r="F9" s="17">
        <v>99</v>
      </c>
      <c r="G9" s="18">
        <v>191</v>
      </c>
      <c r="H9" s="19">
        <v>32</v>
      </c>
      <c r="I9" s="20">
        <v>36</v>
      </c>
      <c r="J9" s="21">
        <f t="shared" si="0"/>
        <v>0.8888888888888888</v>
      </c>
    </row>
    <row r="10" spans="1:10" ht="12.75">
      <c r="A10">
        <v>7</v>
      </c>
      <c r="B10" s="13">
        <v>38464</v>
      </c>
      <c r="C10" s="14">
        <v>38470</v>
      </c>
      <c r="D10" s="15">
        <v>132.431279621</v>
      </c>
      <c r="E10" s="16">
        <v>9.42533403589</v>
      </c>
      <c r="F10" s="17">
        <v>88</v>
      </c>
      <c r="G10" s="18">
        <v>164</v>
      </c>
      <c r="H10" s="19">
        <v>164</v>
      </c>
      <c r="I10" s="20">
        <v>239</v>
      </c>
      <c r="J10" s="21">
        <f t="shared" si="0"/>
        <v>0.6861924686192469</v>
      </c>
    </row>
    <row r="11" spans="1:10" ht="12.75">
      <c r="A11">
        <v>8</v>
      </c>
      <c r="B11" s="13">
        <v>38471</v>
      </c>
      <c r="C11" s="14">
        <v>38477</v>
      </c>
      <c r="D11" s="15">
        <v>129.353383459</v>
      </c>
      <c r="E11" s="16">
        <v>10.3575297475</v>
      </c>
      <c r="F11" s="17">
        <v>81</v>
      </c>
      <c r="G11" s="18">
        <v>177</v>
      </c>
      <c r="H11" s="19">
        <v>201</v>
      </c>
      <c r="I11" s="20">
        <v>531</v>
      </c>
      <c r="J11" s="21">
        <f t="shared" si="0"/>
        <v>0.3785310734463277</v>
      </c>
    </row>
    <row r="12" spans="1:10" ht="12.75">
      <c r="A12">
        <v>9</v>
      </c>
      <c r="B12" s="13">
        <v>38478</v>
      </c>
      <c r="C12" s="14">
        <v>38484</v>
      </c>
      <c r="D12" s="15">
        <v>126.704545455</v>
      </c>
      <c r="E12" s="16">
        <v>8.46916492435</v>
      </c>
      <c r="F12" s="17">
        <v>105</v>
      </c>
      <c r="G12" s="18">
        <v>155</v>
      </c>
      <c r="H12" s="19">
        <v>292</v>
      </c>
      <c r="I12" s="20">
        <v>810</v>
      </c>
      <c r="J12" s="21">
        <f t="shared" si="0"/>
        <v>0.36049382716049383</v>
      </c>
    </row>
    <row r="13" spans="1:10" ht="12.75">
      <c r="A13">
        <v>10</v>
      </c>
      <c r="B13" s="13">
        <v>38485</v>
      </c>
      <c r="C13" s="14">
        <v>38491</v>
      </c>
      <c r="D13" s="15">
        <v>121.08056872</v>
      </c>
      <c r="E13" s="16">
        <v>9.90132995678</v>
      </c>
      <c r="F13" s="17">
        <v>75</v>
      </c>
      <c r="G13" s="18">
        <v>150</v>
      </c>
      <c r="H13" s="19">
        <v>191</v>
      </c>
      <c r="I13" s="20">
        <v>449</v>
      </c>
      <c r="J13" s="21">
        <f t="shared" si="0"/>
        <v>0.42538975501113585</v>
      </c>
    </row>
    <row r="14" spans="1:10" ht="12.75">
      <c r="A14">
        <v>11</v>
      </c>
      <c r="B14" s="13">
        <v>38492</v>
      </c>
      <c r="C14" s="14">
        <v>38492</v>
      </c>
      <c r="D14" s="15">
        <v>116.1</v>
      </c>
      <c r="E14" s="16">
        <v>12.7207405987</v>
      </c>
      <c r="F14" s="17">
        <v>87</v>
      </c>
      <c r="G14" s="18">
        <v>143</v>
      </c>
      <c r="H14" s="19">
        <v>16</v>
      </c>
      <c r="I14" s="20">
        <v>30</v>
      </c>
      <c r="J14" s="21">
        <f t="shared" si="0"/>
        <v>0.5333333333333333</v>
      </c>
    </row>
    <row r="15" spans="1:10" ht="12.75">
      <c r="A15">
        <v>12</v>
      </c>
      <c r="B15" s="13">
        <v>38493</v>
      </c>
      <c r="C15" s="14">
        <v>38493</v>
      </c>
      <c r="D15" s="15">
        <v>119.454545455</v>
      </c>
      <c r="E15" s="34">
        <v>7.61410730297</v>
      </c>
      <c r="F15" s="35">
        <v>108</v>
      </c>
      <c r="G15" s="18">
        <v>135</v>
      </c>
      <c r="H15" s="19">
        <v>44</v>
      </c>
      <c r="I15" s="20">
        <v>44</v>
      </c>
      <c r="J15" s="21">
        <f t="shared" si="0"/>
        <v>1</v>
      </c>
    </row>
    <row r="16" spans="1:10" ht="12.75">
      <c r="A16">
        <v>13</v>
      </c>
      <c r="B16" s="13">
        <v>38494</v>
      </c>
      <c r="C16" s="14">
        <v>38498</v>
      </c>
      <c r="D16" s="15">
        <v>110.353896104</v>
      </c>
      <c r="E16" s="16">
        <v>16.0841056272</v>
      </c>
      <c r="F16" s="17">
        <v>60</v>
      </c>
      <c r="G16" s="18">
        <v>142</v>
      </c>
      <c r="H16" s="19">
        <v>245</v>
      </c>
      <c r="I16" s="20">
        <v>990</v>
      </c>
      <c r="J16" s="21">
        <f t="shared" si="0"/>
        <v>0.2474747474747475</v>
      </c>
    </row>
    <row r="17" spans="1:10" ht="12.75">
      <c r="A17">
        <v>14</v>
      </c>
      <c r="B17" s="28">
        <v>38499</v>
      </c>
      <c r="C17" s="28">
        <v>38505</v>
      </c>
      <c r="D17" s="15">
        <v>114.909395973</v>
      </c>
      <c r="E17" s="16">
        <v>8.21031495667</v>
      </c>
      <c r="F17" s="17">
        <v>85</v>
      </c>
      <c r="G17" s="18">
        <v>137</v>
      </c>
      <c r="H17" s="19">
        <v>281</v>
      </c>
      <c r="I17" s="20">
        <v>570</v>
      </c>
      <c r="J17" s="21">
        <f t="shared" si="0"/>
        <v>0.49298245614035086</v>
      </c>
    </row>
    <row r="18" spans="1:10" ht="12.75">
      <c r="A18">
        <v>15</v>
      </c>
      <c r="B18" s="28">
        <v>38506</v>
      </c>
      <c r="C18" s="28">
        <v>38512</v>
      </c>
      <c r="D18" s="15">
        <v>114.720588235</v>
      </c>
      <c r="E18" s="16">
        <v>9.78867183044</v>
      </c>
      <c r="F18" s="17">
        <v>71</v>
      </c>
      <c r="G18" s="18">
        <v>150</v>
      </c>
      <c r="H18" s="19">
        <v>188</v>
      </c>
      <c r="I18" s="20">
        <v>204</v>
      </c>
      <c r="J18" s="21">
        <f t="shared" si="0"/>
        <v>0.9215686274509803</v>
      </c>
    </row>
    <row r="19" spans="1:10" ht="12.75">
      <c r="A19">
        <v>16</v>
      </c>
      <c r="B19" s="28">
        <v>38513</v>
      </c>
      <c r="C19" s="28">
        <v>38513</v>
      </c>
      <c r="D19" s="15">
        <v>111.47826087</v>
      </c>
      <c r="E19" s="16">
        <v>14.5535674015</v>
      </c>
      <c r="F19" s="17">
        <v>94</v>
      </c>
      <c r="G19" s="18">
        <v>150</v>
      </c>
      <c r="H19" s="19">
        <v>23</v>
      </c>
      <c r="I19" s="20">
        <v>23</v>
      </c>
      <c r="J19" s="21">
        <f t="shared" si="0"/>
        <v>1</v>
      </c>
    </row>
    <row r="20" spans="1:10" ht="12.75">
      <c r="A20">
        <v>17</v>
      </c>
      <c r="B20" s="28">
        <v>38514</v>
      </c>
      <c r="C20" s="28">
        <v>38519</v>
      </c>
      <c r="D20" s="15">
        <v>106.742857143</v>
      </c>
      <c r="E20" s="16">
        <v>15.7982623465</v>
      </c>
      <c r="F20" s="17">
        <v>80</v>
      </c>
      <c r="G20" s="18">
        <v>156</v>
      </c>
      <c r="H20">
        <v>45</v>
      </c>
      <c r="I20" s="20">
        <v>105</v>
      </c>
      <c r="J20" s="21">
        <f t="shared" si="0"/>
        <v>0.42857142857142855</v>
      </c>
    </row>
    <row r="21" spans="1:10" ht="12.75">
      <c r="A21">
        <v>18</v>
      </c>
      <c r="B21" s="28">
        <v>38520</v>
      </c>
      <c r="C21" s="28">
        <v>38526</v>
      </c>
      <c r="D21" s="15">
        <v>97.7204301075</v>
      </c>
      <c r="E21" s="16">
        <v>7.91581464867</v>
      </c>
      <c r="F21" s="17">
        <v>80</v>
      </c>
      <c r="G21" s="18">
        <v>131</v>
      </c>
      <c r="H21">
        <v>58</v>
      </c>
      <c r="I21" s="20">
        <v>93</v>
      </c>
      <c r="J21" s="21">
        <f t="shared" si="0"/>
        <v>0.6236559139784946</v>
      </c>
    </row>
    <row r="22" spans="1:10" ht="12.75">
      <c r="A22">
        <v>19</v>
      </c>
      <c r="B22" s="28">
        <v>38527</v>
      </c>
      <c r="C22" s="28">
        <v>38529</v>
      </c>
      <c r="D22" s="15">
        <v>96.7741935484</v>
      </c>
      <c r="E22" s="16">
        <v>10.3977871922</v>
      </c>
      <c r="F22" s="17">
        <v>85</v>
      </c>
      <c r="G22" s="18">
        <v>133</v>
      </c>
      <c r="H22">
        <v>10</v>
      </c>
      <c r="I22" s="20">
        <v>58</v>
      </c>
      <c r="J22" s="21">
        <f t="shared" si="0"/>
        <v>0.1724137931034483</v>
      </c>
    </row>
    <row r="23" spans="1:10" ht="13.5" thickBot="1">
      <c r="A23" s="33" t="s">
        <v>15</v>
      </c>
      <c r="B23" s="33"/>
      <c r="C23" s="33"/>
      <c r="D23" s="22">
        <v>119.101098901</v>
      </c>
      <c r="E23" s="23">
        <v>15.9546196702</v>
      </c>
      <c r="F23" s="24">
        <v>60</v>
      </c>
      <c r="G23" s="25">
        <v>191</v>
      </c>
      <c r="H23" s="26">
        <f>SUM(H4:H22)</f>
        <v>1862</v>
      </c>
      <c r="I23" s="27">
        <f>SUM(I4:I22)</f>
        <v>4269</v>
      </c>
      <c r="J23" s="21">
        <f t="shared" si="0"/>
        <v>0.4361677207776997</v>
      </c>
    </row>
  </sheetData>
  <mergeCells count="4">
    <mergeCell ref="A1:J1"/>
    <mergeCell ref="A2:C2"/>
    <mergeCell ref="F2:G2"/>
    <mergeCell ref="A23:C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:J1"/>
    </sheetView>
  </sheetViews>
  <sheetFormatPr defaultColWidth="9.140625" defaultRowHeight="12.75"/>
  <sheetData>
    <row r="1" spans="1:10" ht="27" customHeight="1" thickBot="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30" t="s">
        <v>0</v>
      </c>
      <c r="B2" s="30"/>
      <c r="C2" s="30"/>
      <c r="D2" s="2" t="s">
        <v>1</v>
      </c>
      <c r="E2" s="1" t="s">
        <v>2</v>
      </c>
      <c r="F2" s="31" t="s">
        <v>3</v>
      </c>
      <c r="G2" s="32"/>
      <c r="H2" s="1" t="s">
        <v>4</v>
      </c>
      <c r="I2" s="4" t="s">
        <v>5</v>
      </c>
      <c r="J2" s="3" t="s">
        <v>6</v>
      </c>
    </row>
    <row r="3" spans="1:10" ht="13.5" thickBot="1">
      <c r="A3" s="5" t="s">
        <v>7</v>
      </c>
      <c r="B3" s="6" t="s">
        <v>8</v>
      </c>
      <c r="C3" s="7" t="s">
        <v>9</v>
      </c>
      <c r="D3" s="8"/>
      <c r="E3" s="9" t="s">
        <v>10</v>
      </c>
      <c r="F3" s="10" t="s">
        <v>11</v>
      </c>
      <c r="G3" s="11" t="s">
        <v>12</v>
      </c>
      <c r="H3" s="9" t="s">
        <v>13</v>
      </c>
      <c r="I3" s="12" t="s">
        <v>14</v>
      </c>
      <c r="J3" s="10" t="s">
        <v>13</v>
      </c>
    </row>
    <row r="4" spans="1:10" ht="12.75">
      <c r="A4">
        <v>1</v>
      </c>
      <c r="B4" s="13">
        <v>38426</v>
      </c>
      <c r="C4" s="14">
        <v>38427</v>
      </c>
      <c r="D4" s="15">
        <v>0</v>
      </c>
      <c r="E4" s="16">
        <v>0</v>
      </c>
      <c r="F4" s="17">
        <v>0</v>
      </c>
      <c r="G4" s="18">
        <v>0</v>
      </c>
      <c r="H4" s="19">
        <v>0</v>
      </c>
      <c r="I4" s="20">
        <v>0</v>
      </c>
      <c r="J4" s="21">
        <v>0</v>
      </c>
    </row>
    <row r="5" spans="1:10" ht="12.75">
      <c r="A5">
        <v>2</v>
      </c>
      <c r="B5" s="13">
        <v>38433</v>
      </c>
      <c r="C5" s="14">
        <v>38435</v>
      </c>
      <c r="D5" s="15">
        <v>0</v>
      </c>
      <c r="E5" s="16">
        <v>0</v>
      </c>
      <c r="F5" s="17">
        <v>0</v>
      </c>
      <c r="G5" s="18">
        <v>0</v>
      </c>
      <c r="H5" s="19">
        <v>0</v>
      </c>
      <c r="I5" s="20">
        <v>0</v>
      </c>
      <c r="J5" s="21">
        <v>0</v>
      </c>
    </row>
    <row r="6" spans="1:10" ht="12.75">
      <c r="A6">
        <v>3</v>
      </c>
      <c r="B6" s="13">
        <v>38436</v>
      </c>
      <c r="C6" s="14">
        <v>38442</v>
      </c>
      <c r="D6" s="15">
        <v>145.681818182</v>
      </c>
      <c r="E6" s="16">
        <v>6.86180847768</v>
      </c>
      <c r="F6" s="17">
        <v>134</v>
      </c>
      <c r="G6" s="18">
        <v>158</v>
      </c>
      <c r="H6" s="19">
        <v>18</v>
      </c>
      <c r="I6" s="20">
        <v>22</v>
      </c>
      <c r="J6" s="21">
        <f aca="true" t="shared" si="0" ref="J5:J22">(H6/I6)</f>
        <v>0.8181818181818182</v>
      </c>
    </row>
    <row r="7" spans="1:10" ht="12.75">
      <c r="A7">
        <v>4</v>
      </c>
      <c r="B7" s="13">
        <v>38443</v>
      </c>
      <c r="C7" s="14">
        <v>38449</v>
      </c>
      <c r="D7" s="15">
        <v>147.071428571</v>
      </c>
      <c r="E7" s="16">
        <v>9.24567890407</v>
      </c>
      <c r="F7" s="17">
        <v>127</v>
      </c>
      <c r="G7" s="18">
        <v>162</v>
      </c>
      <c r="H7" s="19">
        <v>32</v>
      </c>
      <c r="I7" s="20">
        <v>234</v>
      </c>
      <c r="J7" s="21">
        <f t="shared" si="0"/>
        <v>0.13675213675213677</v>
      </c>
    </row>
    <row r="8" spans="1:10" ht="12.75">
      <c r="A8">
        <v>5</v>
      </c>
      <c r="B8" s="13">
        <v>38450</v>
      </c>
      <c r="C8" s="14">
        <v>38456</v>
      </c>
      <c r="D8" s="15">
        <v>148.619607843</v>
      </c>
      <c r="E8" s="16">
        <v>11.6696831055</v>
      </c>
      <c r="F8" s="17">
        <v>126</v>
      </c>
      <c r="G8" s="18">
        <v>215</v>
      </c>
      <c r="H8" s="19">
        <v>219</v>
      </c>
      <c r="I8" s="20">
        <v>432</v>
      </c>
      <c r="J8" s="21">
        <f t="shared" si="0"/>
        <v>0.5069444444444444</v>
      </c>
    </row>
    <row r="9" spans="1:10" ht="12.75">
      <c r="A9">
        <v>6</v>
      </c>
      <c r="B9" s="13">
        <v>38457</v>
      </c>
      <c r="C9" s="14">
        <v>38463</v>
      </c>
      <c r="D9" s="15">
        <v>144.697674419</v>
      </c>
      <c r="E9" s="16">
        <v>13.5743716573</v>
      </c>
      <c r="F9" s="17">
        <v>119</v>
      </c>
      <c r="G9" s="18">
        <v>203</v>
      </c>
      <c r="H9" s="19">
        <v>30</v>
      </c>
      <c r="I9" s="20">
        <v>43</v>
      </c>
      <c r="J9" s="21">
        <f t="shared" si="0"/>
        <v>0.6976744186046512</v>
      </c>
    </row>
    <row r="10" spans="1:10" ht="12.75">
      <c r="A10">
        <v>7</v>
      </c>
      <c r="B10" s="13">
        <v>38464</v>
      </c>
      <c r="C10" s="14">
        <v>38470</v>
      </c>
      <c r="D10" s="15">
        <v>147.873563218</v>
      </c>
      <c r="E10" s="16">
        <v>11.4666397804</v>
      </c>
      <c r="F10" s="17">
        <v>121</v>
      </c>
      <c r="G10" s="18">
        <v>200</v>
      </c>
      <c r="H10" s="19">
        <v>22</v>
      </c>
      <c r="I10" s="20">
        <v>431</v>
      </c>
      <c r="J10" s="21">
        <f t="shared" si="0"/>
        <v>0.05104408352668213</v>
      </c>
    </row>
    <row r="11" spans="1:10" ht="12.75">
      <c r="A11">
        <v>8</v>
      </c>
      <c r="B11" s="13">
        <v>38471</v>
      </c>
      <c r="C11" s="14">
        <v>38477</v>
      </c>
      <c r="D11" s="15">
        <v>120</v>
      </c>
      <c r="E11" s="16">
        <v>0</v>
      </c>
      <c r="F11" s="17">
        <v>120</v>
      </c>
      <c r="G11" s="18">
        <v>120</v>
      </c>
      <c r="H11" s="19">
        <v>0</v>
      </c>
      <c r="I11" s="20">
        <v>134</v>
      </c>
      <c r="J11" s="21">
        <f t="shared" si="0"/>
        <v>0</v>
      </c>
    </row>
    <row r="12" spans="1:10" ht="12.75">
      <c r="A12">
        <v>9</v>
      </c>
      <c r="B12" s="13">
        <v>38478</v>
      </c>
      <c r="C12" s="14">
        <v>38484</v>
      </c>
      <c r="D12" s="15">
        <v>0</v>
      </c>
      <c r="E12" s="16">
        <v>0</v>
      </c>
      <c r="F12" s="17">
        <v>0</v>
      </c>
      <c r="G12" s="18">
        <v>0</v>
      </c>
      <c r="H12" s="19">
        <v>0</v>
      </c>
      <c r="I12" s="20">
        <v>65</v>
      </c>
      <c r="J12" s="21">
        <v>0</v>
      </c>
    </row>
    <row r="13" spans="1:10" ht="12.75">
      <c r="A13">
        <v>10</v>
      </c>
      <c r="B13" s="13">
        <v>38485</v>
      </c>
      <c r="C13" s="14">
        <v>38491</v>
      </c>
      <c r="D13" s="15">
        <v>0</v>
      </c>
      <c r="E13" s="16">
        <v>0</v>
      </c>
      <c r="F13" s="17">
        <v>0</v>
      </c>
      <c r="G13" s="18">
        <v>0</v>
      </c>
      <c r="H13" s="19">
        <v>0</v>
      </c>
      <c r="I13" s="20">
        <v>24</v>
      </c>
      <c r="J13" s="21">
        <f t="shared" si="0"/>
        <v>0</v>
      </c>
    </row>
    <row r="14" spans="1:10" ht="12.75">
      <c r="A14">
        <v>11</v>
      </c>
      <c r="B14" s="13">
        <v>38492</v>
      </c>
      <c r="C14" s="14">
        <v>38492</v>
      </c>
      <c r="D14" s="15">
        <v>0</v>
      </c>
      <c r="E14" s="16">
        <v>0</v>
      </c>
      <c r="F14" s="17">
        <v>0</v>
      </c>
      <c r="G14" s="18">
        <v>0</v>
      </c>
      <c r="H14" s="19">
        <v>0</v>
      </c>
      <c r="I14" s="20">
        <v>1</v>
      </c>
      <c r="J14" s="21">
        <f t="shared" si="0"/>
        <v>0</v>
      </c>
    </row>
    <row r="15" spans="1:10" ht="12.75">
      <c r="A15">
        <v>12</v>
      </c>
      <c r="B15" s="13">
        <v>38493</v>
      </c>
      <c r="C15" s="14">
        <v>38493</v>
      </c>
      <c r="D15" s="15">
        <v>0</v>
      </c>
      <c r="E15" s="16">
        <v>0</v>
      </c>
      <c r="F15" s="17">
        <v>0</v>
      </c>
      <c r="G15" s="18">
        <v>0</v>
      </c>
      <c r="H15" s="19">
        <v>0</v>
      </c>
      <c r="I15" s="20">
        <v>0</v>
      </c>
      <c r="J15" s="21">
        <v>0</v>
      </c>
    </row>
    <row r="16" spans="1:10" ht="12.75">
      <c r="A16">
        <v>13</v>
      </c>
      <c r="B16" s="13">
        <v>38494</v>
      </c>
      <c r="C16" s="14">
        <v>38498</v>
      </c>
      <c r="D16" s="15">
        <v>0</v>
      </c>
      <c r="E16" s="16">
        <v>0</v>
      </c>
      <c r="F16" s="17">
        <v>0</v>
      </c>
      <c r="G16" s="18">
        <v>0</v>
      </c>
      <c r="H16" s="19">
        <v>0</v>
      </c>
      <c r="I16" s="20">
        <v>16</v>
      </c>
      <c r="J16" s="21">
        <f t="shared" si="0"/>
        <v>0</v>
      </c>
    </row>
    <row r="17" spans="1:10" ht="12.75">
      <c r="A17">
        <v>14</v>
      </c>
      <c r="B17" s="28">
        <v>38499</v>
      </c>
      <c r="C17" s="28">
        <v>38505</v>
      </c>
      <c r="D17" s="15">
        <v>0</v>
      </c>
      <c r="E17" s="16">
        <v>0</v>
      </c>
      <c r="F17" s="17">
        <v>0</v>
      </c>
      <c r="G17" s="18">
        <v>0</v>
      </c>
      <c r="H17" s="19">
        <v>0</v>
      </c>
      <c r="I17" s="20">
        <v>10</v>
      </c>
      <c r="J17" s="21">
        <f t="shared" si="0"/>
        <v>0</v>
      </c>
    </row>
    <row r="18" spans="1:10" ht="12.75">
      <c r="A18">
        <v>15</v>
      </c>
      <c r="B18" s="28">
        <v>38506</v>
      </c>
      <c r="C18" s="28">
        <v>38512</v>
      </c>
      <c r="D18" s="15">
        <v>130</v>
      </c>
      <c r="E18" s="16">
        <v>0</v>
      </c>
      <c r="F18" s="17">
        <v>130</v>
      </c>
      <c r="G18" s="18">
        <v>130</v>
      </c>
      <c r="H18" s="19">
        <v>0</v>
      </c>
      <c r="I18" s="20">
        <v>7</v>
      </c>
      <c r="J18" s="21">
        <f t="shared" si="0"/>
        <v>0</v>
      </c>
    </row>
    <row r="19" spans="1:10" ht="12.75">
      <c r="A19">
        <v>16</v>
      </c>
      <c r="B19" s="28">
        <v>38513</v>
      </c>
      <c r="C19" s="28">
        <v>38519</v>
      </c>
      <c r="D19" s="15">
        <v>0</v>
      </c>
      <c r="E19" s="16">
        <v>0</v>
      </c>
      <c r="F19" s="17">
        <v>0</v>
      </c>
      <c r="G19" s="18">
        <v>0</v>
      </c>
      <c r="H19" s="19">
        <v>0</v>
      </c>
      <c r="I19" s="20">
        <v>20</v>
      </c>
      <c r="J19" s="21">
        <f t="shared" si="0"/>
        <v>0</v>
      </c>
    </row>
    <row r="20" spans="1:10" ht="12.75">
      <c r="A20">
        <v>17</v>
      </c>
      <c r="B20" s="28">
        <v>38520</v>
      </c>
      <c r="C20" s="28">
        <v>38526</v>
      </c>
      <c r="D20" s="15">
        <v>141</v>
      </c>
      <c r="E20" s="16">
        <v>26.8700576851</v>
      </c>
      <c r="F20" s="17">
        <v>122</v>
      </c>
      <c r="G20" s="18">
        <v>160</v>
      </c>
      <c r="H20" s="19">
        <v>0</v>
      </c>
      <c r="I20" s="20">
        <v>7</v>
      </c>
      <c r="J20" s="21">
        <f t="shared" si="0"/>
        <v>0</v>
      </c>
    </row>
    <row r="21" spans="1:10" ht="12.75">
      <c r="A21">
        <v>18</v>
      </c>
      <c r="B21" s="28">
        <v>38527</v>
      </c>
      <c r="C21" s="28">
        <v>38532</v>
      </c>
      <c r="D21" s="15">
        <v>0</v>
      </c>
      <c r="E21" s="16">
        <v>0</v>
      </c>
      <c r="F21" s="17">
        <v>0</v>
      </c>
      <c r="G21" s="18">
        <v>0</v>
      </c>
      <c r="H21" s="19">
        <v>0</v>
      </c>
      <c r="I21" s="20">
        <v>2</v>
      </c>
      <c r="J21" s="21">
        <f t="shared" si="0"/>
        <v>0</v>
      </c>
    </row>
    <row r="22" spans="1:10" ht="13.5" thickBot="1">
      <c r="A22" s="33" t="s">
        <v>15</v>
      </c>
      <c r="B22" s="33"/>
      <c r="C22" s="33"/>
      <c r="D22" s="22">
        <v>148.230519481</v>
      </c>
      <c r="E22" s="23">
        <v>13.43540865</v>
      </c>
      <c r="F22" s="24">
        <v>119</v>
      </c>
      <c r="G22" s="25">
        <v>215</v>
      </c>
      <c r="H22" s="26">
        <f>SUM(H4:H21)</f>
        <v>321</v>
      </c>
      <c r="I22" s="27">
        <f>SUM(I4:I21)</f>
        <v>1448</v>
      </c>
      <c r="J22" s="21">
        <f t="shared" si="0"/>
        <v>0.22168508287292818</v>
      </c>
    </row>
  </sheetData>
  <mergeCells count="4">
    <mergeCell ref="A1:J1"/>
    <mergeCell ref="A2:C2"/>
    <mergeCell ref="F2:G2"/>
    <mergeCell ref="A22:C2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J1"/>
    </sheetView>
  </sheetViews>
  <sheetFormatPr defaultColWidth="9.140625" defaultRowHeight="12.75"/>
  <sheetData>
    <row r="1" spans="1:10" ht="26.25" customHeight="1" thickBot="1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30" t="s">
        <v>0</v>
      </c>
      <c r="B2" s="30"/>
      <c r="C2" s="30"/>
      <c r="D2" s="2" t="s">
        <v>1</v>
      </c>
      <c r="E2" s="1" t="s">
        <v>2</v>
      </c>
      <c r="F2" s="31" t="s">
        <v>3</v>
      </c>
      <c r="G2" s="32"/>
      <c r="H2" s="1" t="s">
        <v>4</v>
      </c>
      <c r="I2" s="4" t="s">
        <v>5</v>
      </c>
      <c r="J2" s="3" t="s">
        <v>6</v>
      </c>
    </row>
    <row r="3" spans="1:10" ht="13.5" thickBot="1">
      <c r="A3" s="5" t="s">
        <v>7</v>
      </c>
      <c r="B3" s="6" t="s">
        <v>8</v>
      </c>
      <c r="C3" s="7" t="s">
        <v>9</v>
      </c>
      <c r="D3" s="8"/>
      <c r="E3" s="9" t="s">
        <v>10</v>
      </c>
      <c r="F3" s="10" t="s">
        <v>11</v>
      </c>
      <c r="G3" s="11" t="s">
        <v>12</v>
      </c>
      <c r="H3" s="9" t="s">
        <v>13</v>
      </c>
      <c r="I3" s="12" t="s">
        <v>14</v>
      </c>
      <c r="J3" s="10" t="s">
        <v>13</v>
      </c>
    </row>
    <row r="4" spans="1:10" ht="12.75">
      <c r="A4">
        <v>1</v>
      </c>
      <c r="B4" s="13">
        <v>38426</v>
      </c>
      <c r="C4" s="14">
        <v>38427</v>
      </c>
      <c r="D4" s="15">
        <v>125</v>
      </c>
      <c r="E4" s="16">
        <v>0</v>
      </c>
      <c r="F4" s="17">
        <v>125</v>
      </c>
      <c r="G4" s="18">
        <v>125</v>
      </c>
      <c r="H4" s="19">
        <v>1</v>
      </c>
      <c r="I4" s="20">
        <v>1</v>
      </c>
      <c r="J4" s="21">
        <f>(H4/I4)</f>
        <v>1</v>
      </c>
    </row>
    <row r="5" spans="1:10" ht="12.75">
      <c r="A5">
        <v>2</v>
      </c>
      <c r="B5" s="13">
        <v>38428</v>
      </c>
      <c r="C5" s="14">
        <v>38435</v>
      </c>
      <c r="D5" s="15">
        <v>171.5</v>
      </c>
      <c r="E5" s="16">
        <v>40.6091122779</v>
      </c>
      <c r="F5" s="17">
        <v>132</v>
      </c>
      <c r="G5" s="18">
        <v>227</v>
      </c>
      <c r="H5" s="19">
        <v>6</v>
      </c>
      <c r="I5" s="20">
        <v>6</v>
      </c>
      <c r="J5" s="21">
        <f aca="true" t="shared" si="0" ref="J5:J20">(H5/I5)</f>
        <v>1</v>
      </c>
    </row>
    <row r="6" spans="1:10" ht="12.75">
      <c r="A6">
        <v>3</v>
      </c>
      <c r="B6" s="13">
        <v>38436</v>
      </c>
      <c r="C6" s="14">
        <v>38442</v>
      </c>
      <c r="D6" s="15">
        <v>149</v>
      </c>
      <c r="E6" s="16">
        <v>17.691806013</v>
      </c>
      <c r="F6" s="17">
        <v>130</v>
      </c>
      <c r="G6" s="18">
        <v>165</v>
      </c>
      <c r="H6" s="19">
        <v>0</v>
      </c>
      <c r="I6" s="20">
        <v>3</v>
      </c>
      <c r="J6" s="21">
        <f t="shared" si="0"/>
        <v>0</v>
      </c>
    </row>
    <row r="7" spans="1:10" ht="12.75">
      <c r="A7">
        <v>4</v>
      </c>
      <c r="B7" s="13">
        <v>38443</v>
      </c>
      <c r="C7" s="14">
        <v>38449</v>
      </c>
      <c r="D7" s="15">
        <v>213.625</v>
      </c>
      <c r="E7" s="16">
        <v>15.5005760262</v>
      </c>
      <c r="F7" s="17">
        <v>197</v>
      </c>
      <c r="G7" s="18">
        <v>240</v>
      </c>
      <c r="H7" s="19">
        <v>5</v>
      </c>
      <c r="I7" s="20">
        <v>8</v>
      </c>
      <c r="J7" s="21">
        <f t="shared" si="0"/>
        <v>0.625</v>
      </c>
    </row>
    <row r="8" spans="1:10" ht="12.75">
      <c r="A8">
        <v>5</v>
      </c>
      <c r="B8" s="13">
        <v>38450</v>
      </c>
      <c r="C8" s="14">
        <v>38456</v>
      </c>
      <c r="D8" s="15">
        <v>196.315789474</v>
      </c>
      <c r="E8" s="16">
        <v>19.5620171409</v>
      </c>
      <c r="F8" s="17">
        <v>156</v>
      </c>
      <c r="G8" s="18">
        <v>230</v>
      </c>
      <c r="H8" s="19">
        <v>19</v>
      </c>
      <c r="I8" s="20">
        <v>19</v>
      </c>
      <c r="J8" s="21">
        <f t="shared" si="0"/>
        <v>1</v>
      </c>
    </row>
    <row r="9" spans="1:10" ht="12.75">
      <c r="A9">
        <v>6</v>
      </c>
      <c r="B9" s="13">
        <v>38457</v>
      </c>
      <c r="C9" s="14">
        <v>38463</v>
      </c>
      <c r="D9" s="15">
        <v>196.555555556</v>
      </c>
      <c r="E9" s="16">
        <v>26.1803410293</v>
      </c>
      <c r="F9" s="17">
        <v>146</v>
      </c>
      <c r="G9" s="18">
        <v>240</v>
      </c>
      <c r="H9" s="19">
        <v>26</v>
      </c>
      <c r="I9" s="20">
        <v>26</v>
      </c>
      <c r="J9" s="21">
        <f t="shared" si="0"/>
        <v>1</v>
      </c>
    </row>
    <row r="10" spans="1:10" ht="12.75">
      <c r="A10">
        <v>7</v>
      </c>
      <c r="B10" s="13">
        <v>38464</v>
      </c>
      <c r="C10" s="14">
        <v>38470</v>
      </c>
      <c r="D10" s="15">
        <v>190.276923077</v>
      </c>
      <c r="E10" s="16">
        <v>24.2290551897</v>
      </c>
      <c r="F10" s="17">
        <v>155</v>
      </c>
      <c r="G10" s="18">
        <v>269</v>
      </c>
      <c r="H10" s="19">
        <v>51</v>
      </c>
      <c r="I10" s="20">
        <v>55</v>
      </c>
      <c r="J10" s="21">
        <f t="shared" si="0"/>
        <v>0.9272727272727272</v>
      </c>
    </row>
    <row r="11" spans="1:10" ht="12.75">
      <c r="A11">
        <v>8</v>
      </c>
      <c r="B11" s="13">
        <v>38471</v>
      </c>
      <c r="C11" s="14">
        <v>38477</v>
      </c>
      <c r="D11" s="15">
        <v>185.433333333</v>
      </c>
      <c r="E11" s="16">
        <v>21.0134330326</v>
      </c>
      <c r="F11" s="17">
        <v>159</v>
      </c>
      <c r="G11" s="18">
        <v>228</v>
      </c>
      <c r="H11" s="19">
        <v>39</v>
      </c>
      <c r="I11" s="20">
        <v>41</v>
      </c>
      <c r="J11" s="21">
        <f t="shared" si="0"/>
        <v>0.9512195121951219</v>
      </c>
    </row>
    <row r="12" spans="1:10" ht="12.75">
      <c r="A12">
        <v>9</v>
      </c>
      <c r="B12" s="13">
        <v>38478</v>
      </c>
      <c r="C12" s="14">
        <v>38484</v>
      </c>
      <c r="D12" s="15">
        <v>181.931818182</v>
      </c>
      <c r="E12" s="16">
        <v>24.7512252243</v>
      </c>
      <c r="F12" s="17">
        <v>125</v>
      </c>
      <c r="G12" s="18">
        <v>240</v>
      </c>
      <c r="H12" s="19">
        <v>44</v>
      </c>
      <c r="I12" s="20">
        <v>44</v>
      </c>
      <c r="J12" s="21">
        <f t="shared" si="0"/>
        <v>1</v>
      </c>
    </row>
    <row r="13" spans="1:10" ht="12.75">
      <c r="A13">
        <v>10</v>
      </c>
      <c r="B13" s="13">
        <v>38485</v>
      </c>
      <c r="C13" s="14">
        <v>38491</v>
      </c>
      <c r="D13" s="15">
        <v>171.695652174</v>
      </c>
      <c r="E13" s="16">
        <v>13.985170011</v>
      </c>
      <c r="F13" s="17">
        <v>152</v>
      </c>
      <c r="G13" s="18">
        <v>202</v>
      </c>
      <c r="H13" s="19">
        <v>20</v>
      </c>
      <c r="I13" s="20">
        <v>23</v>
      </c>
      <c r="J13" s="21">
        <f t="shared" si="0"/>
        <v>0.8695652173913043</v>
      </c>
    </row>
    <row r="14" spans="1:10" ht="12.75">
      <c r="A14">
        <v>11</v>
      </c>
      <c r="B14" s="13">
        <v>38492</v>
      </c>
      <c r="C14" s="14">
        <v>38492</v>
      </c>
      <c r="D14" s="15">
        <v>184</v>
      </c>
      <c r="E14" s="16">
        <v>1.41421356237</v>
      </c>
      <c r="F14" s="17">
        <v>183</v>
      </c>
      <c r="G14" s="18">
        <v>185</v>
      </c>
      <c r="H14" s="19">
        <v>2</v>
      </c>
      <c r="I14" s="20">
        <v>2</v>
      </c>
      <c r="J14" s="21">
        <f t="shared" si="0"/>
        <v>1</v>
      </c>
    </row>
    <row r="15" spans="1:10" ht="12.75">
      <c r="A15">
        <v>12</v>
      </c>
      <c r="B15" s="13">
        <v>38493</v>
      </c>
      <c r="C15" s="14">
        <v>38493</v>
      </c>
      <c r="D15" s="15">
        <v>173.4</v>
      </c>
      <c r="E15" s="16">
        <v>25.744902408</v>
      </c>
      <c r="F15" s="17">
        <v>140</v>
      </c>
      <c r="G15" s="18">
        <v>205</v>
      </c>
      <c r="H15" s="19">
        <v>5</v>
      </c>
      <c r="I15" s="20">
        <v>5</v>
      </c>
      <c r="J15" s="21">
        <f t="shared" si="0"/>
        <v>1</v>
      </c>
    </row>
    <row r="16" spans="1:10" ht="12.75">
      <c r="A16">
        <v>13</v>
      </c>
      <c r="B16" s="13">
        <v>38494</v>
      </c>
      <c r="C16" s="14">
        <v>38498</v>
      </c>
      <c r="D16" s="15">
        <v>176.136363636</v>
      </c>
      <c r="E16" s="16">
        <v>14.9877328274</v>
      </c>
      <c r="F16" s="17">
        <v>147</v>
      </c>
      <c r="G16" s="18">
        <v>219</v>
      </c>
      <c r="H16" s="19">
        <v>43</v>
      </c>
      <c r="I16" s="20">
        <v>44</v>
      </c>
      <c r="J16" s="21">
        <f t="shared" si="0"/>
        <v>0.9772727272727273</v>
      </c>
    </row>
    <row r="17" spans="1:10" ht="12.75">
      <c r="A17">
        <v>14</v>
      </c>
      <c r="B17" s="28">
        <v>38499</v>
      </c>
      <c r="C17" s="28">
        <v>38505</v>
      </c>
      <c r="D17" s="15">
        <v>168.405405405</v>
      </c>
      <c r="E17" s="16">
        <v>13.6228147268</v>
      </c>
      <c r="F17" s="17">
        <v>129</v>
      </c>
      <c r="G17" s="18">
        <v>190</v>
      </c>
      <c r="H17" s="19">
        <v>34</v>
      </c>
      <c r="I17" s="20">
        <v>36</v>
      </c>
      <c r="J17" s="21">
        <f t="shared" si="0"/>
        <v>0.9444444444444444</v>
      </c>
    </row>
    <row r="18" spans="1:10" ht="12.75">
      <c r="A18">
        <v>15</v>
      </c>
      <c r="B18" s="28">
        <v>38506</v>
      </c>
      <c r="C18" s="28">
        <v>38512</v>
      </c>
      <c r="D18" s="15">
        <v>175.285714286</v>
      </c>
      <c r="E18" s="16">
        <v>19.9308327783</v>
      </c>
      <c r="F18" s="17">
        <v>150</v>
      </c>
      <c r="G18" s="18">
        <v>210</v>
      </c>
      <c r="H18" s="19">
        <v>7</v>
      </c>
      <c r="I18" s="20">
        <v>7</v>
      </c>
      <c r="J18" s="21">
        <f t="shared" si="0"/>
        <v>1</v>
      </c>
    </row>
    <row r="19" spans="1:10" ht="12.75">
      <c r="A19">
        <v>16</v>
      </c>
      <c r="B19" s="28">
        <v>38513</v>
      </c>
      <c r="C19" s="28">
        <v>38519</v>
      </c>
      <c r="D19" s="15">
        <v>140</v>
      </c>
      <c r="E19" s="16">
        <v>0</v>
      </c>
      <c r="F19" s="17">
        <v>140</v>
      </c>
      <c r="G19" s="18">
        <v>140</v>
      </c>
      <c r="H19" s="19">
        <v>1</v>
      </c>
      <c r="I19" s="20">
        <v>2</v>
      </c>
      <c r="J19" s="21">
        <f t="shared" si="0"/>
        <v>0.5</v>
      </c>
    </row>
    <row r="20" spans="1:10" ht="13.5" thickBot="1">
      <c r="A20" s="33" t="s">
        <v>15</v>
      </c>
      <c r="B20" s="33"/>
      <c r="C20" s="33"/>
      <c r="D20" s="22">
        <v>182.899350649</v>
      </c>
      <c r="E20" s="23">
        <v>24.1245330326</v>
      </c>
      <c r="F20" s="24">
        <v>125</v>
      </c>
      <c r="G20" s="25">
        <v>269</v>
      </c>
      <c r="H20" s="26">
        <f>SUM(H4:H19)</f>
        <v>303</v>
      </c>
      <c r="I20" s="27">
        <f>SUM(I4:I19)</f>
        <v>322</v>
      </c>
      <c r="J20" s="21">
        <f t="shared" si="0"/>
        <v>0.9409937888198758</v>
      </c>
    </row>
  </sheetData>
  <mergeCells count="4">
    <mergeCell ref="A1:J1"/>
    <mergeCell ref="A2:C2"/>
    <mergeCell ref="F2:G2"/>
    <mergeCell ref="A20:C2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:J1"/>
    </sheetView>
  </sheetViews>
  <sheetFormatPr defaultColWidth="9.140625" defaultRowHeight="12.75"/>
  <sheetData>
    <row r="1" spans="1:10" ht="27" customHeight="1" thickBot="1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30" t="s">
        <v>0</v>
      </c>
      <c r="B2" s="30"/>
      <c r="C2" s="30"/>
      <c r="D2" s="2" t="s">
        <v>1</v>
      </c>
      <c r="E2" s="1" t="s">
        <v>2</v>
      </c>
      <c r="F2" s="31" t="s">
        <v>3</v>
      </c>
      <c r="G2" s="32"/>
      <c r="H2" s="1" t="s">
        <v>4</v>
      </c>
      <c r="I2" s="4" t="s">
        <v>5</v>
      </c>
      <c r="J2" s="3" t="s">
        <v>6</v>
      </c>
    </row>
    <row r="3" spans="1:10" ht="13.5" thickBot="1">
      <c r="A3" s="5" t="s">
        <v>7</v>
      </c>
      <c r="B3" s="6" t="s">
        <v>8</v>
      </c>
      <c r="C3" s="7" t="s">
        <v>9</v>
      </c>
      <c r="D3" s="8"/>
      <c r="E3" s="9" t="s">
        <v>10</v>
      </c>
      <c r="F3" s="10" t="s">
        <v>11</v>
      </c>
      <c r="G3" s="11" t="s">
        <v>12</v>
      </c>
      <c r="H3" s="9" t="s">
        <v>13</v>
      </c>
      <c r="I3" s="12" t="s">
        <v>14</v>
      </c>
      <c r="J3" s="10" t="s">
        <v>13</v>
      </c>
    </row>
    <row r="4" spans="1:10" ht="12.75">
      <c r="A4">
        <v>1</v>
      </c>
      <c r="B4" s="13">
        <v>38426</v>
      </c>
      <c r="C4" s="14">
        <v>38432</v>
      </c>
      <c r="D4" s="15">
        <v>140</v>
      </c>
      <c r="E4" s="16">
        <v>28.2842712475</v>
      </c>
      <c r="F4" s="17">
        <v>120</v>
      </c>
      <c r="G4" s="18">
        <v>160</v>
      </c>
      <c r="H4" s="19">
        <v>2</v>
      </c>
      <c r="I4" s="20">
        <v>2</v>
      </c>
      <c r="J4" s="21">
        <f>(H4/I4)</f>
        <v>1</v>
      </c>
    </row>
    <row r="5" spans="1:10" ht="12.75">
      <c r="A5">
        <v>2</v>
      </c>
      <c r="B5" s="13">
        <v>38433</v>
      </c>
      <c r="C5" s="14">
        <v>38435</v>
      </c>
      <c r="D5" s="15">
        <v>173.8</v>
      </c>
      <c r="E5" s="16">
        <v>43.6037714984</v>
      </c>
      <c r="F5" s="17">
        <v>122</v>
      </c>
      <c r="G5" s="18">
        <v>284</v>
      </c>
      <c r="H5" s="19">
        <v>9</v>
      </c>
      <c r="I5" s="20">
        <v>10</v>
      </c>
      <c r="J5" s="21">
        <f aca="true" t="shared" si="0" ref="J5:J19">(H5/I5)</f>
        <v>0.9</v>
      </c>
    </row>
    <row r="6" spans="1:10" ht="12.75">
      <c r="A6">
        <v>3</v>
      </c>
      <c r="B6" s="13">
        <v>38436</v>
      </c>
      <c r="C6" s="14">
        <v>38442</v>
      </c>
      <c r="D6" s="15">
        <v>172.25</v>
      </c>
      <c r="E6" s="16">
        <v>22.1555109773</v>
      </c>
      <c r="F6" s="17">
        <v>125</v>
      </c>
      <c r="G6" s="18">
        <v>215</v>
      </c>
      <c r="H6" s="19">
        <v>14</v>
      </c>
      <c r="I6" s="20">
        <v>16</v>
      </c>
      <c r="J6" s="21">
        <f t="shared" si="0"/>
        <v>0.875</v>
      </c>
    </row>
    <row r="7" spans="1:10" ht="12.75">
      <c r="A7">
        <v>4</v>
      </c>
      <c r="B7" s="13">
        <v>38443</v>
      </c>
      <c r="C7" s="14">
        <v>38449</v>
      </c>
      <c r="D7" s="15">
        <v>192</v>
      </c>
      <c r="E7" s="16">
        <v>34.0561034444</v>
      </c>
      <c r="F7" s="17">
        <v>105</v>
      </c>
      <c r="G7" s="18">
        <v>233</v>
      </c>
      <c r="H7" s="19">
        <v>10</v>
      </c>
      <c r="I7" s="20">
        <v>12</v>
      </c>
      <c r="J7" s="21">
        <f t="shared" si="0"/>
        <v>0.8333333333333334</v>
      </c>
    </row>
    <row r="8" spans="1:10" ht="12.75">
      <c r="A8">
        <v>5</v>
      </c>
      <c r="B8" s="13">
        <v>38450</v>
      </c>
      <c r="C8" s="14">
        <v>38456</v>
      </c>
      <c r="D8" s="15">
        <v>189.526315789</v>
      </c>
      <c r="E8" s="16">
        <v>21.2891760877</v>
      </c>
      <c r="F8" s="17">
        <v>147</v>
      </c>
      <c r="G8" s="18">
        <v>238</v>
      </c>
      <c r="H8" s="19">
        <v>38</v>
      </c>
      <c r="I8" s="20">
        <v>38</v>
      </c>
      <c r="J8" s="21">
        <f t="shared" si="0"/>
        <v>1</v>
      </c>
    </row>
    <row r="9" spans="1:10" ht="12.75">
      <c r="A9">
        <v>6</v>
      </c>
      <c r="B9" s="13">
        <v>38457</v>
      </c>
      <c r="C9" s="14">
        <v>38463</v>
      </c>
      <c r="D9" s="15">
        <v>182.791044776</v>
      </c>
      <c r="E9" s="16">
        <v>20.7068553379</v>
      </c>
      <c r="F9" s="17">
        <v>137</v>
      </c>
      <c r="G9" s="18">
        <v>242</v>
      </c>
      <c r="H9" s="19">
        <v>67</v>
      </c>
      <c r="I9" s="20">
        <v>67</v>
      </c>
      <c r="J9" s="21">
        <f t="shared" si="0"/>
        <v>1</v>
      </c>
    </row>
    <row r="10" spans="1:10" ht="12.75">
      <c r="A10">
        <v>7</v>
      </c>
      <c r="B10" s="13">
        <v>38464</v>
      </c>
      <c r="C10" s="14">
        <v>38470</v>
      </c>
      <c r="D10" s="15">
        <v>174.906040268</v>
      </c>
      <c r="E10" s="16">
        <v>17.6033139985</v>
      </c>
      <c r="F10" s="17">
        <v>120</v>
      </c>
      <c r="G10" s="18">
        <v>255</v>
      </c>
      <c r="H10" s="19">
        <v>289</v>
      </c>
      <c r="I10" s="20">
        <v>298</v>
      </c>
      <c r="J10" s="21">
        <f t="shared" si="0"/>
        <v>0.9697986577181208</v>
      </c>
    </row>
    <row r="11" spans="1:10" ht="12.75">
      <c r="A11">
        <v>8</v>
      </c>
      <c r="B11" s="13">
        <v>38471</v>
      </c>
      <c r="C11" s="14">
        <v>38477</v>
      </c>
      <c r="D11" s="15">
        <v>168.901785714</v>
      </c>
      <c r="E11" s="16">
        <v>16.8944576558</v>
      </c>
      <c r="F11" s="17">
        <v>130</v>
      </c>
      <c r="G11" s="18">
        <v>215</v>
      </c>
      <c r="H11" s="19">
        <v>106</v>
      </c>
      <c r="I11" s="20">
        <v>112</v>
      </c>
      <c r="J11" s="21">
        <f t="shared" si="0"/>
        <v>0.9464285714285714</v>
      </c>
    </row>
    <row r="12" spans="1:10" ht="12.75">
      <c r="A12">
        <v>9</v>
      </c>
      <c r="B12" s="13">
        <v>38478</v>
      </c>
      <c r="C12" s="14">
        <v>38484</v>
      </c>
      <c r="D12" s="15">
        <v>174.824742268</v>
      </c>
      <c r="E12" s="16">
        <v>22.6848932429</v>
      </c>
      <c r="F12" s="17">
        <v>120</v>
      </c>
      <c r="G12" s="18">
        <v>275</v>
      </c>
      <c r="H12" s="19">
        <v>92</v>
      </c>
      <c r="I12" s="20">
        <v>97</v>
      </c>
      <c r="J12" s="21">
        <f t="shared" si="0"/>
        <v>0.9484536082474226</v>
      </c>
    </row>
    <row r="13" spans="1:10" ht="12.75">
      <c r="A13">
        <v>10</v>
      </c>
      <c r="B13" s="13">
        <v>38485</v>
      </c>
      <c r="C13" s="14">
        <v>38491</v>
      </c>
      <c r="D13" s="15">
        <v>204.428571429</v>
      </c>
      <c r="E13" s="16">
        <v>47.5989195556</v>
      </c>
      <c r="F13" s="17">
        <v>134</v>
      </c>
      <c r="G13" s="18">
        <v>279</v>
      </c>
      <c r="H13" s="19">
        <v>19</v>
      </c>
      <c r="I13" s="20">
        <v>21</v>
      </c>
      <c r="J13" s="21">
        <f t="shared" si="0"/>
        <v>0.9047619047619048</v>
      </c>
    </row>
    <row r="14" spans="1:10" ht="12.75">
      <c r="A14">
        <v>11</v>
      </c>
      <c r="B14" s="13">
        <v>38492</v>
      </c>
      <c r="C14" s="14">
        <v>38492</v>
      </c>
      <c r="D14" s="15">
        <v>216</v>
      </c>
      <c r="E14" s="16">
        <v>84.8528137424</v>
      </c>
      <c r="F14" s="17">
        <v>156</v>
      </c>
      <c r="G14" s="18">
        <v>276</v>
      </c>
      <c r="H14" s="19">
        <v>2</v>
      </c>
      <c r="I14" s="20">
        <v>2</v>
      </c>
      <c r="J14" s="21">
        <f t="shared" si="0"/>
        <v>1</v>
      </c>
    </row>
    <row r="15" spans="1:10" ht="12.75">
      <c r="A15">
        <v>12</v>
      </c>
      <c r="B15" s="13">
        <v>38493</v>
      </c>
      <c r="C15" s="14">
        <v>38493</v>
      </c>
      <c r="D15" s="15">
        <v>159.25</v>
      </c>
      <c r="E15" s="16">
        <v>12.3389626793</v>
      </c>
      <c r="F15" s="17">
        <v>145</v>
      </c>
      <c r="G15" s="18">
        <v>175</v>
      </c>
      <c r="H15" s="19">
        <v>4</v>
      </c>
      <c r="I15" s="20">
        <v>4</v>
      </c>
      <c r="J15" s="21">
        <f t="shared" si="0"/>
        <v>1</v>
      </c>
    </row>
    <row r="16" spans="1:10" ht="12.75">
      <c r="A16">
        <v>13</v>
      </c>
      <c r="B16" s="13">
        <v>38494</v>
      </c>
      <c r="C16" s="14">
        <v>38498</v>
      </c>
      <c r="D16" s="15">
        <v>159.727272727</v>
      </c>
      <c r="E16" s="16">
        <v>42.8020815127</v>
      </c>
      <c r="F16" s="17">
        <v>112</v>
      </c>
      <c r="G16" s="18">
        <v>277</v>
      </c>
      <c r="H16" s="19">
        <v>10</v>
      </c>
      <c r="I16" s="20">
        <v>11</v>
      </c>
      <c r="J16" s="21">
        <f t="shared" si="0"/>
        <v>0.9090909090909091</v>
      </c>
    </row>
    <row r="17" spans="1:10" ht="12.75">
      <c r="A17">
        <v>14</v>
      </c>
      <c r="B17" s="28">
        <v>38499</v>
      </c>
      <c r="C17" s="28">
        <v>38505</v>
      </c>
      <c r="D17" s="15">
        <v>154</v>
      </c>
      <c r="E17" s="16">
        <v>9.64365076099</v>
      </c>
      <c r="F17" s="17">
        <v>147</v>
      </c>
      <c r="G17" s="18">
        <v>165</v>
      </c>
      <c r="H17" s="19">
        <v>3</v>
      </c>
      <c r="I17" s="20">
        <v>3</v>
      </c>
      <c r="J17" s="21">
        <f t="shared" si="0"/>
        <v>1</v>
      </c>
    </row>
    <row r="18" spans="1:10" ht="12.75">
      <c r="A18">
        <v>15</v>
      </c>
      <c r="B18" s="28">
        <v>38506</v>
      </c>
      <c r="C18" s="28">
        <v>38512</v>
      </c>
      <c r="D18" s="15">
        <v>140</v>
      </c>
      <c r="E18" s="16">
        <v>0</v>
      </c>
      <c r="F18" s="17">
        <v>140</v>
      </c>
      <c r="G18" s="18">
        <v>140</v>
      </c>
      <c r="H18" s="19">
        <v>1</v>
      </c>
      <c r="I18" s="20">
        <v>1</v>
      </c>
      <c r="J18" s="21">
        <f t="shared" si="0"/>
        <v>1</v>
      </c>
    </row>
    <row r="19" spans="1:10" ht="13.5" thickBot="1">
      <c r="A19" s="33" t="s">
        <v>15</v>
      </c>
      <c r="B19" s="33"/>
      <c r="C19" s="33"/>
      <c r="D19" s="22">
        <v>177.168831169</v>
      </c>
      <c r="E19" s="23">
        <v>25.5265601296</v>
      </c>
      <c r="F19" s="24">
        <v>105</v>
      </c>
      <c r="G19" s="25">
        <v>284</v>
      </c>
      <c r="H19" s="26">
        <f>SUM(H4:H18)</f>
        <v>666</v>
      </c>
      <c r="I19" s="27">
        <f>SUM(I4:I18)</f>
        <v>694</v>
      </c>
      <c r="J19" s="21">
        <f t="shared" si="0"/>
        <v>0.9596541786743515</v>
      </c>
    </row>
  </sheetData>
  <mergeCells count="4">
    <mergeCell ref="A1:J1"/>
    <mergeCell ref="A2:C2"/>
    <mergeCell ref="F2:G2"/>
    <mergeCell ref="A19:C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 Leased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smithms</dc:creator>
  <cp:keywords/>
  <dc:description/>
  <cp:lastModifiedBy>Michelle Smith</cp:lastModifiedBy>
  <dcterms:created xsi:type="dcterms:W3CDTF">2005-03-01T23:11:27Z</dcterms:created>
  <dcterms:modified xsi:type="dcterms:W3CDTF">2005-03-07T18:11:46Z</dcterms:modified>
  <cp:category/>
  <cp:version/>
  <cp:contentType/>
  <cp:contentStatus/>
</cp:coreProperties>
</file>