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2120" windowHeight="9120" activeTab="0"/>
  </bookViews>
  <sheets>
    <sheet name="Cohofkl" sheetId="1" r:id="rId1"/>
    <sheet name="Cutthroatfkl" sheetId="2" r:id="rId2"/>
    <sheet name="Steelheadfkl" sheetId="3" r:id="rId3"/>
  </sheets>
  <definedNames/>
  <calcPr fullCalcOnLoad="1"/>
</workbook>
</file>

<file path=xl/sharedStrings.xml><?xml version="1.0" encoding="utf-8"?>
<sst xmlns="http://schemas.openxmlformats.org/spreadsheetml/2006/main" count="55" uniqueCount="20">
  <si>
    <t>Statistical Week</t>
  </si>
  <si>
    <t>Mean</t>
  </si>
  <si>
    <t>Stnd</t>
  </si>
  <si>
    <t>Range</t>
  </si>
  <si>
    <t>Number</t>
  </si>
  <si>
    <t>Total</t>
  </si>
  <si>
    <t>Percent</t>
  </si>
  <si>
    <t>No.</t>
  </si>
  <si>
    <t>Begin</t>
  </si>
  <si>
    <t>End</t>
  </si>
  <si>
    <t>Dev</t>
  </si>
  <si>
    <t>Min</t>
  </si>
  <si>
    <t>Max</t>
  </si>
  <si>
    <t>Sampled</t>
  </si>
  <si>
    <t>Catch</t>
  </si>
  <si>
    <t>Season Total</t>
  </si>
  <si>
    <t>Table___. Mean fork lengths (mm), standard deviations,  ranges, and sample sizes, of Steelhead smolts measured by statistical week, Cedar Creek, 1998.</t>
  </si>
  <si>
    <t>Table___. Mean fork lengths (mm), standard deviations,  ranges, and sample sizes, of Cutthroat smolts measured by statistical week, Cedar Creek, 1998.</t>
  </si>
  <si>
    <t>Table___. Mean fork lengths (mm), standard deviations,  ranges, and sample sizes, of Coho smolts measured by statistical week, Cedar Creek, 1998.</t>
  </si>
  <si>
    <t>*No length given in database.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</si>
</sst>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/dd"/>
    <numFmt numFmtId="166" formatCode="0.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166" fontId="0" fillId="0" borderId="13" xfId="0" applyNumberFormat="1" applyBorder="1" applyAlignment="1">
      <alignment/>
    </xf>
    <xf numFmtId="164" fontId="1" fillId="0" borderId="14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165" fontId="0" fillId="0" borderId="0" xfId="0" applyNumberFormat="1" applyBorder="1" applyAlignment="1">
      <alignment horizontal="center"/>
    </xf>
    <xf numFmtId="0" fontId="1" fillId="0" borderId="8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9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A1" sqref="A1:J1"/>
    </sheetView>
  </sheetViews>
  <sheetFormatPr defaultColWidth="9.140625" defaultRowHeight="12.75"/>
  <sheetData>
    <row r="1" spans="1:10" ht="25.5" customHeight="1" thickBot="1">
      <c r="A1" s="29" t="s">
        <v>18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30" t="s">
        <v>0</v>
      </c>
      <c r="B2" s="30"/>
      <c r="C2" s="30"/>
      <c r="D2" s="2" t="s">
        <v>1</v>
      </c>
      <c r="E2" s="1" t="s">
        <v>2</v>
      </c>
      <c r="F2" s="31" t="s">
        <v>3</v>
      </c>
      <c r="G2" s="32"/>
      <c r="H2" s="1" t="s">
        <v>4</v>
      </c>
      <c r="I2" s="4" t="s">
        <v>5</v>
      </c>
      <c r="J2" s="3" t="s">
        <v>6</v>
      </c>
    </row>
    <row r="3" spans="1:10" ht="13.5" thickBot="1">
      <c r="A3" s="5" t="s">
        <v>7</v>
      </c>
      <c r="B3" s="6" t="s">
        <v>8</v>
      </c>
      <c r="C3" s="7" t="s">
        <v>9</v>
      </c>
      <c r="D3" s="8"/>
      <c r="E3" s="9" t="s">
        <v>10</v>
      </c>
      <c r="F3" s="10" t="s">
        <v>11</v>
      </c>
      <c r="G3" s="11" t="s">
        <v>12</v>
      </c>
      <c r="H3" s="9" t="s">
        <v>13</v>
      </c>
      <c r="I3" s="12" t="s">
        <v>14</v>
      </c>
      <c r="J3" s="10" t="s">
        <v>13</v>
      </c>
    </row>
    <row r="4" spans="1:10" ht="12.75">
      <c r="A4">
        <v>1</v>
      </c>
      <c r="B4" s="13">
        <v>38446</v>
      </c>
      <c r="C4" s="14">
        <v>38454</v>
      </c>
      <c r="D4" s="15">
        <v>141.1</v>
      </c>
      <c r="E4" s="16">
        <v>12.3648888467</v>
      </c>
      <c r="F4" s="17">
        <v>120</v>
      </c>
      <c r="G4" s="18">
        <v>165</v>
      </c>
      <c r="H4" s="19">
        <v>12</v>
      </c>
      <c r="I4" s="20">
        <v>21</v>
      </c>
      <c r="J4" s="21">
        <f>(H4/I4)</f>
        <v>0.5714285714285714</v>
      </c>
    </row>
    <row r="5" spans="1:10" ht="12.75">
      <c r="A5">
        <v>2</v>
      </c>
      <c r="B5" s="13">
        <v>38455</v>
      </c>
      <c r="C5" s="14">
        <v>38461</v>
      </c>
      <c r="D5" s="15">
        <v>139.2</v>
      </c>
      <c r="E5" s="16">
        <v>10.887965155</v>
      </c>
      <c r="F5" s="17">
        <v>105</v>
      </c>
      <c r="G5" s="18">
        <v>168</v>
      </c>
      <c r="H5" s="19">
        <v>118</v>
      </c>
      <c r="I5" s="20">
        <v>121</v>
      </c>
      <c r="J5" s="21">
        <f aca="true" t="shared" si="0" ref="J5:J19">(H5/I5)</f>
        <v>0.9752066115702479</v>
      </c>
    </row>
    <row r="6" spans="1:10" ht="12.75">
      <c r="A6">
        <v>3</v>
      </c>
      <c r="B6" s="13">
        <v>38462</v>
      </c>
      <c r="C6" s="14">
        <v>38468</v>
      </c>
      <c r="D6" s="15">
        <v>133.9</v>
      </c>
      <c r="E6" s="16">
        <v>10.9826818086</v>
      </c>
      <c r="F6" s="17">
        <v>97</v>
      </c>
      <c r="G6" s="18">
        <v>183</v>
      </c>
      <c r="H6" s="19">
        <v>684</v>
      </c>
      <c r="I6" s="20">
        <v>736</v>
      </c>
      <c r="J6" s="21">
        <f t="shared" si="0"/>
        <v>0.9293478260869565</v>
      </c>
    </row>
    <row r="7" spans="1:10" ht="12.75">
      <c r="A7">
        <v>4</v>
      </c>
      <c r="B7" s="13">
        <v>38469</v>
      </c>
      <c r="C7" s="14">
        <v>38475</v>
      </c>
      <c r="D7" s="15">
        <v>125.5</v>
      </c>
      <c r="E7" s="16">
        <v>10.4740141864</v>
      </c>
      <c r="F7" s="17">
        <v>94</v>
      </c>
      <c r="G7" s="18">
        <v>171</v>
      </c>
      <c r="H7" s="19">
        <v>949</v>
      </c>
      <c r="I7" s="20">
        <v>2495</v>
      </c>
      <c r="J7" s="21">
        <f t="shared" si="0"/>
        <v>0.3803607214428858</v>
      </c>
    </row>
    <row r="8" spans="1:10" ht="12.75">
      <c r="A8">
        <v>5</v>
      </c>
      <c r="B8" s="13">
        <v>38476</v>
      </c>
      <c r="C8" s="14">
        <v>38482</v>
      </c>
      <c r="D8" s="15">
        <v>118.8</v>
      </c>
      <c r="E8" s="16">
        <v>9.28043557259</v>
      </c>
      <c r="F8" s="17">
        <v>98</v>
      </c>
      <c r="G8" s="18">
        <v>157</v>
      </c>
      <c r="H8" s="19">
        <v>474</v>
      </c>
      <c r="I8" s="20">
        <v>765</v>
      </c>
      <c r="J8" s="21">
        <f t="shared" si="0"/>
        <v>0.6196078431372549</v>
      </c>
    </row>
    <row r="9" spans="1:10" ht="12.75">
      <c r="A9">
        <v>6</v>
      </c>
      <c r="B9" s="13">
        <v>38483</v>
      </c>
      <c r="C9" s="14">
        <v>38488</v>
      </c>
      <c r="D9" s="15">
        <v>118.2</v>
      </c>
      <c r="E9" s="16">
        <v>9.14939568149</v>
      </c>
      <c r="F9" s="17">
        <v>98</v>
      </c>
      <c r="G9" s="18">
        <v>164</v>
      </c>
      <c r="H9" s="19">
        <v>681</v>
      </c>
      <c r="I9" s="20">
        <v>1527</v>
      </c>
      <c r="J9" s="21">
        <f t="shared" si="0"/>
        <v>0.44597249508840864</v>
      </c>
    </row>
    <row r="10" spans="1:10" ht="12.75">
      <c r="A10">
        <v>7</v>
      </c>
      <c r="B10" s="13">
        <v>38489</v>
      </c>
      <c r="C10" s="14">
        <v>38495</v>
      </c>
      <c r="D10" s="15">
        <v>110.8</v>
      </c>
      <c r="E10" s="16">
        <v>11.0826373184</v>
      </c>
      <c r="F10" s="17">
        <v>70</v>
      </c>
      <c r="G10" s="18">
        <v>174</v>
      </c>
      <c r="H10" s="19">
        <v>309</v>
      </c>
      <c r="I10" s="20">
        <v>982</v>
      </c>
      <c r="J10" s="21">
        <f t="shared" si="0"/>
        <v>0.31466395112016293</v>
      </c>
    </row>
    <row r="11" spans="1:10" ht="12.75">
      <c r="A11">
        <v>8</v>
      </c>
      <c r="B11" s="13">
        <v>38496</v>
      </c>
      <c r="C11" s="14">
        <v>38503</v>
      </c>
      <c r="D11" s="15">
        <v>108.5</v>
      </c>
      <c r="E11" s="16">
        <v>9.51142538353</v>
      </c>
      <c r="F11" s="17">
        <v>79</v>
      </c>
      <c r="G11" s="18">
        <v>166</v>
      </c>
      <c r="H11" s="19">
        <v>162</v>
      </c>
      <c r="I11" s="20">
        <v>496</v>
      </c>
      <c r="J11" s="21">
        <f t="shared" si="0"/>
        <v>0.32661290322580644</v>
      </c>
    </row>
    <row r="12" spans="1:10" ht="12.75">
      <c r="A12">
        <v>9</v>
      </c>
      <c r="B12" s="13">
        <v>38504</v>
      </c>
      <c r="C12" s="14">
        <v>38510</v>
      </c>
      <c r="D12" s="15">
        <v>105.1</v>
      </c>
      <c r="E12" s="16">
        <v>8.50076016857</v>
      </c>
      <c r="F12" s="17">
        <v>84</v>
      </c>
      <c r="G12" s="18">
        <v>140</v>
      </c>
      <c r="H12" s="19">
        <v>134</v>
      </c>
      <c r="I12" s="20">
        <v>213</v>
      </c>
      <c r="J12" s="21">
        <f t="shared" si="0"/>
        <v>0.6291079812206573</v>
      </c>
    </row>
    <row r="13" spans="1:10" ht="12.75">
      <c r="A13">
        <v>10</v>
      </c>
      <c r="B13" s="13">
        <v>38511</v>
      </c>
      <c r="C13" s="14">
        <v>38517</v>
      </c>
      <c r="D13" s="15">
        <v>101.7</v>
      </c>
      <c r="E13" s="16">
        <v>5.5360938951</v>
      </c>
      <c r="F13" s="17">
        <v>85</v>
      </c>
      <c r="G13" s="18">
        <v>118</v>
      </c>
      <c r="H13" s="19">
        <v>289</v>
      </c>
      <c r="I13" s="20">
        <v>447</v>
      </c>
      <c r="J13" s="21">
        <f t="shared" si="0"/>
        <v>0.6465324384787472</v>
      </c>
    </row>
    <row r="14" spans="1:10" ht="12.75">
      <c r="A14">
        <v>11</v>
      </c>
      <c r="B14" s="13">
        <v>38518</v>
      </c>
      <c r="C14" s="14">
        <v>38524</v>
      </c>
      <c r="D14" s="15">
        <v>101.6</v>
      </c>
      <c r="E14" s="16">
        <v>4.40957314643</v>
      </c>
      <c r="F14" s="17">
        <v>87</v>
      </c>
      <c r="G14" s="18">
        <v>115</v>
      </c>
      <c r="H14" s="19">
        <v>135</v>
      </c>
      <c r="I14" s="20">
        <v>235</v>
      </c>
      <c r="J14" s="21">
        <f t="shared" si="0"/>
        <v>0.574468085106383</v>
      </c>
    </row>
    <row r="15" spans="1:10" ht="12.75">
      <c r="A15">
        <v>12</v>
      </c>
      <c r="B15" s="13">
        <v>38525</v>
      </c>
      <c r="C15" s="14">
        <v>38531</v>
      </c>
      <c r="D15" s="15">
        <v>101.6</v>
      </c>
      <c r="E15" s="16">
        <v>4.75162957672</v>
      </c>
      <c r="F15" s="17">
        <v>87</v>
      </c>
      <c r="G15" s="18">
        <v>116</v>
      </c>
      <c r="H15" s="19">
        <v>204</v>
      </c>
      <c r="I15" s="20">
        <v>490</v>
      </c>
      <c r="J15" s="21">
        <f t="shared" si="0"/>
        <v>0.4163265306122449</v>
      </c>
    </row>
    <row r="16" spans="1:10" ht="12.75">
      <c r="A16">
        <v>13</v>
      </c>
      <c r="B16" s="13">
        <v>38532</v>
      </c>
      <c r="C16" s="14">
        <v>38538</v>
      </c>
      <c r="D16" s="15">
        <v>101.3</v>
      </c>
      <c r="E16" s="16">
        <v>4.62673206663</v>
      </c>
      <c r="F16" s="17">
        <v>86</v>
      </c>
      <c r="G16" s="18">
        <v>111</v>
      </c>
      <c r="H16" s="19">
        <v>57</v>
      </c>
      <c r="I16" s="20">
        <v>208</v>
      </c>
      <c r="J16" s="21">
        <f t="shared" si="0"/>
        <v>0.27403846153846156</v>
      </c>
    </row>
    <row r="17" spans="1:10" ht="12.75">
      <c r="A17">
        <v>14</v>
      </c>
      <c r="B17" s="28">
        <v>38539</v>
      </c>
      <c r="C17" s="28">
        <v>38544</v>
      </c>
      <c r="D17" s="15">
        <v>103.2</v>
      </c>
      <c r="E17" s="16">
        <v>6.51852259938</v>
      </c>
      <c r="F17" s="17">
        <v>83</v>
      </c>
      <c r="G17" s="18">
        <v>121</v>
      </c>
      <c r="H17" s="19">
        <v>71</v>
      </c>
      <c r="I17" s="20">
        <v>193</v>
      </c>
      <c r="J17" s="21">
        <f t="shared" si="0"/>
        <v>0.36787564766839376</v>
      </c>
    </row>
    <row r="18" spans="1:10" ht="12.75">
      <c r="A18">
        <v>15</v>
      </c>
      <c r="B18" s="28">
        <v>38545</v>
      </c>
      <c r="C18" s="28">
        <v>38553</v>
      </c>
      <c r="D18" s="15">
        <v>98.7</v>
      </c>
      <c r="E18" s="16">
        <v>7.02181345505</v>
      </c>
      <c r="F18" s="17">
        <v>69</v>
      </c>
      <c r="G18" s="18">
        <v>114</v>
      </c>
      <c r="H18" s="19">
        <v>34</v>
      </c>
      <c r="I18" s="20">
        <v>116</v>
      </c>
      <c r="J18" s="21">
        <f t="shared" si="0"/>
        <v>0.29310344827586204</v>
      </c>
    </row>
    <row r="19" spans="1:10" ht="13.5" thickBot="1">
      <c r="A19" s="33" t="s">
        <v>15</v>
      </c>
      <c r="B19" s="33"/>
      <c r="C19" s="33"/>
      <c r="D19" s="22">
        <v>118.3</v>
      </c>
      <c r="E19" s="23">
        <v>17.5941330988</v>
      </c>
      <c r="F19" s="24">
        <v>69</v>
      </c>
      <c r="G19" s="25">
        <v>183</v>
      </c>
      <c r="H19" s="26">
        <f>SUM(H4:H18)</f>
        <v>4313</v>
      </c>
      <c r="I19" s="27">
        <f>SUM(I4:I18)</f>
        <v>9045</v>
      </c>
      <c r="J19" s="21">
        <f t="shared" si="0"/>
        <v>0.47683803206191266</v>
      </c>
    </row>
  </sheetData>
  <mergeCells count="4">
    <mergeCell ref="A1:J1"/>
    <mergeCell ref="A2:C2"/>
    <mergeCell ref="F2:G2"/>
    <mergeCell ref="A19:C1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A1" sqref="A1:J1"/>
    </sheetView>
  </sheetViews>
  <sheetFormatPr defaultColWidth="9.140625" defaultRowHeight="12.75"/>
  <sheetData>
    <row r="1" spans="1:10" ht="27" customHeight="1" thickBot="1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30" t="s">
        <v>0</v>
      </c>
      <c r="B2" s="30"/>
      <c r="C2" s="30"/>
      <c r="D2" s="2" t="s">
        <v>1</v>
      </c>
      <c r="E2" s="1" t="s">
        <v>2</v>
      </c>
      <c r="F2" s="31" t="s">
        <v>3</v>
      </c>
      <c r="G2" s="32"/>
      <c r="H2" s="1" t="s">
        <v>4</v>
      </c>
      <c r="I2" s="4" t="s">
        <v>5</v>
      </c>
      <c r="J2" s="3" t="s">
        <v>6</v>
      </c>
    </row>
    <row r="3" spans="1:10" ht="13.5" thickBot="1">
      <c r="A3" s="5" t="s">
        <v>7</v>
      </c>
      <c r="B3" s="6" t="s">
        <v>8</v>
      </c>
      <c r="C3" s="7" t="s">
        <v>9</v>
      </c>
      <c r="D3" s="8"/>
      <c r="E3" s="9" t="s">
        <v>10</v>
      </c>
      <c r="F3" s="10" t="s">
        <v>11</v>
      </c>
      <c r="G3" s="11" t="s">
        <v>12</v>
      </c>
      <c r="H3" s="9" t="s">
        <v>13</v>
      </c>
      <c r="I3" s="12" t="s">
        <v>14</v>
      </c>
      <c r="J3" s="10" t="s">
        <v>13</v>
      </c>
    </row>
    <row r="4" spans="1:10" ht="12.75">
      <c r="A4">
        <v>1</v>
      </c>
      <c r="B4" s="13">
        <v>38446</v>
      </c>
      <c r="C4" s="14">
        <v>38454</v>
      </c>
      <c r="D4" s="15">
        <v>210.5</v>
      </c>
      <c r="E4" s="16">
        <v>33.8351660486</v>
      </c>
      <c r="F4" s="17">
        <v>126</v>
      </c>
      <c r="G4" s="18">
        <v>286</v>
      </c>
      <c r="H4" s="19">
        <v>22</v>
      </c>
      <c r="I4" s="20">
        <v>26</v>
      </c>
      <c r="J4" s="21">
        <f>(H4/I4)</f>
        <v>0.8461538461538461</v>
      </c>
    </row>
    <row r="5" spans="1:10" ht="12.75">
      <c r="A5">
        <v>2</v>
      </c>
      <c r="B5" s="13">
        <v>38455</v>
      </c>
      <c r="C5" s="14">
        <v>38461</v>
      </c>
      <c r="D5" s="15">
        <v>208.4</v>
      </c>
      <c r="E5" s="16">
        <v>28.8686241301</v>
      </c>
      <c r="F5" s="17">
        <v>136</v>
      </c>
      <c r="G5" s="18">
        <v>289</v>
      </c>
      <c r="H5" s="19">
        <v>58</v>
      </c>
      <c r="I5" s="20">
        <v>58</v>
      </c>
      <c r="J5" s="21">
        <f aca="true" t="shared" si="0" ref="J5:J19">(H5/I5)</f>
        <v>1</v>
      </c>
    </row>
    <row r="6" spans="1:10" ht="12.75">
      <c r="A6">
        <v>3</v>
      </c>
      <c r="B6" s="13">
        <v>38462</v>
      </c>
      <c r="C6" s="14">
        <v>38468</v>
      </c>
      <c r="D6" s="15">
        <v>196.9</v>
      </c>
      <c r="E6" s="16">
        <v>23.3978242967</v>
      </c>
      <c r="F6" s="17">
        <v>123</v>
      </c>
      <c r="G6" s="18">
        <v>262</v>
      </c>
      <c r="H6" s="19">
        <v>176</v>
      </c>
      <c r="I6" s="20">
        <v>176</v>
      </c>
      <c r="J6" s="21">
        <f t="shared" si="0"/>
        <v>1</v>
      </c>
    </row>
    <row r="7" spans="1:10" ht="12.75">
      <c r="A7">
        <v>4</v>
      </c>
      <c r="B7" s="13">
        <v>38469</v>
      </c>
      <c r="C7" s="14">
        <v>38475</v>
      </c>
      <c r="D7" s="15">
        <v>180.8</v>
      </c>
      <c r="E7" s="16">
        <v>20.9292148872</v>
      </c>
      <c r="F7" s="17">
        <v>110</v>
      </c>
      <c r="G7" s="18">
        <v>240</v>
      </c>
      <c r="H7" s="19">
        <v>185</v>
      </c>
      <c r="I7" s="20">
        <v>195</v>
      </c>
      <c r="J7" s="21">
        <f t="shared" si="0"/>
        <v>0.9487179487179487</v>
      </c>
    </row>
    <row r="8" spans="1:10" ht="12.75">
      <c r="A8">
        <v>5</v>
      </c>
      <c r="B8" s="13">
        <v>38476</v>
      </c>
      <c r="C8" s="14">
        <v>38482</v>
      </c>
      <c r="D8" s="15">
        <v>179.6</v>
      </c>
      <c r="E8" s="16">
        <v>22.537926437</v>
      </c>
      <c r="F8" s="17">
        <v>138</v>
      </c>
      <c r="G8" s="18">
        <v>233</v>
      </c>
      <c r="H8" s="19">
        <v>16</v>
      </c>
      <c r="I8" s="20">
        <v>29</v>
      </c>
      <c r="J8" s="21">
        <f t="shared" si="0"/>
        <v>0.5517241379310345</v>
      </c>
    </row>
    <row r="9" spans="1:10" ht="12.75">
      <c r="A9">
        <v>6</v>
      </c>
      <c r="B9" s="13">
        <v>38483</v>
      </c>
      <c r="C9" s="14">
        <v>38488</v>
      </c>
      <c r="D9" s="15">
        <v>179.7</v>
      </c>
      <c r="E9" s="16">
        <v>13.8960979581</v>
      </c>
      <c r="F9" s="17">
        <v>161</v>
      </c>
      <c r="G9" s="18">
        <v>211</v>
      </c>
      <c r="H9" s="19">
        <v>25</v>
      </c>
      <c r="I9" s="20">
        <v>59</v>
      </c>
      <c r="J9" s="21">
        <f t="shared" si="0"/>
        <v>0.423728813559322</v>
      </c>
    </row>
    <row r="10" spans="1:10" ht="12.75">
      <c r="A10">
        <v>7</v>
      </c>
      <c r="B10" s="13">
        <v>38489</v>
      </c>
      <c r="C10" s="14">
        <v>38495</v>
      </c>
      <c r="D10" s="15">
        <v>175.8</v>
      </c>
      <c r="E10" s="16">
        <v>14.334835596</v>
      </c>
      <c r="F10" s="17">
        <v>145</v>
      </c>
      <c r="G10" s="18">
        <v>221</v>
      </c>
      <c r="H10" s="19">
        <v>32</v>
      </c>
      <c r="I10" s="20">
        <v>56</v>
      </c>
      <c r="J10" s="21">
        <f t="shared" si="0"/>
        <v>0.5714285714285714</v>
      </c>
    </row>
    <row r="11" spans="1:10" ht="12.75">
      <c r="A11">
        <v>8</v>
      </c>
      <c r="B11" s="13">
        <v>38496</v>
      </c>
      <c r="C11" s="14">
        <v>38503</v>
      </c>
      <c r="D11" s="15">
        <v>171.1</v>
      </c>
      <c r="E11" s="16">
        <v>12.6417806007</v>
      </c>
      <c r="F11" s="17">
        <v>141</v>
      </c>
      <c r="G11" s="18">
        <v>204</v>
      </c>
      <c r="H11" s="19">
        <v>31</v>
      </c>
      <c r="I11" s="20">
        <v>44</v>
      </c>
      <c r="J11" s="21">
        <f t="shared" si="0"/>
        <v>0.7045454545454546</v>
      </c>
    </row>
    <row r="12" spans="1:10" ht="12.75">
      <c r="A12">
        <v>9</v>
      </c>
      <c r="B12" s="13">
        <v>38504</v>
      </c>
      <c r="C12" s="14">
        <v>38510</v>
      </c>
      <c r="D12" s="15">
        <v>173</v>
      </c>
      <c r="E12" s="16">
        <v>25.3824310551</v>
      </c>
      <c r="F12" s="17">
        <v>137</v>
      </c>
      <c r="G12" s="18">
        <v>270</v>
      </c>
      <c r="H12" s="19">
        <v>24</v>
      </c>
      <c r="I12" s="20">
        <v>27</v>
      </c>
      <c r="J12" s="21">
        <f t="shared" si="0"/>
        <v>0.8888888888888888</v>
      </c>
    </row>
    <row r="13" spans="1:10" ht="12.75">
      <c r="A13">
        <v>10</v>
      </c>
      <c r="B13" s="13">
        <v>38511</v>
      </c>
      <c r="C13" s="14">
        <v>38517</v>
      </c>
      <c r="D13" s="15">
        <v>162.8</v>
      </c>
      <c r="E13" s="16">
        <v>16.9636867062</v>
      </c>
      <c r="F13" s="17">
        <v>142</v>
      </c>
      <c r="G13" s="18">
        <v>188</v>
      </c>
      <c r="H13" s="19">
        <v>6</v>
      </c>
      <c r="I13" s="20">
        <v>7</v>
      </c>
      <c r="J13" s="21">
        <f t="shared" si="0"/>
        <v>0.8571428571428571</v>
      </c>
    </row>
    <row r="14" spans="1:10" ht="12.75">
      <c r="A14">
        <v>11</v>
      </c>
      <c r="B14" s="13">
        <v>38518</v>
      </c>
      <c r="C14" s="14">
        <v>38524</v>
      </c>
      <c r="D14" s="15">
        <v>0</v>
      </c>
      <c r="E14" s="16">
        <v>0</v>
      </c>
      <c r="F14" s="17">
        <v>0</v>
      </c>
      <c r="G14" s="18">
        <v>0</v>
      </c>
      <c r="H14" s="19">
        <v>0</v>
      </c>
      <c r="I14" s="20">
        <v>0</v>
      </c>
      <c r="J14" s="21">
        <v>0</v>
      </c>
    </row>
    <row r="15" spans="1:10" ht="12.75">
      <c r="A15">
        <v>12</v>
      </c>
      <c r="B15" s="13">
        <v>38525</v>
      </c>
      <c r="C15" s="14">
        <v>38531</v>
      </c>
      <c r="D15" s="15">
        <v>194</v>
      </c>
      <c r="E15" s="16">
        <v>33.941125497</v>
      </c>
      <c r="F15" s="17">
        <v>170</v>
      </c>
      <c r="G15" s="18">
        <v>218</v>
      </c>
      <c r="H15" s="19">
        <v>0</v>
      </c>
      <c r="I15" s="20">
        <v>2</v>
      </c>
      <c r="J15" s="21">
        <f t="shared" si="0"/>
        <v>0</v>
      </c>
    </row>
    <row r="16" spans="1:11" ht="12.75">
      <c r="A16">
        <v>13</v>
      </c>
      <c r="B16" s="13">
        <v>38532</v>
      </c>
      <c r="C16" s="14">
        <v>38538</v>
      </c>
      <c r="D16" s="15">
        <v>0</v>
      </c>
      <c r="E16" s="16">
        <v>0</v>
      </c>
      <c r="F16" s="17">
        <v>0</v>
      </c>
      <c r="G16" s="18">
        <v>0</v>
      </c>
      <c r="H16" s="19">
        <v>1</v>
      </c>
      <c r="I16" s="20">
        <v>1</v>
      </c>
      <c r="J16" s="21">
        <f t="shared" si="0"/>
        <v>1</v>
      </c>
      <c r="K16" t="s">
        <v>19</v>
      </c>
    </row>
    <row r="17" spans="1:10" ht="12.75">
      <c r="A17">
        <v>14</v>
      </c>
      <c r="B17" s="28">
        <v>38539</v>
      </c>
      <c r="C17" s="28">
        <v>38544</v>
      </c>
      <c r="D17" s="15">
        <v>0</v>
      </c>
      <c r="E17" s="16">
        <v>0</v>
      </c>
      <c r="F17" s="17">
        <v>0</v>
      </c>
      <c r="G17" s="18">
        <v>0</v>
      </c>
      <c r="H17" s="19">
        <v>0</v>
      </c>
      <c r="I17" s="20">
        <v>0</v>
      </c>
      <c r="J17" s="21">
        <v>0</v>
      </c>
    </row>
    <row r="18" spans="1:10" ht="12.75">
      <c r="A18">
        <v>15</v>
      </c>
      <c r="B18" s="28">
        <v>38545</v>
      </c>
      <c r="C18" s="28">
        <v>38553</v>
      </c>
      <c r="D18" s="15">
        <v>155</v>
      </c>
      <c r="E18" s="16">
        <v>0</v>
      </c>
      <c r="F18" s="17">
        <v>155</v>
      </c>
      <c r="G18" s="18">
        <v>155</v>
      </c>
      <c r="H18" s="19">
        <v>0</v>
      </c>
      <c r="I18" s="20">
        <v>1</v>
      </c>
      <c r="J18" s="21">
        <f t="shared" si="0"/>
        <v>0</v>
      </c>
    </row>
    <row r="19" spans="1:10" ht="13.5" thickBot="1">
      <c r="A19" s="33" t="s">
        <v>15</v>
      </c>
      <c r="B19" s="33"/>
      <c r="C19" s="34"/>
      <c r="D19" s="22">
        <v>188.2</v>
      </c>
      <c r="E19" s="23">
        <v>26.849935423</v>
      </c>
      <c r="F19" s="24">
        <v>110</v>
      </c>
      <c r="G19" s="25">
        <v>289</v>
      </c>
      <c r="H19" s="26">
        <f>SUM(H4:H18)</f>
        <v>576</v>
      </c>
      <c r="I19" s="27">
        <f>SUM(I4:I18)</f>
        <v>681</v>
      </c>
      <c r="J19" s="21">
        <f t="shared" si="0"/>
        <v>0.8458149779735683</v>
      </c>
    </row>
  </sheetData>
  <mergeCells count="4">
    <mergeCell ref="A1:J1"/>
    <mergeCell ref="A2:C2"/>
    <mergeCell ref="F2:G2"/>
    <mergeCell ref="A19:C1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:J1"/>
    </sheetView>
  </sheetViews>
  <sheetFormatPr defaultColWidth="9.140625" defaultRowHeight="12.75"/>
  <sheetData>
    <row r="1" spans="1:10" ht="27.75" customHeight="1" thickBot="1">
      <c r="A1" s="29" t="s">
        <v>16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30" t="s">
        <v>0</v>
      </c>
      <c r="B2" s="30"/>
      <c r="C2" s="30"/>
      <c r="D2" s="2" t="s">
        <v>1</v>
      </c>
      <c r="E2" s="1" t="s">
        <v>2</v>
      </c>
      <c r="F2" s="31" t="s">
        <v>3</v>
      </c>
      <c r="G2" s="32"/>
      <c r="H2" s="1" t="s">
        <v>4</v>
      </c>
      <c r="I2" s="4" t="s">
        <v>5</v>
      </c>
      <c r="J2" s="3" t="s">
        <v>6</v>
      </c>
    </row>
    <row r="3" spans="1:10" ht="13.5" thickBot="1">
      <c r="A3" s="5" t="s">
        <v>7</v>
      </c>
      <c r="B3" s="6" t="s">
        <v>8</v>
      </c>
      <c r="C3" s="7" t="s">
        <v>9</v>
      </c>
      <c r="D3" s="8"/>
      <c r="E3" s="9" t="s">
        <v>10</v>
      </c>
      <c r="F3" s="10" t="s">
        <v>11</v>
      </c>
      <c r="G3" s="11" t="s">
        <v>12</v>
      </c>
      <c r="H3" s="9" t="s">
        <v>13</v>
      </c>
      <c r="I3" s="12" t="s">
        <v>14</v>
      </c>
      <c r="J3" s="10" t="s">
        <v>13</v>
      </c>
    </row>
    <row r="4" spans="1:10" ht="12.75">
      <c r="A4">
        <v>1</v>
      </c>
      <c r="B4" s="13">
        <v>38449</v>
      </c>
      <c r="C4" s="14">
        <v>38454</v>
      </c>
      <c r="D4" s="15">
        <v>188.7</v>
      </c>
      <c r="E4" s="16">
        <v>23.5676024249</v>
      </c>
      <c r="F4" s="17">
        <v>105</v>
      </c>
      <c r="G4" s="18">
        <v>244</v>
      </c>
      <c r="H4" s="19">
        <v>46</v>
      </c>
      <c r="I4" s="20">
        <v>51</v>
      </c>
      <c r="J4" s="21">
        <f>(H4/I4)</f>
        <v>0.9019607843137255</v>
      </c>
    </row>
    <row r="5" spans="1:10" ht="12.75">
      <c r="A5">
        <v>2</v>
      </c>
      <c r="B5" s="13">
        <v>38455</v>
      </c>
      <c r="C5" s="14">
        <v>38461</v>
      </c>
      <c r="D5" s="15">
        <v>186.9</v>
      </c>
      <c r="E5" s="16">
        <v>21.7000744166</v>
      </c>
      <c r="F5" s="17">
        <v>128</v>
      </c>
      <c r="G5" s="18">
        <v>254</v>
      </c>
      <c r="H5" s="19">
        <v>173</v>
      </c>
      <c r="I5" s="20">
        <v>174</v>
      </c>
      <c r="J5" s="21">
        <f aca="true" t="shared" si="0" ref="J5:J16">(H5/I5)</f>
        <v>0.9942528735632183</v>
      </c>
    </row>
    <row r="6" spans="1:10" ht="12.75">
      <c r="A6">
        <v>3</v>
      </c>
      <c r="B6" s="13">
        <v>38462</v>
      </c>
      <c r="C6" s="14">
        <v>38468</v>
      </c>
      <c r="D6" s="15">
        <v>173.8</v>
      </c>
      <c r="E6" s="16">
        <v>19.4620367444</v>
      </c>
      <c r="F6" s="17">
        <v>128</v>
      </c>
      <c r="G6" s="18">
        <v>255</v>
      </c>
      <c r="H6" s="19">
        <v>476</v>
      </c>
      <c r="I6" s="20">
        <v>498</v>
      </c>
      <c r="J6" s="21">
        <f t="shared" si="0"/>
        <v>0.9558232931726908</v>
      </c>
    </row>
    <row r="7" spans="1:10" ht="12.75">
      <c r="A7">
        <v>4</v>
      </c>
      <c r="B7" s="13">
        <v>38469</v>
      </c>
      <c r="C7" s="14">
        <v>38475</v>
      </c>
      <c r="D7" s="15">
        <v>163.9</v>
      </c>
      <c r="E7" s="16">
        <v>19.0449448096</v>
      </c>
      <c r="F7" s="17">
        <v>103</v>
      </c>
      <c r="G7" s="18">
        <v>224</v>
      </c>
      <c r="H7" s="19">
        <v>531</v>
      </c>
      <c r="I7" s="20">
        <v>617</v>
      </c>
      <c r="J7" s="21">
        <f t="shared" si="0"/>
        <v>0.8606158833063209</v>
      </c>
    </row>
    <row r="8" spans="1:10" ht="12.75">
      <c r="A8">
        <v>5</v>
      </c>
      <c r="B8" s="13">
        <v>38476</v>
      </c>
      <c r="C8" s="14">
        <v>38482</v>
      </c>
      <c r="D8" s="15">
        <v>157.9</v>
      </c>
      <c r="E8" s="16">
        <v>13.8479012062</v>
      </c>
      <c r="F8" s="17">
        <v>135</v>
      </c>
      <c r="G8" s="18">
        <v>215</v>
      </c>
      <c r="H8" s="19">
        <v>26</v>
      </c>
      <c r="I8" s="20">
        <v>60</v>
      </c>
      <c r="J8" s="21">
        <f t="shared" si="0"/>
        <v>0.43333333333333335</v>
      </c>
    </row>
    <row r="9" spans="1:10" ht="12.75">
      <c r="A9">
        <v>6</v>
      </c>
      <c r="B9" s="13">
        <v>38483</v>
      </c>
      <c r="C9" s="14">
        <v>38488</v>
      </c>
      <c r="D9" s="15">
        <v>160.1</v>
      </c>
      <c r="E9" s="16">
        <v>16.3044448122</v>
      </c>
      <c r="F9" s="17">
        <v>110</v>
      </c>
      <c r="G9" s="18">
        <v>198</v>
      </c>
      <c r="H9" s="19">
        <v>88</v>
      </c>
      <c r="I9" s="20">
        <v>175</v>
      </c>
      <c r="J9" s="21">
        <f t="shared" si="0"/>
        <v>0.5028571428571429</v>
      </c>
    </row>
    <row r="10" spans="1:10" ht="12.75">
      <c r="A10">
        <v>7</v>
      </c>
      <c r="B10" s="13">
        <v>38489</v>
      </c>
      <c r="C10" s="14">
        <v>38495</v>
      </c>
      <c r="D10" s="15">
        <v>164.2</v>
      </c>
      <c r="E10" s="16">
        <v>29.4601154696</v>
      </c>
      <c r="F10" s="17">
        <v>115</v>
      </c>
      <c r="G10" s="18">
        <v>237</v>
      </c>
      <c r="H10" s="19">
        <v>37</v>
      </c>
      <c r="I10" s="20">
        <v>75</v>
      </c>
      <c r="J10" s="21">
        <f t="shared" si="0"/>
        <v>0.49333333333333335</v>
      </c>
    </row>
    <row r="11" spans="1:10" ht="12.75">
      <c r="A11">
        <v>8</v>
      </c>
      <c r="B11" s="13">
        <v>38496</v>
      </c>
      <c r="C11" s="14">
        <v>38503</v>
      </c>
      <c r="D11" s="15">
        <v>186.4</v>
      </c>
      <c r="E11" s="16">
        <v>28.4405104976</v>
      </c>
      <c r="F11" s="17">
        <v>139</v>
      </c>
      <c r="G11" s="18">
        <v>220</v>
      </c>
      <c r="H11" s="19">
        <v>13</v>
      </c>
      <c r="I11" s="20">
        <v>29</v>
      </c>
      <c r="J11" s="21">
        <f t="shared" si="0"/>
        <v>0.4482758620689655</v>
      </c>
    </row>
    <row r="12" spans="1:10" ht="12.75">
      <c r="A12">
        <v>9</v>
      </c>
      <c r="B12" s="13">
        <v>38504</v>
      </c>
      <c r="C12" s="14">
        <v>38510</v>
      </c>
      <c r="D12" s="15">
        <v>172.8</v>
      </c>
      <c r="E12" s="16">
        <v>51.7582521601</v>
      </c>
      <c r="F12" s="17">
        <v>129</v>
      </c>
      <c r="G12" s="18">
        <v>247</v>
      </c>
      <c r="H12" s="19">
        <v>4</v>
      </c>
      <c r="I12" s="20">
        <v>4</v>
      </c>
      <c r="J12" s="21">
        <f t="shared" si="0"/>
        <v>1</v>
      </c>
    </row>
    <row r="13" spans="1:10" ht="12.75">
      <c r="A13">
        <v>10</v>
      </c>
      <c r="B13" s="13">
        <v>38511</v>
      </c>
      <c r="C13" s="14">
        <v>38517</v>
      </c>
      <c r="D13" s="15">
        <v>140</v>
      </c>
      <c r="E13" s="16">
        <v>0</v>
      </c>
      <c r="F13" s="17">
        <v>140</v>
      </c>
      <c r="G13" s="18">
        <v>140</v>
      </c>
      <c r="H13" s="19">
        <v>0</v>
      </c>
      <c r="I13" s="20">
        <v>1</v>
      </c>
      <c r="J13" s="21">
        <f t="shared" si="0"/>
        <v>0</v>
      </c>
    </row>
    <row r="14" spans="1:10" ht="12.75">
      <c r="A14">
        <v>11</v>
      </c>
      <c r="B14" s="13">
        <v>38518</v>
      </c>
      <c r="C14" s="14">
        <v>38524</v>
      </c>
      <c r="D14" s="15">
        <v>116.5</v>
      </c>
      <c r="E14" s="16">
        <v>16.2634559673</v>
      </c>
      <c r="F14" s="17">
        <v>105</v>
      </c>
      <c r="G14" s="18">
        <v>128</v>
      </c>
      <c r="H14" s="19">
        <v>1</v>
      </c>
      <c r="I14" s="20">
        <v>2</v>
      </c>
      <c r="J14" s="21">
        <f t="shared" si="0"/>
        <v>0.5</v>
      </c>
    </row>
    <row r="15" spans="1:10" ht="12.75">
      <c r="A15">
        <v>12</v>
      </c>
      <c r="B15" s="13">
        <v>38525</v>
      </c>
      <c r="C15" s="14">
        <v>38531</v>
      </c>
      <c r="D15" s="15">
        <v>155</v>
      </c>
      <c r="E15" s="16">
        <v>0</v>
      </c>
      <c r="F15" s="17">
        <v>155</v>
      </c>
      <c r="G15" s="18">
        <v>155</v>
      </c>
      <c r="H15" s="19">
        <v>1</v>
      </c>
      <c r="I15" s="20">
        <v>1</v>
      </c>
      <c r="J15" s="21">
        <f t="shared" si="0"/>
        <v>1</v>
      </c>
    </row>
    <row r="16" spans="1:10" ht="13.5" thickBot="1">
      <c r="A16" s="33" t="s">
        <v>15</v>
      </c>
      <c r="B16" s="33"/>
      <c r="C16" s="33"/>
      <c r="D16" s="22">
        <v>170.9</v>
      </c>
      <c r="E16" s="23">
        <v>24.3584972678</v>
      </c>
      <c r="F16" s="24">
        <v>103</v>
      </c>
      <c r="G16" s="25">
        <v>255</v>
      </c>
      <c r="H16" s="26">
        <f>SUM(H4:H15)</f>
        <v>1396</v>
      </c>
      <c r="I16" s="27">
        <f>SUM(I4:I15)</f>
        <v>1687</v>
      </c>
      <c r="J16" s="21">
        <f t="shared" si="0"/>
        <v>0.8275044457617071</v>
      </c>
    </row>
  </sheetData>
  <mergeCells count="4">
    <mergeCell ref="A1:J1"/>
    <mergeCell ref="A2:C2"/>
    <mergeCell ref="F2:G2"/>
    <mergeCell ref="A16:C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 Leased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smithms</dc:creator>
  <cp:keywords/>
  <dc:description/>
  <cp:lastModifiedBy>Michelle Smith</cp:lastModifiedBy>
  <dcterms:created xsi:type="dcterms:W3CDTF">2005-03-01T23:11:27Z</dcterms:created>
  <dcterms:modified xsi:type="dcterms:W3CDTF">2005-03-04T21:48:41Z</dcterms:modified>
  <cp:category/>
  <cp:version/>
  <cp:contentType/>
  <cp:contentStatus/>
</cp:coreProperties>
</file>