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Cohofkl" sheetId="1" r:id="rId1"/>
    <sheet name="Cutthroatfkl" sheetId="2" r:id="rId2"/>
    <sheet name="Steelheadfkl" sheetId="3" r:id="rId3"/>
  </sheets>
  <definedNames/>
  <calcPr fullCalcOnLoad="1"/>
</workbook>
</file>

<file path=xl/sharedStrings.xml><?xml version="1.0" encoding="utf-8"?>
<sst xmlns="http://schemas.openxmlformats.org/spreadsheetml/2006/main" count="54" uniqueCount="19">
  <si>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</si>
  <si>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</si>
  <si>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</si>
  <si>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</si>
  <si>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</si>
  <si>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</si>
  <si>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</si>
  <si>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</si>
  <si>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</si>
  <si>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</si>
  <si>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</si>
  <si>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</si>
  <si>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</si>
  <si>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</si>
  <si>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</si>
  <si>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</si>
  <si>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Cutthroat smolts measured by statistical week, Cedar Creek, 1999.</t>
  </si>
  <si>
    <t>Table___. Mean fork lengths (mm), standard deviations,  ranges, and sample sizes, of Steelhead smolts measured by statistical week, Cedar Creek, 1999.</t>
  </si>
  <si>
    <t>Table___. Mean fork lengths (mm), standard deviations,  ranges, and sample sizes, of Coho smolts measured by statistical week, Cedar Creek, 1999.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</si>
</sst>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 t="s">
        <v>0</v>
      </c>
      <c r="B2" s="29"/>
      <c r="C2" s="29"/>
      <c r="D2" s="2" t="s">
        <v>1</v>
      </c>
      <c r="E2" s="1" t="s">
        <v>2</v>
      </c>
      <c r="F2" s="30" t="s">
        <v>3</v>
      </c>
      <c r="G2" s="31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38445</v>
      </c>
      <c r="C4" s="14">
        <v>38453</v>
      </c>
      <c r="D4" s="15">
        <v>128.8</v>
      </c>
      <c r="E4" s="16">
        <v>11.9661286678</v>
      </c>
      <c r="F4" s="17">
        <v>100</v>
      </c>
      <c r="G4" s="18">
        <v>152</v>
      </c>
      <c r="H4" s="19">
        <v>81</v>
      </c>
      <c r="I4" s="20">
        <v>81</v>
      </c>
      <c r="J4" s="21">
        <f>(H4/I4)</f>
        <v>1</v>
      </c>
    </row>
    <row r="5" spans="1:10" ht="12.75">
      <c r="A5">
        <v>2</v>
      </c>
      <c r="B5" s="13">
        <v>38454</v>
      </c>
      <c r="C5" s="14">
        <v>38460</v>
      </c>
      <c r="D5" s="15">
        <v>138.9</v>
      </c>
      <c r="E5" s="16">
        <v>10.450351002</v>
      </c>
      <c r="F5" s="17">
        <v>118</v>
      </c>
      <c r="G5" s="18">
        <v>170</v>
      </c>
      <c r="H5" s="19">
        <v>60</v>
      </c>
      <c r="I5" s="20">
        <v>61</v>
      </c>
      <c r="J5" s="21">
        <f aca="true" t="shared" si="0" ref="J5:J17">(H5/I5)</f>
        <v>0.9836065573770492</v>
      </c>
    </row>
    <row r="6" spans="1:10" ht="12.75">
      <c r="A6">
        <v>3</v>
      </c>
      <c r="B6" s="13">
        <v>38461</v>
      </c>
      <c r="C6" s="14">
        <v>38463</v>
      </c>
      <c r="D6" s="15">
        <v>139</v>
      </c>
      <c r="E6" s="16">
        <v>39</v>
      </c>
      <c r="F6" s="17">
        <v>98</v>
      </c>
      <c r="G6" s="18">
        <v>172</v>
      </c>
      <c r="H6" s="19">
        <v>39</v>
      </c>
      <c r="I6" s="20">
        <v>39</v>
      </c>
      <c r="J6" s="21">
        <f t="shared" si="0"/>
        <v>1</v>
      </c>
    </row>
    <row r="7" spans="1:10" ht="12.75">
      <c r="A7">
        <v>4</v>
      </c>
      <c r="B7" s="13">
        <v>38464</v>
      </c>
      <c r="C7" s="14">
        <v>38467</v>
      </c>
      <c r="D7" s="15">
        <v>135.8</v>
      </c>
      <c r="E7" s="16">
        <v>11.4939050133</v>
      </c>
      <c r="F7" s="17">
        <v>75</v>
      </c>
      <c r="G7" s="18">
        <v>170</v>
      </c>
      <c r="H7" s="19">
        <v>154</v>
      </c>
      <c r="I7" s="20">
        <v>158</v>
      </c>
      <c r="J7" s="21">
        <f t="shared" si="0"/>
        <v>0.9746835443037974</v>
      </c>
    </row>
    <row r="8" spans="1:10" ht="12.75">
      <c r="A8">
        <v>5</v>
      </c>
      <c r="B8" s="13">
        <v>38468</v>
      </c>
      <c r="C8" s="14">
        <v>38474</v>
      </c>
      <c r="D8" s="15">
        <v>134.8</v>
      </c>
      <c r="E8" s="16">
        <v>8.34456866143</v>
      </c>
      <c r="F8" s="17">
        <v>115</v>
      </c>
      <c r="G8" s="18">
        <v>170</v>
      </c>
      <c r="H8" s="19">
        <v>226</v>
      </c>
      <c r="I8" s="20">
        <v>694</v>
      </c>
      <c r="J8" s="21">
        <f t="shared" si="0"/>
        <v>0.3256484149855908</v>
      </c>
    </row>
    <row r="9" spans="1:10" ht="12.75">
      <c r="A9">
        <v>6</v>
      </c>
      <c r="B9" s="13">
        <v>38475</v>
      </c>
      <c r="C9" s="14">
        <v>38481</v>
      </c>
      <c r="D9" s="15">
        <v>128.8</v>
      </c>
      <c r="E9" s="16">
        <v>8.37814822575</v>
      </c>
      <c r="F9" s="17">
        <v>110</v>
      </c>
      <c r="G9" s="18">
        <v>154</v>
      </c>
      <c r="H9" s="19">
        <v>285</v>
      </c>
      <c r="I9" s="20">
        <v>1491</v>
      </c>
      <c r="J9" s="21">
        <f t="shared" si="0"/>
        <v>0.19114688128772636</v>
      </c>
    </row>
    <row r="10" spans="1:10" ht="12.75">
      <c r="A10">
        <v>7</v>
      </c>
      <c r="B10" s="13">
        <v>38482</v>
      </c>
      <c r="C10" s="14">
        <v>38488</v>
      </c>
      <c r="D10" s="15">
        <v>127.1</v>
      </c>
      <c r="E10" s="16">
        <v>9.84649209283</v>
      </c>
      <c r="F10" s="17">
        <v>86</v>
      </c>
      <c r="G10" s="18">
        <v>157</v>
      </c>
      <c r="H10" s="19">
        <v>318</v>
      </c>
      <c r="I10" s="20">
        <v>1032</v>
      </c>
      <c r="J10" s="21">
        <f t="shared" si="0"/>
        <v>0.3081395348837209</v>
      </c>
    </row>
    <row r="11" spans="1:10" ht="12.75">
      <c r="A11">
        <v>8</v>
      </c>
      <c r="B11" s="13">
        <v>38489</v>
      </c>
      <c r="C11" s="14">
        <v>38495</v>
      </c>
      <c r="D11" s="15">
        <v>124</v>
      </c>
      <c r="E11" s="16">
        <v>9.18322401064</v>
      </c>
      <c r="F11" s="17">
        <v>100</v>
      </c>
      <c r="G11" s="18">
        <v>151</v>
      </c>
      <c r="H11" s="19">
        <v>289</v>
      </c>
      <c r="I11" s="20">
        <v>1226</v>
      </c>
      <c r="J11" s="21">
        <f t="shared" si="0"/>
        <v>0.23572593800978792</v>
      </c>
    </row>
    <row r="12" spans="1:10" ht="12.75">
      <c r="A12">
        <v>9</v>
      </c>
      <c r="B12" s="13">
        <v>38496</v>
      </c>
      <c r="C12" s="14">
        <v>38502</v>
      </c>
      <c r="D12" s="15">
        <v>121.1</v>
      </c>
      <c r="E12" s="16">
        <v>8.22674244738</v>
      </c>
      <c r="F12" s="17">
        <v>94</v>
      </c>
      <c r="G12" s="18">
        <v>152</v>
      </c>
      <c r="H12" s="19">
        <v>283</v>
      </c>
      <c r="I12" s="20">
        <v>1051</v>
      </c>
      <c r="J12" s="21">
        <f t="shared" si="0"/>
        <v>0.269267364414843</v>
      </c>
    </row>
    <row r="13" spans="1:10" ht="12.75">
      <c r="A13">
        <v>10</v>
      </c>
      <c r="B13" s="13">
        <v>38503</v>
      </c>
      <c r="C13" s="14">
        <v>38509</v>
      </c>
      <c r="D13" s="15">
        <v>120.6</v>
      </c>
      <c r="E13" s="16">
        <v>7.21400887252</v>
      </c>
      <c r="F13" s="17">
        <v>105</v>
      </c>
      <c r="G13" s="18">
        <v>148</v>
      </c>
      <c r="H13" s="19">
        <v>271</v>
      </c>
      <c r="I13" s="20">
        <v>433</v>
      </c>
      <c r="J13" s="21">
        <f t="shared" si="0"/>
        <v>0.625866050808314</v>
      </c>
    </row>
    <row r="14" spans="1:10" ht="12.75">
      <c r="A14">
        <v>11</v>
      </c>
      <c r="B14" s="13">
        <v>38510</v>
      </c>
      <c r="C14" s="14">
        <v>38516</v>
      </c>
      <c r="D14" s="15">
        <v>118.8</v>
      </c>
      <c r="E14" s="16">
        <v>7.97881300405</v>
      </c>
      <c r="F14" s="17">
        <v>70</v>
      </c>
      <c r="G14" s="18">
        <v>142</v>
      </c>
      <c r="H14" s="19">
        <v>150</v>
      </c>
      <c r="I14" s="20">
        <v>151</v>
      </c>
      <c r="J14" s="21">
        <f t="shared" si="0"/>
        <v>0.9933774834437086</v>
      </c>
    </row>
    <row r="15" spans="1:10" ht="12.75">
      <c r="A15">
        <v>12</v>
      </c>
      <c r="B15" s="13">
        <v>38517</v>
      </c>
      <c r="C15" s="14">
        <v>38523</v>
      </c>
      <c r="D15" s="15">
        <v>108.9</v>
      </c>
      <c r="E15" s="16">
        <v>9.20984638708</v>
      </c>
      <c r="F15" s="17">
        <v>93</v>
      </c>
      <c r="G15" s="18">
        <v>155</v>
      </c>
      <c r="H15" s="19">
        <v>252</v>
      </c>
      <c r="I15" s="20">
        <v>469</v>
      </c>
      <c r="J15" s="21">
        <f t="shared" si="0"/>
        <v>0.5373134328358209</v>
      </c>
    </row>
    <row r="16" spans="1:10" ht="12.75">
      <c r="A16">
        <v>13</v>
      </c>
      <c r="B16" s="13">
        <v>38524</v>
      </c>
      <c r="C16" s="14">
        <v>38534</v>
      </c>
      <c r="D16" s="15">
        <v>103.4</v>
      </c>
      <c r="E16" s="16">
        <v>5.69451176899</v>
      </c>
      <c r="F16" s="17">
        <v>91</v>
      </c>
      <c r="G16" s="18">
        <v>132</v>
      </c>
      <c r="H16" s="19">
        <v>182</v>
      </c>
      <c r="I16" s="20">
        <v>465</v>
      </c>
      <c r="J16" s="21">
        <f t="shared" si="0"/>
        <v>0.3913978494623656</v>
      </c>
    </row>
    <row r="17" spans="1:10" ht="13.5" thickBot="1">
      <c r="A17" s="32" t="s">
        <v>15</v>
      </c>
      <c r="B17" s="32"/>
      <c r="C17" s="32"/>
      <c r="D17" s="22">
        <v>124.9</v>
      </c>
      <c r="E17" s="23">
        <v>14.0741738936</v>
      </c>
      <c r="F17" s="24">
        <v>70</v>
      </c>
      <c r="G17" s="25">
        <v>172</v>
      </c>
      <c r="H17" s="26">
        <f>SUM(H4:H16)</f>
        <v>2590</v>
      </c>
      <c r="I17" s="27">
        <f>SUM(I4:I16)</f>
        <v>7351</v>
      </c>
      <c r="J17" s="21">
        <f t="shared" si="0"/>
        <v>0.35233301591620186</v>
      </c>
    </row>
  </sheetData>
  <mergeCells count="4">
    <mergeCell ref="A1:J1"/>
    <mergeCell ref="A2:C2"/>
    <mergeCell ref="F2:G2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 t="s">
        <v>0</v>
      </c>
      <c r="B2" s="29"/>
      <c r="C2" s="29"/>
      <c r="D2" s="2" t="s">
        <v>1</v>
      </c>
      <c r="E2" s="1" t="s">
        <v>2</v>
      </c>
      <c r="F2" s="30" t="s">
        <v>3</v>
      </c>
      <c r="G2" s="31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38445</v>
      </c>
      <c r="C4" s="14">
        <v>38453</v>
      </c>
      <c r="D4" s="15">
        <v>223</v>
      </c>
      <c r="E4" s="16">
        <v>21.7255609824</v>
      </c>
      <c r="F4" s="17">
        <v>203</v>
      </c>
      <c r="G4" s="18">
        <v>251</v>
      </c>
      <c r="H4" s="19">
        <v>4</v>
      </c>
      <c r="I4" s="20">
        <v>4</v>
      </c>
      <c r="J4" s="21">
        <f>(H4/I4)</f>
        <v>1</v>
      </c>
    </row>
    <row r="5" spans="1:10" ht="12.75">
      <c r="A5">
        <v>2</v>
      </c>
      <c r="B5" s="13">
        <v>38454</v>
      </c>
      <c r="C5" s="14">
        <v>38460</v>
      </c>
      <c r="D5" s="15">
        <v>209.7</v>
      </c>
      <c r="E5" s="16">
        <v>24.4006797807</v>
      </c>
      <c r="F5" s="17">
        <v>136</v>
      </c>
      <c r="G5" s="18">
        <v>248</v>
      </c>
      <c r="H5" s="19">
        <v>47</v>
      </c>
      <c r="I5" s="20">
        <v>48</v>
      </c>
      <c r="J5" s="21">
        <f aca="true" t="shared" si="0" ref="J5:J17">(H5/I5)</f>
        <v>0.9791666666666666</v>
      </c>
    </row>
    <row r="6" spans="1:10" ht="12.75">
      <c r="A6">
        <v>3</v>
      </c>
      <c r="B6" s="13">
        <v>38461</v>
      </c>
      <c r="C6" s="14">
        <v>38463</v>
      </c>
      <c r="D6" s="15">
        <v>199.6</v>
      </c>
      <c r="E6" s="16">
        <v>27.965057562</v>
      </c>
      <c r="F6" s="17">
        <v>139</v>
      </c>
      <c r="G6" s="18">
        <v>232</v>
      </c>
      <c r="H6" s="19">
        <v>10</v>
      </c>
      <c r="I6" s="20">
        <v>10</v>
      </c>
      <c r="J6" s="21">
        <f t="shared" si="0"/>
        <v>1</v>
      </c>
    </row>
    <row r="7" spans="1:10" ht="12.75">
      <c r="A7">
        <v>4</v>
      </c>
      <c r="B7" s="13">
        <v>38464</v>
      </c>
      <c r="C7" s="14">
        <v>38467</v>
      </c>
      <c r="D7" s="15">
        <v>211</v>
      </c>
      <c r="E7" s="16">
        <v>22.2618268075</v>
      </c>
      <c r="F7" s="17">
        <v>173</v>
      </c>
      <c r="G7" s="18">
        <v>285</v>
      </c>
      <c r="H7" s="19">
        <v>23</v>
      </c>
      <c r="I7" s="20">
        <v>23</v>
      </c>
      <c r="J7" s="21">
        <f t="shared" si="0"/>
        <v>1</v>
      </c>
    </row>
    <row r="8" spans="1:10" ht="12.75">
      <c r="A8">
        <v>5</v>
      </c>
      <c r="B8" s="13">
        <v>38468</v>
      </c>
      <c r="C8" s="14">
        <v>38474</v>
      </c>
      <c r="D8" s="15">
        <v>201.1</v>
      </c>
      <c r="E8" s="16">
        <v>20.6012102544</v>
      </c>
      <c r="F8" s="17">
        <v>154</v>
      </c>
      <c r="G8" s="18">
        <v>240</v>
      </c>
      <c r="H8" s="19">
        <v>49</v>
      </c>
      <c r="I8" s="20">
        <v>49</v>
      </c>
      <c r="J8" s="21">
        <f t="shared" si="0"/>
        <v>1</v>
      </c>
    </row>
    <row r="9" spans="1:10" ht="12.75">
      <c r="A9">
        <v>6</v>
      </c>
      <c r="B9" s="13">
        <v>38475</v>
      </c>
      <c r="C9" s="14">
        <v>38481</v>
      </c>
      <c r="D9" s="15">
        <v>194.6</v>
      </c>
      <c r="E9" s="16">
        <v>14.9390606102</v>
      </c>
      <c r="F9" s="17">
        <v>158</v>
      </c>
      <c r="G9" s="18">
        <v>230</v>
      </c>
      <c r="H9" s="19">
        <v>47</v>
      </c>
      <c r="I9" s="20">
        <v>52</v>
      </c>
      <c r="J9" s="21">
        <f t="shared" si="0"/>
        <v>0.9038461538461539</v>
      </c>
    </row>
    <row r="10" spans="1:10" ht="12.75">
      <c r="A10">
        <v>7</v>
      </c>
      <c r="B10" s="13">
        <v>38482</v>
      </c>
      <c r="C10" s="14">
        <v>38488</v>
      </c>
      <c r="D10" s="15">
        <v>193.6</v>
      </c>
      <c r="E10" s="16">
        <v>24.5991270376</v>
      </c>
      <c r="F10" s="17">
        <v>145</v>
      </c>
      <c r="G10" s="18">
        <v>270</v>
      </c>
      <c r="H10" s="19">
        <v>53</v>
      </c>
      <c r="I10" s="20">
        <v>54</v>
      </c>
      <c r="J10" s="21">
        <f t="shared" si="0"/>
        <v>0.9814814814814815</v>
      </c>
    </row>
    <row r="11" spans="1:10" ht="12.75">
      <c r="A11">
        <v>8</v>
      </c>
      <c r="B11" s="13">
        <v>38489</v>
      </c>
      <c r="C11" s="14">
        <v>38495</v>
      </c>
      <c r="D11" s="15">
        <v>187.3</v>
      </c>
      <c r="E11" s="16">
        <v>18.0993102451</v>
      </c>
      <c r="F11" s="17">
        <v>151</v>
      </c>
      <c r="G11" s="18">
        <v>233</v>
      </c>
      <c r="H11" s="19">
        <v>87</v>
      </c>
      <c r="I11" s="20">
        <v>88</v>
      </c>
      <c r="J11" s="21">
        <f t="shared" si="0"/>
        <v>0.9886363636363636</v>
      </c>
    </row>
    <row r="12" spans="1:10" ht="12.75">
      <c r="A12">
        <v>9</v>
      </c>
      <c r="B12" s="13">
        <v>38496</v>
      </c>
      <c r="C12" s="14">
        <v>38502</v>
      </c>
      <c r="D12" s="15">
        <v>178.6</v>
      </c>
      <c r="E12" s="16">
        <v>17.0898209367</v>
      </c>
      <c r="F12" s="17">
        <v>152</v>
      </c>
      <c r="G12" s="18">
        <v>226</v>
      </c>
      <c r="H12" s="19">
        <v>47</v>
      </c>
      <c r="I12" s="20">
        <v>47</v>
      </c>
      <c r="J12" s="21">
        <f t="shared" si="0"/>
        <v>1</v>
      </c>
    </row>
    <row r="13" spans="1:10" ht="12.75">
      <c r="A13">
        <v>10</v>
      </c>
      <c r="B13" s="13">
        <v>38503</v>
      </c>
      <c r="C13" s="14">
        <v>38509</v>
      </c>
      <c r="D13" s="15">
        <v>176.6</v>
      </c>
      <c r="E13" s="16">
        <v>14.4349453431</v>
      </c>
      <c r="F13" s="17">
        <v>155</v>
      </c>
      <c r="G13" s="18">
        <v>204</v>
      </c>
      <c r="H13" s="19">
        <v>15</v>
      </c>
      <c r="I13" s="20">
        <v>17</v>
      </c>
      <c r="J13" s="21">
        <f t="shared" si="0"/>
        <v>0.8823529411764706</v>
      </c>
    </row>
    <row r="14" spans="1:10" ht="12.75">
      <c r="A14">
        <v>11</v>
      </c>
      <c r="B14" s="13">
        <v>38510</v>
      </c>
      <c r="C14" s="14">
        <v>38516</v>
      </c>
      <c r="D14" s="15">
        <v>165.3</v>
      </c>
      <c r="E14" s="16">
        <v>21.2893892641</v>
      </c>
      <c r="F14" s="17">
        <v>126</v>
      </c>
      <c r="G14" s="18">
        <v>182</v>
      </c>
      <c r="H14" s="19">
        <v>7</v>
      </c>
      <c r="I14" s="20">
        <v>7</v>
      </c>
      <c r="J14" s="21">
        <f t="shared" si="0"/>
        <v>1</v>
      </c>
    </row>
    <row r="15" spans="1:10" ht="12.75">
      <c r="A15">
        <v>12</v>
      </c>
      <c r="B15" s="13">
        <v>38517</v>
      </c>
      <c r="C15" s="14">
        <v>38523</v>
      </c>
      <c r="D15" s="15">
        <v>175</v>
      </c>
      <c r="E15" s="16">
        <v>22.3383079037</v>
      </c>
      <c r="F15" s="17">
        <v>157</v>
      </c>
      <c r="G15" s="18">
        <v>200</v>
      </c>
      <c r="H15" s="19">
        <v>3</v>
      </c>
      <c r="I15" s="20">
        <v>3</v>
      </c>
      <c r="J15" s="21">
        <f t="shared" si="0"/>
        <v>1</v>
      </c>
    </row>
    <row r="16" spans="1:10" ht="12.75">
      <c r="A16">
        <v>13</v>
      </c>
      <c r="B16" s="13">
        <v>38524</v>
      </c>
      <c r="C16" s="14">
        <v>38529</v>
      </c>
      <c r="D16" s="15">
        <v>193</v>
      </c>
      <c r="E16" s="16">
        <v>0</v>
      </c>
      <c r="F16" s="17">
        <v>193</v>
      </c>
      <c r="G16" s="18">
        <v>193</v>
      </c>
      <c r="H16" s="19">
        <v>0</v>
      </c>
      <c r="I16" s="20">
        <v>1</v>
      </c>
      <c r="J16" s="21">
        <f t="shared" si="0"/>
        <v>0</v>
      </c>
    </row>
    <row r="17" spans="1:10" ht="13.5" thickBot="1">
      <c r="A17" s="32" t="s">
        <v>15</v>
      </c>
      <c r="B17" s="32"/>
      <c r="C17" s="32"/>
      <c r="D17" s="22">
        <v>193.4</v>
      </c>
      <c r="E17" s="23">
        <v>23.5983941245</v>
      </c>
      <c r="F17" s="24">
        <v>126</v>
      </c>
      <c r="G17" s="25">
        <v>285</v>
      </c>
      <c r="H17" s="26">
        <f>SUM(H4:H16)</f>
        <v>392</v>
      </c>
      <c r="I17" s="27">
        <f>SUM(I4:I16)</f>
        <v>403</v>
      </c>
      <c r="J17" s="21">
        <f t="shared" si="0"/>
        <v>0.9727047146401985</v>
      </c>
    </row>
  </sheetData>
  <mergeCells count="4">
    <mergeCell ref="A1:J1"/>
    <mergeCell ref="A2:C2"/>
    <mergeCell ref="F2:G2"/>
    <mergeCell ref="A17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 t="s">
        <v>0</v>
      </c>
      <c r="B2" s="29"/>
      <c r="C2" s="29"/>
      <c r="D2" s="2" t="s">
        <v>1</v>
      </c>
      <c r="E2" s="1" t="s">
        <v>2</v>
      </c>
      <c r="F2" s="30" t="s">
        <v>3</v>
      </c>
      <c r="G2" s="31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38445</v>
      </c>
      <c r="C4" s="14">
        <v>38453</v>
      </c>
      <c r="D4" s="15">
        <v>222.3</v>
      </c>
      <c r="E4" s="16">
        <v>39.6274315763</v>
      </c>
      <c r="F4" s="17">
        <v>197</v>
      </c>
      <c r="G4" s="18">
        <v>268</v>
      </c>
      <c r="H4" s="19">
        <v>3</v>
      </c>
      <c r="I4" s="20">
        <v>3</v>
      </c>
      <c r="J4" s="21">
        <f>(H4/I4)</f>
        <v>1</v>
      </c>
    </row>
    <row r="5" spans="1:10" ht="12.75">
      <c r="A5">
        <v>2</v>
      </c>
      <c r="B5" s="13">
        <v>38454</v>
      </c>
      <c r="C5" s="14">
        <v>38460</v>
      </c>
      <c r="D5" s="15">
        <v>190.9</v>
      </c>
      <c r="E5" s="16">
        <v>20.4927597451</v>
      </c>
      <c r="F5" s="17">
        <v>147</v>
      </c>
      <c r="G5" s="18">
        <v>238</v>
      </c>
      <c r="H5" s="19">
        <v>26</v>
      </c>
      <c r="I5" s="20">
        <v>29</v>
      </c>
      <c r="J5" s="21">
        <f aca="true" t="shared" si="0" ref="J5:J16">(H5/I5)</f>
        <v>0.896551724137931</v>
      </c>
    </row>
    <row r="6" spans="1:10" ht="12.75">
      <c r="A6">
        <v>3</v>
      </c>
      <c r="B6" s="13">
        <v>38461</v>
      </c>
      <c r="C6" s="14">
        <v>38463</v>
      </c>
      <c r="D6" s="15">
        <v>188.1</v>
      </c>
      <c r="E6" s="16">
        <v>15.786371458</v>
      </c>
      <c r="F6" s="17">
        <v>172</v>
      </c>
      <c r="G6" s="18">
        <v>222</v>
      </c>
      <c r="H6" s="19">
        <v>15</v>
      </c>
      <c r="I6" s="20">
        <v>15</v>
      </c>
      <c r="J6" s="21">
        <f t="shared" si="0"/>
        <v>1</v>
      </c>
    </row>
    <row r="7" spans="1:10" ht="12.75">
      <c r="A7">
        <v>4</v>
      </c>
      <c r="B7" s="13">
        <v>38464</v>
      </c>
      <c r="C7" s="14">
        <v>38467</v>
      </c>
      <c r="D7" s="15">
        <v>187.8</v>
      </c>
      <c r="E7" s="16">
        <v>15.9693300907</v>
      </c>
      <c r="F7" s="17">
        <v>165</v>
      </c>
      <c r="G7" s="18">
        <v>228</v>
      </c>
      <c r="H7" s="19">
        <v>46</v>
      </c>
      <c r="I7" s="20">
        <v>49</v>
      </c>
      <c r="J7" s="21">
        <f t="shared" si="0"/>
        <v>0.9387755102040817</v>
      </c>
    </row>
    <row r="8" spans="1:10" ht="12.75">
      <c r="A8">
        <v>5</v>
      </c>
      <c r="B8" s="13">
        <v>38468</v>
      </c>
      <c r="C8" s="14">
        <v>38474</v>
      </c>
      <c r="D8" s="15">
        <v>181</v>
      </c>
      <c r="E8" s="16">
        <v>19.4206076115</v>
      </c>
      <c r="F8" s="17">
        <v>139</v>
      </c>
      <c r="G8" s="18">
        <v>235</v>
      </c>
      <c r="H8" s="19">
        <v>123</v>
      </c>
      <c r="I8" s="20">
        <v>124</v>
      </c>
      <c r="J8" s="21">
        <f t="shared" si="0"/>
        <v>0.9919354838709677</v>
      </c>
    </row>
    <row r="9" spans="1:10" ht="12.75">
      <c r="A9">
        <v>6</v>
      </c>
      <c r="B9" s="13">
        <v>38475</v>
      </c>
      <c r="C9" s="14">
        <v>38481</v>
      </c>
      <c r="D9" s="15">
        <v>178.8</v>
      </c>
      <c r="E9" s="16">
        <v>18.1787883565</v>
      </c>
      <c r="F9" s="17">
        <v>142</v>
      </c>
      <c r="G9" s="18">
        <v>247</v>
      </c>
      <c r="H9" s="19">
        <v>163</v>
      </c>
      <c r="I9" s="20">
        <v>181</v>
      </c>
      <c r="J9" s="21">
        <f t="shared" si="0"/>
        <v>0.9005524861878453</v>
      </c>
    </row>
    <row r="10" spans="1:10" ht="12.75">
      <c r="A10">
        <v>7</v>
      </c>
      <c r="B10" s="13">
        <v>38482</v>
      </c>
      <c r="C10" s="14">
        <v>38488</v>
      </c>
      <c r="D10" s="15">
        <v>173.3</v>
      </c>
      <c r="E10" s="16">
        <v>18.474601243</v>
      </c>
      <c r="F10" s="17">
        <v>146</v>
      </c>
      <c r="G10" s="18">
        <v>275</v>
      </c>
      <c r="H10" s="19">
        <v>100</v>
      </c>
      <c r="I10" s="20">
        <v>102</v>
      </c>
      <c r="J10" s="21">
        <f t="shared" si="0"/>
        <v>0.9803921568627451</v>
      </c>
    </row>
    <row r="11" spans="1:10" ht="12.75">
      <c r="A11">
        <v>8</v>
      </c>
      <c r="B11" s="13">
        <v>38489</v>
      </c>
      <c r="C11" s="14">
        <v>38495</v>
      </c>
      <c r="D11" s="15">
        <v>173.3</v>
      </c>
      <c r="E11" s="16">
        <v>16.5970708368</v>
      </c>
      <c r="F11" s="17">
        <v>132</v>
      </c>
      <c r="G11" s="18">
        <v>213</v>
      </c>
      <c r="H11" s="19">
        <v>96</v>
      </c>
      <c r="I11" s="20">
        <v>99</v>
      </c>
      <c r="J11" s="21">
        <f t="shared" si="0"/>
        <v>0.9696969696969697</v>
      </c>
    </row>
    <row r="12" spans="1:10" ht="12.75">
      <c r="A12">
        <v>9</v>
      </c>
      <c r="B12" s="13">
        <v>38496</v>
      </c>
      <c r="C12" s="14">
        <v>38502</v>
      </c>
      <c r="D12" s="15">
        <v>172.9</v>
      </c>
      <c r="E12" s="16">
        <v>13.5688209962</v>
      </c>
      <c r="F12" s="17">
        <v>146</v>
      </c>
      <c r="G12" s="18">
        <v>199</v>
      </c>
      <c r="H12" s="19">
        <v>32</v>
      </c>
      <c r="I12" s="20">
        <v>32</v>
      </c>
      <c r="J12" s="21">
        <f t="shared" si="0"/>
        <v>1</v>
      </c>
    </row>
    <row r="13" spans="1:10" ht="12.75">
      <c r="A13">
        <v>10</v>
      </c>
      <c r="B13" s="13">
        <v>38503</v>
      </c>
      <c r="C13" s="14">
        <v>38509</v>
      </c>
      <c r="D13" s="15">
        <v>175.7</v>
      </c>
      <c r="E13" s="16">
        <v>14.8852755625</v>
      </c>
      <c r="F13" s="17">
        <v>158</v>
      </c>
      <c r="G13" s="18">
        <v>196</v>
      </c>
      <c r="H13" s="19">
        <v>7</v>
      </c>
      <c r="I13" s="20">
        <v>7</v>
      </c>
      <c r="J13" s="21">
        <f t="shared" si="0"/>
        <v>1</v>
      </c>
    </row>
    <row r="14" spans="1:10" ht="12.75">
      <c r="A14">
        <v>11</v>
      </c>
      <c r="B14" s="13">
        <v>38510</v>
      </c>
      <c r="C14" s="14">
        <v>38516</v>
      </c>
      <c r="D14" s="15">
        <v>165.7</v>
      </c>
      <c r="E14" s="16">
        <v>12.8970280814</v>
      </c>
      <c r="F14" s="17">
        <v>155</v>
      </c>
      <c r="G14" s="18">
        <v>180</v>
      </c>
      <c r="H14" s="19">
        <v>1</v>
      </c>
      <c r="I14" s="20">
        <v>2</v>
      </c>
      <c r="J14" s="21">
        <f t="shared" si="0"/>
        <v>0.5</v>
      </c>
    </row>
    <row r="15" spans="1:10" ht="12.75">
      <c r="A15">
        <v>12</v>
      </c>
      <c r="B15" s="13">
        <v>38517</v>
      </c>
      <c r="C15" s="14">
        <v>38523</v>
      </c>
      <c r="D15" s="15">
        <v>161.7</v>
      </c>
      <c r="E15" s="16">
        <v>12.6622799421</v>
      </c>
      <c r="F15" s="17">
        <v>152</v>
      </c>
      <c r="G15" s="18">
        <v>176</v>
      </c>
      <c r="H15" s="19">
        <v>1</v>
      </c>
      <c r="I15" s="20">
        <v>4</v>
      </c>
      <c r="J15" s="21">
        <f t="shared" si="0"/>
        <v>0.25</v>
      </c>
    </row>
    <row r="16" spans="1:10" ht="13.5" thickBot="1">
      <c r="A16" s="32" t="s">
        <v>15</v>
      </c>
      <c r="B16" s="32"/>
      <c r="C16" s="32"/>
      <c r="D16" s="22">
        <v>179.4</v>
      </c>
      <c r="E16" s="23">
        <v>19.8023315978</v>
      </c>
      <c r="F16" s="24">
        <v>132</v>
      </c>
      <c r="G16" s="25">
        <v>275</v>
      </c>
      <c r="H16" s="26">
        <f>SUM(H4:H15)</f>
        <v>613</v>
      </c>
      <c r="I16" s="27">
        <f>SUM(I4:I15)</f>
        <v>647</v>
      </c>
      <c r="J16" s="21">
        <f t="shared" si="0"/>
        <v>0.9474497681607419</v>
      </c>
    </row>
  </sheetData>
  <mergeCells count="4">
    <mergeCell ref="A1:J1"/>
    <mergeCell ref="A2:C2"/>
    <mergeCell ref="F2:G2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Michelle Smith</cp:lastModifiedBy>
  <dcterms:created xsi:type="dcterms:W3CDTF">2005-03-01T23:11:27Z</dcterms:created>
  <dcterms:modified xsi:type="dcterms:W3CDTF">2005-03-05T05:23:59Z</dcterms:modified>
  <cp:category/>
  <cp:version/>
  <cp:contentType/>
  <cp:contentStatus/>
</cp:coreProperties>
</file>