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28" windowWidth="14928" windowHeight="10152" activeTab="0"/>
  </bookViews>
  <sheets>
    <sheet name="Cutthroat" sheetId="1" r:id="rId1"/>
    <sheet name="Steelhead" sheetId="2" r:id="rId2"/>
    <sheet name="Coho" sheetId="3" r:id="rId3"/>
  </sheets>
  <definedNames/>
  <calcPr fullCalcOnLoad="1"/>
</workbook>
</file>

<file path=xl/sharedStrings.xml><?xml version="1.0" encoding="utf-8"?>
<sst xmlns="http://schemas.openxmlformats.org/spreadsheetml/2006/main" count="56" uniqueCount="21">
  <si>
    <t>Statistical Week</t>
  </si>
  <si>
    <t>Mean</t>
  </si>
  <si>
    <t>Stnd</t>
  </si>
  <si>
    <t>Range</t>
  </si>
  <si>
    <t>Number</t>
  </si>
  <si>
    <t>Total</t>
  </si>
  <si>
    <t>Percent</t>
  </si>
  <si>
    <t>No.</t>
  </si>
  <si>
    <t>Begin</t>
  </si>
  <si>
    <t>End</t>
  </si>
  <si>
    <t>Dev</t>
  </si>
  <si>
    <t>Min</t>
  </si>
  <si>
    <t>Max</t>
  </si>
  <si>
    <t>Sampled</t>
  </si>
  <si>
    <t>Catch</t>
  </si>
  <si>
    <t>Season Total</t>
  </si>
  <si>
    <t>Table___. Mean fork lengths (mm), standard deviations,  ranges, and sample sizes, of wild Cutthroat measured by statistical week, Cedar Creek, 2005.</t>
  </si>
  <si>
    <t>*Ad clip fish were included in this table.</t>
  </si>
  <si>
    <t>Table___. Mean fork lengths (mm), standard deviations,  ranges, and sample sizes, of wild Steelhead smolts measured by statistical week, Cedar Creek, 2005.</t>
  </si>
  <si>
    <t>Table___. Mean fork lengths (mm), standard deviations,  ranges, and sample sizes, of wild Coho smolts measured by statistical week, Cedar Creek, 2005.</t>
  </si>
  <si>
    <t>*Includes 2 Malinowski fish in table above.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</si>
</sst>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dd"/>
    <numFmt numFmtId="166" formatCode="0.0%"/>
    <numFmt numFmtId="167" formatCode="m/d"/>
    <numFmt numFmtId="168" formatCode="0.0;[Red]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9" xfId="0" applyBorder="1" applyAlignment="1">
      <alignment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16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64" fontId="1" fillId="0" borderId="14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166" fontId="0" fillId="0" borderId="7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165" fontId="0" fillId="0" borderId="19" xfId="0" applyNumberFormat="1" applyBorder="1" applyAlignment="1">
      <alignment horizontal="center"/>
    </xf>
    <xf numFmtId="3" fontId="0" fillId="0" borderId="9" xfId="0" applyNumberFormat="1" applyBorder="1" applyAlignment="1">
      <alignment/>
    </xf>
    <xf numFmtId="3" fontId="1" fillId="0" borderId="20" xfId="0" applyNumberFormat="1" applyFont="1" applyBorder="1" applyAlignment="1">
      <alignment/>
    </xf>
    <xf numFmtId="166" fontId="0" fillId="0" borderId="3" xfId="0" applyNumberFormat="1" applyBorder="1" applyAlignment="1">
      <alignment/>
    </xf>
    <xf numFmtId="166" fontId="1" fillId="0" borderId="3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3" fontId="0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166" fontId="1" fillId="0" borderId="22" xfId="0" applyNumberFormat="1" applyFont="1" applyBorder="1" applyAlignment="1">
      <alignment/>
    </xf>
    <xf numFmtId="0" fontId="0" fillId="0" borderId="23" xfId="0" applyFill="1" applyBorder="1" applyAlignment="1">
      <alignment/>
    </xf>
    <xf numFmtId="0" fontId="1" fillId="0" borderId="24" xfId="0" applyFont="1" applyBorder="1" applyAlignment="1">
      <alignment horizontal="center"/>
    </xf>
    <xf numFmtId="166" fontId="0" fillId="0" borderId="22" xfId="0" applyNumberFormat="1" applyBorder="1" applyAlignment="1">
      <alignment/>
    </xf>
    <xf numFmtId="0" fontId="1" fillId="0" borderId="8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15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C4" sqref="C4"/>
    </sheetView>
  </sheetViews>
  <sheetFormatPr defaultColWidth="9.140625" defaultRowHeight="12.75"/>
  <sheetData>
    <row r="1" spans="1:10" ht="27" customHeight="1" thickBot="1">
      <c r="A1" s="56" t="s">
        <v>16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.75">
      <c r="A2" s="57" t="s">
        <v>0</v>
      </c>
      <c r="B2" s="58"/>
      <c r="C2" s="58"/>
      <c r="D2" s="3" t="s">
        <v>1</v>
      </c>
      <c r="E2" s="4" t="s">
        <v>2</v>
      </c>
      <c r="F2" s="59" t="s">
        <v>3</v>
      </c>
      <c r="G2" s="60"/>
      <c r="H2" s="5" t="s">
        <v>4</v>
      </c>
      <c r="I2" s="6" t="s">
        <v>5</v>
      </c>
      <c r="J2" s="7" t="s">
        <v>6</v>
      </c>
    </row>
    <row r="3" spans="1:10" ht="13.5" thickBot="1">
      <c r="A3" s="8" t="s">
        <v>7</v>
      </c>
      <c r="B3" s="9" t="s">
        <v>8</v>
      </c>
      <c r="C3" s="10" t="s">
        <v>9</v>
      </c>
      <c r="D3" s="11"/>
      <c r="E3" s="12" t="s">
        <v>10</v>
      </c>
      <c r="F3" s="8" t="s">
        <v>11</v>
      </c>
      <c r="G3" s="13" t="s">
        <v>12</v>
      </c>
      <c r="H3" s="14" t="s">
        <v>13</v>
      </c>
      <c r="I3" s="15" t="s">
        <v>14</v>
      </c>
      <c r="J3" s="16" t="s">
        <v>13</v>
      </c>
    </row>
    <row r="4" spans="1:10" ht="13.5" thickBot="1">
      <c r="A4" s="17">
        <v>1</v>
      </c>
      <c r="B4" s="18">
        <v>38413</v>
      </c>
      <c r="C4" s="19">
        <v>38423</v>
      </c>
      <c r="D4" s="20">
        <v>154</v>
      </c>
      <c r="E4" s="21">
        <v>0</v>
      </c>
      <c r="F4" s="22">
        <v>154</v>
      </c>
      <c r="G4" s="23">
        <v>154</v>
      </c>
      <c r="H4" s="24">
        <v>1</v>
      </c>
      <c r="I4" s="40">
        <v>1</v>
      </c>
      <c r="J4" s="42">
        <f aca="true" t="shared" si="0" ref="J4:J19">H4/I4</f>
        <v>1</v>
      </c>
    </row>
    <row r="5" spans="1:10" ht="13.5" thickBot="1">
      <c r="A5" s="17">
        <v>2</v>
      </c>
      <c r="B5" s="18">
        <v>38424</v>
      </c>
      <c r="C5" s="19">
        <v>38425</v>
      </c>
      <c r="D5" s="20">
        <v>155.6</v>
      </c>
      <c r="E5" s="21">
        <v>20.74</v>
      </c>
      <c r="F5" s="22">
        <v>137</v>
      </c>
      <c r="G5" s="23">
        <v>178</v>
      </c>
      <c r="H5" s="24">
        <v>3</v>
      </c>
      <c r="I5" s="40">
        <v>3</v>
      </c>
      <c r="J5" s="42">
        <f t="shared" si="0"/>
        <v>1</v>
      </c>
    </row>
    <row r="6" spans="1:10" ht="13.5" thickBot="1">
      <c r="A6" s="17">
        <v>3</v>
      </c>
      <c r="B6" s="18">
        <v>38426</v>
      </c>
      <c r="C6" s="19">
        <v>38430</v>
      </c>
      <c r="D6" s="20">
        <v>213.5</v>
      </c>
      <c r="E6" s="21">
        <v>40.31</v>
      </c>
      <c r="F6" s="22">
        <v>185</v>
      </c>
      <c r="G6" s="23">
        <v>242</v>
      </c>
      <c r="H6" s="24">
        <v>2</v>
      </c>
      <c r="I6" s="40">
        <v>2</v>
      </c>
      <c r="J6" s="42">
        <f t="shared" si="0"/>
        <v>1</v>
      </c>
    </row>
    <row r="7" spans="1:10" ht="13.5" thickBot="1">
      <c r="A7" s="17">
        <v>4</v>
      </c>
      <c r="B7" s="18">
        <v>38431</v>
      </c>
      <c r="C7" s="19">
        <v>38436</v>
      </c>
      <c r="D7" s="20">
        <v>210.3</v>
      </c>
      <c r="E7" s="21">
        <v>16.640813281</v>
      </c>
      <c r="F7" s="22">
        <v>189</v>
      </c>
      <c r="G7" s="23">
        <v>224</v>
      </c>
      <c r="H7" s="24">
        <v>4</v>
      </c>
      <c r="I7" s="40">
        <v>4</v>
      </c>
      <c r="J7" s="42">
        <f t="shared" si="0"/>
        <v>1</v>
      </c>
    </row>
    <row r="8" spans="1:10" ht="13.5" thickBot="1">
      <c r="A8" s="17">
        <v>5</v>
      </c>
      <c r="B8" s="18">
        <v>38447</v>
      </c>
      <c r="C8" s="19">
        <v>38451</v>
      </c>
      <c r="D8" s="20">
        <v>179.05555556</v>
      </c>
      <c r="E8" s="21">
        <v>18.239587158</v>
      </c>
      <c r="F8" s="27">
        <v>134</v>
      </c>
      <c r="G8" s="28">
        <v>225</v>
      </c>
      <c r="H8" s="24">
        <v>36</v>
      </c>
      <c r="I8" s="40">
        <v>36</v>
      </c>
      <c r="J8" s="42">
        <f t="shared" si="0"/>
        <v>1</v>
      </c>
    </row>
    <row r="9" spans="1:10" ht="13.5" thickBot="1">
      <c r="A9" s="17">
        <v>6</v>
      </c>
      <c r="B9" s="18">
        <v>38452</v>
      </c>
      <c r="C9" s="19">
        <v>38458</v>
      </c>
      <c r="D9" s="20">
        <v>192.18181818</v>
      </c>
      <c r="E9" s="21">
        <v>34.122519256</v>
      </c>
      <c r="F9" s="22">
        <v>137</v>
      </c>
      <c r="G9" s="23">
        <v>274</v>
      </c>
      <c r="H9" s="24">
        <v>21</v>
      </c>
      <c r="I9" s="40">
        <v>22</v>
      </c>
      <c r="J9" s="42">
        <f t="shared" si="0"/>
        <v>0.9545454545454546</v>
      </c>
    </row>
    <row r="10" spans="1:10" ht="13.5" thickBot="1">
      <c r="A10" s="17">
        <v>7</v>
      </c>
      <c r="B10" s="18">
        <v>38459</v>
      </c>
      <c r="C10" s="19">
        <v>38465</v>
      </c>
      <c r="D10" s="20">
        <v>189.92307692</v>
      </c>
      <c r="E10" s="21">
        <v>22.538146152</v>
      </c>
      <c r="F10" s="27">
        <v>145</v>
      </c>
      <c r="G10" s="28">
        <v>237</v>
      </c>
      <c r="H10" s="24">
        <v>78</v>
      </c>
      <c r="I10" s="40">
        <v>78</v>
      </c>
      <c r="J10" s="42">
        <f t="shared" si="0"/>
        <v>1</v>
      </c>
    </row>
    <row r="11" spans="1:10" ht="13.5" thickBot="1">
      <c r="A11" s="17">
        <v>8</v>
      </c>
      <c r="B11" s="18">
        <v>38466</v>
      </c>
      <c r="C11" s="19">
        <v>38472</v>
      </c>
      <c r="D11" s="20">
        <v>186.86746988</v>
      </c>
      <c r="E11" s="21">
        <v>24.502250312</v>
      </c>
      <c r="F11" s="27">
        <v>144</v>
      </c>
      <c r="G11" s="28">
        <v>274</v>
      </c>
      <c r="H11" s="24">
        <v>82</v>
      </c>
      <c r="I11" s="40">
        <v>83</v>
      </c>
      <c r="J11" s="42">
        <f t="shared" si="0"/>
        <v>0.9879518072289156</v>
      </c>
    </row>
    <row r="12" spans="1:10" ht="13.5" thickBot="1">
      <c r="A12" s="17">
        <v>9</v>
      </c>
      <c r="B12" s="18">
        <v>38473</v>
      </c>
      <c r="C12" s="19">
        <v>38479</v>
      </c>
      <c r="D12" s="20">
        <v>179.75</v>
      </c>
      <c r="E12" s="21">
        <v>20.537073559</v>
      </c>
      <c r="F12" s="27">
        <v>120</v>
      </c>
      <c r="G12" s="28">
        <v>262</v>
      </c>
      <c r="H12" s="24">
        <v>183</v>
      </c>
      <c r="I12" s="40">
        <v>188</v>
      </c>
      <c r="J12" s="42">
        <f t="shared" si="0"/>
        <v>0.973404255319149</v>
      </c>
    </row>
    <row r="13" spans="1:10" ht="13.5" thickBot="1">
      <c r="A13" s="17">
        <v>10</v>
      </c>
      <c r="B13" s="18">
        <v>38480</v>
      </c>
      <c r="C13" s="19">
        <v>38486</v>
      </c>
      <c r="D13" s="20">
        <v>175.00406504</v>
      </c>
      <c r="E13" s="21">
        <v>16.196622971</v>
      </c>
      <c r="F13" s="27">
        <v>130</v>
      </c>
      <c r="G13" s="28">
        <v>218</v>
      </c>
      <c r="H13" s="24">
        <v>246</v>
      </c>
      <c r="I13" s="40">
        <v>246</v>
      </c>
      <c r="J13" s="42">
        <f t="shared" si="0"/>
        <v>1</v>
      </c>
    </row>
    <row r="14" spans="1:10" ht="13.5" thickBot="1">
      <c r="A14" s="17">
        <v>11</v>
      </c>
      <c r="B14" s="18">
        <v>38487</v>
      </c>
      <c r="C14" s="19">
        <v>38493</v>
      </c>
      <c r="D14" s="20">
        <v>170.87919463</v>
      </c>
      <c r="E14" s="21">
        <v>14.243022356</v>
      </c>
      <c r="F14" s="27">
        <v>137</v>
      </c>
      <c r="G14" s="28">
        <v>221</v>
      </c>
      <c r="H14" s="24">
        <v>148</v>
      </c>
      <c r="I14" s="40">
        <v>149</v>
      </c>
      <c r="J14" s="42">
        <f t="shared" si="0"/>
        <v>0.9932885906040269</v>
      </c>
    </row>
    <row r="15" spans="1:10" ht="13.5" thickBot="1">
      <c r="A15" s="17">
        <v>12</v>
      </c>
      <c r="B15" s="18">
        <v>38494</v>
      </c>
      <c r="C15" s="19">
        <v>38500</v>
      </c>
      <c r="D15" s="20">
        <v>173.8358209</v>
      </c>
      <c r="E15" s="21">
        <v>14.86361942</v>
      </c>
      <c r="F15" s="27">
        <v>146</v>
      </c>
      <c r="G15" s="28">
        <v>225</v>
      </c>
      <c r="H15" s="24">
        <v>67</v>
      </c>
      <c r="I15" s="40">
        <v>67</v>
      </c>
      <c r="J15" s="42">
        <f t="shared" si="0"/>
        <v>1</v>
      </c>
    </row>
    <row r="16" spans="1:10" ht="13.5" thickBot="1">
      <c r="A16" s="37">
        <v>13</v>
      </c>
      <c r="B16" s="18">
        <v>38501</v>
      </c>
      <c r="C16" s="36">
        <v>38507</v>
      </c>
      <c r="D16" s="20">
        <v>167.41176471</v>
      </c>
      <c r="E16" s="21">
        <v>14.283114259</v>
      </c>
      <c r="F16" s="27">
        <v>144</v>
      </c>
      <c r="G16" s="28">
        <v>194</v>
      </c>
      <c r="H16" s="24">
        <v>17</v>
      </c>
      <c r="I16" s="40">
        <v>17</v>
      </c>
      <c r="J16" s="42">
        <f t="shared" si="0"/>
        <v>1</v>
      </c>
    </row>
    <row r="17" spans="1:10" ht="13.5" thickBot="1">
      <c r="A17" s="37">
        <v>14</v>
      </c>
      <c r="B17" s="18">
        <v>38508</v>
      </c>
      <c r="C17" s="36">
        <v>38514</v>
      </c>
      <c r="D17" s="20">
        <v>167.66666667</v>
      </c>
      <c r="E17" s="21">
        <v>9.8609378478</v>
      </c>
      <c r="F17" s="27">
        <v>150</v>
      </c>
      <c r="G17" s="28">
        <v>187</v>
      </c>
      <c r="H17" s="24">
        <v>15</v>
      </c>
      <c r="I17" s="40">
        <v>15</v>
      </c>
      <c r="J17" s="42">
        <f t="shared" si="0"/>
        <v>1</v>
      </c>
    </row>
    <row r="18" spans="1:10" ht="13.5" thickBot="1">
      <c r="A18" s="38">
        <v>15</v>
      </c>
      <c r="B18" s="39">
        <v>38515</v>
      </c>
      <c r="C18" s="36">
        <v>38524</v>
      </c>
      <c r="D18" s="20">
        <v>158.66666667</v>
      </c>
      <c r="E18" s="21">
        <v>14.640127504</v>
      </c>
      <c r="F18" s="27">
        <v>143</v>
      </c>
      <c r="G18" s="28">
        <v>172</v>
      </c>
      <c r="H18" s="24">
        <v>2</v>
      </c>
      <c r="I18" s="40">
        <v>3</v>
      </c>
      <c r="J18" s="42">
        <f t="shared" si="0"/>
        <v>0.6666666666666666</v>
      </c>
    </row>
    <row r="19" spans="1:10" ht="13.5" thickBot="1">
      <c r="A19" s="61" t="s">
        <v>15</v>
      </c>
      <c r="B19" s="62"/>
      <c r="C19" s="62"/>
      <c r="D19" s="29">
        <v>177.98249453</v>
      </c>
      <c r="E19" s="30">
        <v>20.063364026</v>
      </c>
      <c r="F19" s="31">
        <v>120</v>
      </c>
      <c r="G19" s="32">
        <v>274</v>
      </c>
      <c r="H19" s="33">
        <f>SUM(H4:H18)</f>
        <v>905</v>
      </c>
      <c r="I19" s="41">
        <f>SUM(I4:I18)</f>
        <v>914</v>
      </c>
      <c r="J19" s="55">
        <f t="shared" si="0"/>
        <v>0.9901531728665208</v>
      </c>
    </row>
  </sheetData>
  <mergeCells count="4">
    <mergeCell ref="A1:J1"/>
    <mergeCell ref="A2:C2"/>
    <mergeCell ref="F2:G2"/>
    <mergeCell ref="A19:C1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:J1"/>
    </sheetView>
  </sheetViews>
  <sheetFormatPr defaultColWidth="9.140625" defaultRowHeight="12.75"/>
  <sheetData>
    <row r="1" spans="1:10" ht="26.25" customHeight="1" thickBot="1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.75">
      <c r="A2" s="58" t="s">
        <v>0</v>
      </c>
      <c r="B2" s="58"/>
      <c r="C2" s="58"/>
      <c r="D2" s="3" t="s">
        <v>1</v>
      </c>
      <c r="E2" s="2" t="s">
        <v>2</v>
      </c>
      <c r="F2" s="59" t="s">
        <v>3</v>
      </c>
      <c r="G2" s="60"/>
      <c r="H2" s="2" t="s">
        <v>4</v>
      </c>
      <c r="I2" s="7" t="s">
        <v>5</v>
      </c>
      <c r="J2" s="43" t="s">
        <v>6</v>
      </c>
    </row>
    <row r="3" spans="1:10" ht="13.5" thickBot="1">
      <c r="A3" s="44" t="s">
        <v>7</v>
      </c>
      <c r="B3" s="9" t="s">
        <v>8</v>
      </c>
      <c r="C3" s="10" t="s">
        <v>9</v>
      </c>
      <c r="D3" s="11"/>
      <c r="E3" s="45" t="s">
        <v>10</v>
      </c>
      <c r="F3" s="8" t="s">
        <v>11</v>
      </c>
      <c r="G3" s="13" t="s">
        <v>12</v>
      </c>
      <c r="H3" s="45" t="s">
        <v>13</v>
      </c>
      <c r="I3" s="16" t="s">
        <v>14</v>
      </c>
      <c r="J3" s="46" t="s">
        <v>13</v>
      </c>
    </row>
    <row r="4" spans="1:10" ht="12.75">
      <c r="A4" s="17">
        <v>1</v>
      </c>
      <c r="B4" s="18">
        <v>38413</v>
      </c>
      <c r="C4" s="19">
        <v>38423</v>
      </c>
      <c r="D4" s="47">
        <v>188.5</v>
      </c>
      <c r="E4" s="48">
        <v>14.456832295</v>
      </c>
      <c r="F4" s="27">
        <v>170</v>
      </c>
      <c r="G4" s="28">
        <v>200</v>
      </c>
      <c r="H4" s="24">
        <v>1</v>
      </c>
      <c r="I4" s="25">
        <v>4</v>
      </c>
      <c r="J4" s="26">
        <f>H4/I4</f>
        <v>0.25</v>
      </c>
    </row>
    <row r="5" spans="1:10" ht="12.75">
      <c r="A5" s="17">
        <v>2</v>
      </c>
      <c r="B5" s="18">
        <v>38424</v>
      </c>
      <c r="C5" s="19">
        <v>38425</v>
      </c>
      <c r="D5" s="47">
        <v>183</v>
      </c>
      <c r="E5" s="48">
        <v>1.4142135624</v>
      </c>
      <c r="F5" s="27">
        <v>182</v>
      </c>
      <c r="G5" s="28">
        <v>184</v>
      </c>
      <c r="H5" s="24">
        <v>2</v>
      </c>
      <c r="I5" s="25">
        <v>2</v>
      </c>
      <c r="J5" s="26">
        <f aca="true" t="shared" si="0" ref="J5:J16">H5/I5</f>
        <v>1</v>
      </c>
    </row>
    <row r="6" spans="1:10" ht="12.75">
      <c r="A6" s="17">
        <v>3</v>
      </c>
      <c r="B6" s="18">
        <v>38426</v>
      </c>
      <c r="C6" s="19">
        <v>38430</v>
      </c>
      <c r="D6" s="47">
        <v>241.5</v>
      </c>
      <c r="E6" s="48">
        <v>23.334523779</v>
      </c>
      <c r="F6" s="27">
        <v>225</v>
      </c>
      <c r="G6" s="28">
        <v>258</v>
      </c>
      <c r="H6" s="24">
        <v>2</v>
      </c>
      <c r="I6" s="25">
        <v>2</v>
      </c>
      <c r="J6" s="26">
        <f t="shared" si="0"/>
        <v>1</v>
      </c>
    </row>
    <row r="7" spans="1:10" ht="12.75">
      <c r="A7" s="17">
        <v>4</v>
      </c>
      <c r="B7" s="18">
        <v>38431</v>
      </c>
      <c r="C7" s="19">
        <v>38436</v>
      </c>
      <c r="D7" s="47">
        <v>176</v>
      </c>
      <c r="E7" s="48">
        <v>25.651510677</v>
      </c>
      <c r="F7" s="27">
        <v>152</v>
      </c>
      <c r="G7" s="28">
        <v>204</v>
      </c>
      <c r="H7" s="24">
        <v>7</v>
      </c>
      <c r="I7" s="25">
        <v>7</v>
      </c>
      <c r="J7" s="26">
        <f t="shared" si="0"/>
        <v>1</v>
      </c>
    </row>
    <row r="8" spans="1:10" ht="12.75">
      <c r="A8" s="17">
        <v>5</v>
      </c>
      <c r="B8" s="18">
        <v>38447</v>
      </c>
      <c r="C8" s="19">
        <v>38451</v>
      </c>
      <c r="D8" s="47">
        <v>193.4</v>
      </c>
      <c r="E8" s="48">
        <v>35.934270479</v>
      </c>
      <c r="F8" s="27">
        <v>128</v>
      </c>
      <c r="G8" s="28">
        <v>261</v>
      </c>
      <c r="H8" s="24">
        <v>36</v>
      </c>
      <c r="I8" s="25">
        <v>40</v>
      </c>
      <c r="J8" s="26">
        <f t="shared" si="0"/>
        <v>0.9</v>
      </c>
    </row>
    <row r="9" spans="1:10" ht="12.75">
      <c r="A9" s="17">
        <v>6</v>
      </c>
      <c r="B9" s="18">
        <v>38452</v>
      </c>
      <c r="C9" s="19">
        <v>38458</v>
      </c>
      <c r="D9" s="47">
        <v>193.81481481</v>
      </c>
      <c r="E9" s="48">
        <v>29.110118888</v>
      </c>
      <c r="F9" s="27">
        <v>143</v>
      </c>
      <c r="G9" s="28">
        <v>260</v>
      </c>
      <c r="H9" s="24">
        <v>48</v>
      </c>
      <c r="I9" s="25">
        <v>54</v>
      </c>
      <c r="J9" s="26">
        <f t="shared" si="0"/>
        <v>0.8888888888888888</v>
      </c>
    </row>
    <row r="10" spans="1:10" ht="12.75">
      <c r="A10" s="17">
        <v>7</v>
      </c>
      <c r="B10" s="18">
        <v>38459</v>
      </c>
      <c r="C10" s="19">
        <v>38465</v>
      </c>
      <c r="D10" s="47">
        <v>184.29310345</v>
      </c>
      <c r="E10" s="48">
        <v>23.724512087</v>
      </c>
      <c r="F10" s="27">
        <v>138</v>
      </c>
      <c r="G10" s="28">
        <v>287</v>
      </c>
      <c r="H10" s="24">
        <v>116</v>
      </c>
      <c r="I10" s="25">
        <v>116</v>
      </c>
      <c r="J10" s="26">
        <f t="shared" si="0"/>
        <v>1</v>
      </c>
    </row>
    <row r="11" spans="1:10" ht="12.75">
      <c r="A11" s="17">
        <v>8</v>
      </c>
      <c r="B11" s="18">
        <v>38466</v>
      </c>
      <c r="C11" s="19">
        <v>38472</v>
      </c>
      <c r="D11" s="47">
        <v>177.05050505</v>
      </c>
      <c r="E11" s="48">
        <v>20.626599499</v>
      </c>
      <c r="F11" s="27">
        <v>119</v>
      </c>
      <c r="G11" s="28">
        <v>231</v>
      </c>
      <c r="H11" s="24">
        <v>99</v>
      </c>
      <c r="I11" s="49">
        <v>99</v>
      </c>
      <c r="J11" s="26">
        <f t="shared" si="0"/>
        <v>1</v>
      </c>
    </row>
    <row r="12" spans="1:10" ht="12.75">
      <c r="A12" s="17">
        <v>9</v>
      </c>
      <c r="B12" s="18">
        <v>38473</v>
      </c>
      <c r="C12" s="19">
        <v>38479</v>
      </c>
      <c r="D12" s="47">
        <v>167.6980198</v>
      </c>
      <c r="E12" s="48">
        <v>15.788177958</v>
      </c>
      <c r="F12" s="27">
        <v>137</v>
      </c>
      <c r="G12" s="28">
        <v>247</v>
      </c>
      <c r="H12" s="24">
        <v>199</v>
      </c>
      <c r="I12" s="25">
        <v>202</v>
      </c>
      <c r="J12" s="26">
        <f t="shared" si="0"/>
        <v>0.9851485148514851</v>
      </c>
    </row>
    <row r="13" spans="1:10" ht="12.75">
      <c r="A13" s="17">
        <v>10</v>
      </c>
      <c r="B13" s="18">
        <v>38480</v>
      </c>
      <c r="C13" s="19">
        <v>38486</v>
      </c>
      <c r="D13" s="47">
        <v>167.0462963</v>
      </c>
      <c r="E13" s="48">
        <v>18.484337527</v>
      </c>
      <c r="F13" s="27">
        <v>124</v>
      </c>
      <c r="G13" s="28">
        <v>257</v>
      </c>
      <c r="H13" s="24">
        <v>104</v>
      </c>
      <c r="I13" s="25">
        <v>108</v>
      </c>
      <c r="J13" s="26">
        <f t="shared" si="0"/>
        <v>0.9629629629629629</v>
      </c>
    </row>
    <row r="14" spans="1:10" ht="12.75">
      <c r="A14" s="17">
        <v>11</v>
      </c>
      <c r="B14" s="18">
        <v>38487</v>
      </c>
      <c r="C14" s="19">
        <v>38493</v>
      </c>
      <c r="D14" s="47">
        <v>168.05882353</v>
      </c>
      <c r="E14" s="48">
        <v>13.249861265</v>
      </c>
      <c r="F14" s="27">
        <v>144</v>
      </c>
      <c r="G14" s="28">
        <v>198</v>
      </c>
      <c r="H14" s="24">
        <v>15</v>
      </c>
      <c r="I14" s="25">
        <v>17</v>
      </c>
      <c r="J14" s="26">
        <f t="shared" si="0"/>
        <v>0.8823529411764706</v>
      </c>
    </row>
    <row r="15" spans="1:10" ht="12.75">
      <c r="A15" s="17">
        <v>12</v>
      </c>
      <c r="B15" s="18">
        <v>38494</v>
      </c>
      <c r="C15" s="19">
        <v>38500</v>
      </c>
      <c r="D15" s="47">
        <v>173.75</v>
      </c>
      <c r="E15" s="48">
        <v>22.808989456</v>
      </c>
      <c r="F15" s="27">
        <v>145</v>
      </c>
      <c r="G15" s="28">
        <v>198</v>
      </c>
      <c r="H15" s="24">
        <v>3</v>
      </c>
      <c r="I15" s="25">
        <v>4</v>
      </c>
      <c r="J15" s="26">
        <f t="shared" si="0"/>
        <v>0.75</v>
      </c>
    </row>
    <row r="16" spans="1:10" ht="13.5" thickBot="1">
      <c r="A16" s="37">
        <v>13</v>
      </c>
      <c r="B16" s="18">
        <v>38501</v>
      </c>
      <c r="C16" s="36">
        <v>38507</v>
      </c>
      <c r="D16" s="47">
        <v>156</v>
      </c>
      <c r="E16" s="48">
        <v>0</v>
      </c>
      <c r="F16" s="27">
        <v>156</v>
      </c>
      <c r="G16" s="28">
        <v>156</v>
      </c>
      <c r="H16" s="24">
        <v>0</v>
      </c>
      <c r="I16" s="25">
        <v>1</v>
      </c>
      <c r="J16" s="26">
        <f t="shared" si="0"/>
        <v>0</v>
      </c>
    </row>
    <row r="17" spans="1:10" ht="13.5" thickBot="1">
      <c r="A17" s="62" t="s">
        <v>15</v>
      </c>
      <c r="B17" s="62"/>
      <c r="C17" s="62"/>
      <c r="D17" s="50">
        <v>176.16920732</v>
      </c>
      <c r="E17" s="51">
        <v>23.720388305</v>
      </c>
      <c r="F17" s="31">
        <v>119</v>
      </c>
      <c r="G17" s="32">
        <v>287</v>
      </c>
      <c r="H17" s="33">
        <f>SUM(H4:H16)</f>
        <v>632</v>
      </c>
      <c r="I17" s="34">
        <f>SUM(I4:I16)</f>
        <v>656</v>
      </c>
      <c r="J17" s="52">
        <f>H17/I17</f>
        <v>0.9634146341463414</v>
      </c>
    </row>
    <row r="19" ht="12.75">
      <c r="A19" t="s">
        <v>17</v>
      </c>
    </row>
  </sheetData>
  <mergeCells count="4">
    <mergeCell ref="A1:J1"/>
    <mergeCell ref="A2:C2"/>
    <mergeCell ref="F2:G2"/>
    <mergeCell ref="A17:C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1" sqref="A1:J1"/>
    </sheetView>
  </sheetViews>
  <sheetFormatPr defaultColWidth="9.140625" defaultRowHeight="12.75"/>
  <sheetData>
    <row r="1" spans="1:10" ht="28.5" customHeight="1" thickBot="1">
      <c r="A1" s="56" t="s">
        <v>19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.75">
      <c r="A2" s="58" t="s">
        <v>0</v>
      </c>
      <c r="B2" s="58"/>
      <c r="C2" s="58"/>
      <c r="D2" s="3" t="s">
        <v>1</v>
      </c>
      <c r="E2" s="2" t="s">
        <v>2</v>
      </c>
      <c r="F2" s="59" t="s">
        <v>3</v>
      </c>
      <c r="G2" s="60"/>
      <c r="H2" s="2" t="s">
        <v>4</v>
      </c>
      <c r="I2" s="1" t="s">
        <v>5</v>
      </c>
      <c r="J2" s="7" t="s">
        <v>6</v>
      </c>
    </row>
    <row r="3" spans="1:10" ht="13.5" thickBot="1">
      <c r="A3" s="44" t="s">
        <v>7</v>
      </c>
      <c r="B3" s="9" t="s">
        <v>8</v>
      </c>
      <c r="C3" s="10" t="s">
        <v>9</v>
      </c>
      <c r="D3" s="11"/>
      <c r="E3" s="45" t="s">
        <v>10</v>
      </c>
      <c r="F3" s="8" t="s">
        <v>11</v>
      </c>
      <c r="G3" s="13" t="s">
        <v>12</v>
      </c>
      <c r="H3" s="45" t="s">
        <v>13</v>
      </c>
      <c r="I3" s="54" t="s">
        <v>14</v>
      </c>
      <c r="J3" s="16" t="s">
        <v>13</v>
      </c>
    </row>
    <row r="4" spans="1:10" ht="12.75">
      <c r="A4" s="17">
        <v>1</v>
      </c>
      <c r="B4" s="18">
        <v>38422</v>
      </c>
      <c r="C4" s="19">
        <v>38423</v>
      </c>
      <c r="D4" s="20">
        <v>127.33333333</v>
      </c>
      <c r="E4" s="21">
        <v>11.2398102</v>
      </c>
      <c r="F4" s="22">
        <v>115</v>
      </c>
      <c r="G4" s="23">
        <v>137</v>
      </c>
      <c r="H4" s="24">
        <v>3</v>
      </c>
      <c r="I4" s="40">
        <v>3</v>
      </c>
      <c r="J4" s="26">
        <f>H4/I4</f>
        <v>1</v>
      </c>
    </row>
    <row r="5" spans="1:10" ht="12.75">
      <c r="A5" s="17">
        <v>2</v>
      </c>
      <c r="B5" s="18">
        <v>38424</v>
      </c>
      <c r="C5" s="19">
        <v>38425</v>
      </c>
      <c r="D5" s="20">
        <v>115.85714286</v>
      </c>
      <c r="E5" s="21">
        <v>9.7541200086</v>
      </c>
      <c r="F5" s="22">
        <v>105</v>
      </c>
      <c r="G5" s="23">
        <v>132</v>
      </c>
      <c r="H5" s="24">
        <v>7</v>
      </c>
      <c r="I5" s="40">
        <v>7</v>
      </c>
      <c r="J5" s="26">
        <f>H5/I5</f>
        <v>1</v>
      </c>
    </row>
    <row r="6" spans="1:10" ht="12.75">
      <c r="A6" s="17">
        <v>3</v>
      </c>
      <c r="B6" s="18">
        <v>38426</v>
      </c>
      <c r="C6" s="19">
        <v>38430</v>
      </c>
      <c r="D6" s="20">
        <v>125.3</v>
      </c>
      <c r="E6" s="21">
        <v>20.941271263</v>
      </c>
      <c r="F6" s="22">
        <v>107</v>
      </c>
      <c r="G6" s="23">
        <v>173</v>
      </c>
      <c r="H6" s="24">
        <v>15</v>
      </c>
      <c r="I6" s="40">
        <v>20</v>
      </c>
      <c r="J6" s="26">
        <f aca="true" t="shared" si="0" ref="J6:J19">H6/I6</f>
        <v>0.75</v>
      </c>
    </row>
    <row r="7" spans="1:10" ht="12.75">
      <c r="A7" s="17">
        <v>4</v>
      </c>
      <c r="B7" s="18">
        <v>38431</v>
      </c>
      <c r="C7" s="19">
        <v>38436</v>
      </c>
      <c r="D7" s="20">
        <v>120.77777778</v>
      </c>
      <c r="E7" s="21">
        <v>17.166597318</v>
      </c>
      <c r="F7" s="22">
        <v>95</v>
      </c>
      <c r="G7" s="23">
        <v>184</v>
      </c>
      <c r="H7" s="24">
        <v>26</v>
      </c>
      <c r="I7" s="40">
        <v>36</v>
      </c>
      <c r="J7" s="26">
        <f t="shared" si="0"/>
        <v>0.7222222222222222</v>
      </c>
    </row>
    <row r="8" spans="1:10" ht="12.75">
      <c r="A8" s="17">
        <v>5</v>
      </c>
      <c r="B8" s="18">
        <v>38447</v>
      </c>
      <c r="C8" s="19">
        <v>38451</v>
      </c>
      <c r="D8" s="20">
        <v>125.40086207</v>
      </c>
      <c r="E8" s="21">
        <v>14.667707533</v>
      </c>
      <c r="F8" s="22">
        <v>97</v>
      </c>
      <c r="G8" s="23">
        <v>189</v>
      </c>
      <c r="H8" s="24">
        <v>215</v>
      </c>
      <c r="I8" s="40">
        <v>343</v>
      </c>
      <c r="J8" s="26">
        <f t="shared" si="0"/>
        <v>0.6268221574344023</v>
      </c>
    </row>
    <row r="9" spans="1:10" ht="12.75">
      <c r="A9" s="17">
        <v>6</v>
      </c>
      <c r="B9" s="18">
        <v>38452</v>
      </c>
      <c r="C9" s="19">
        <v>38458</v>
      </c>
      <c r="D9" s="20">
        <v>124.89003436</v>
      </c>
      <c r="E9" s="21">
        <v>12.672598882</v>
      </c>
      <c r="F9" s="22">
        <v>99</v>
      </c>
      <c r="G9" s="23">
        <v>178</v>
      </c>
      <c r="H9" s="24">
        <v>274</v>
      </c>
      <c r="I9" s="40">
        <v>348</v>
      </c>
      <c r="J9" s="26">
        <f t="shared" si="0"/>
        <v>0.7873563218390804</v>
      </c>
    </row>
    <row r="10" spans="1:10" ht="12.75">
      <c r="A10" s="17">
        <v>7</v>
      </c>
      <c r="B10" s="18">
        <v>38459</v>
      </c>
      <c r="C10" s="19">
        <v>38465</v>
      </c>
      <c r="D10" s="20">
        <v>126.62464986</v>
      </c>
      <c r="E10" s="21">
        <v>10.988720351</v>
      </c>
      <c r="F10" s="22">
        <v>96</v>
      </c>
      <c r="G10" s="23">
        <v>190</v>
      </c>
      <c r="H10" s="24">
        <v>320</v>
      </c>
      <c r="I10" s="40">
        <v>1288</v>
      </c>
      <c r="J10" s="26">
        <f t="shared" si="0"/>
        <v>0.2484472049689441</v>
      </c>
    </row>
    <row r="11" spans="1:10" ht="12.75">
      <c r="A11" s="17">
        <v>8</v>
      </c>
      <c r="B11" s="18">
        <v>38466</v>
      </c>
      <c r="C11" s="19">
        <v>38472</v>
      </c>
      <c r="D11" s="20">
        <v>126.08146067</v>
      </c>
      <c r="E11" s="21">
        <v>10.129671607</v>
      </c>
      <c r="F11" s="22">
        <v>102</v>
      </c>
      <c r="G11" s="23">
        <v>157</v>
      </c>
      <c r="H11" s="24">
        <v>279</v>
      </c>
      <c r="I11" s="40">
        <v>2642</v>
      </c>
      <c r="J11" s="26">
        <f t="shared" si="0"/>
        <v>0.10560181680545042</v>
      </c>
    </row>
    <row r="12" spans="1:10" ht="12.75">
      <c r="A12" s="17">
        <v>9</v>
      </c>
      <c r="B12" s="18">
        <v>38473</v>
      </c>
      <c r="C12" s="19">
        <v>38479</v>
      </c>
      <c r="D12" s="20">
        <v>122.59171598</v>
      </c>
      <c r="E12" s="21">
        <v>10.434103897</v>
      </c>
      <c r="F12" s="22">
        <v>93</v>
      </c>
      <c r="G12" s="23">
        <v>164</v>
      </c>
      <c r="H12" s="24">
        <v>320</v>
      </c>
      <c r="I12" s="40">
        <v>7169</v>
      </c>
      <c r="J12" s="26">
        <f t="shared" si="0"/>
        <v>0.04463662993443995</v>
      </c>
    </row>
    <row r="13" spans="1:10" ht="12.75">
      <c r="A13" s="17">
        <v>10</v>
      </c>
      <c r="B13" s="18">
        <v>38480</v>
      </c>
      <c r="C13" s="19">
        <v>38486</v>
      </c>
      <c r="D13" s="20">
        <v>116.50298211</v>
      </c>
      <c r="E13" s="21">
        <v>10.61605804</v>
      </c>
      <c r="F13" s="22">
        <v>85</v>
      </c>
      <c r="G13" s="23">
        <v>179</v>
      </c>
      <c r="H13" s="24">
        <v>320</v>
      </c>
      <c r="I13" s="40">
        <v>7348</v>
      </c>
      <c r="J13" s="26">
        <f t="shared" si="0"/>
        <v>0.043549265106151334</v>
      </c>
    </row>
    <row r="14" spans="1:10" ht="12.75">
      <c r="A14" s="17">
        <v>11</v>
      </c>
      <c r="B14" s="18">
        <v>38487</v>
      </c>
      <c r="C14" s="19">
        <v>38493</v>
      </c>
      <c r="D14" s="20">
        <v>113.53571429</v>
      </c>
      <c r="E14" s="21">
        <v>12.651889582</v>
      </c>
      <c r="F14" s="22">
        <v>87</v>
      </c>
      <c r="G14" s="23">
        <v>195</v>
      </c>
      <c r="H14" s="24">
        <v>318</v>
      </c>
      <c r="I14" s="40">
        <v>4946</v>
      </c>
      <c r="J14" s="26">
        <f t="shared" si="0"/>
        <v>0.06429437929640114</v>
      </c>
    </row>
    <row r="15" spans="1:10" ht="12.75">
      <c r="A15" s="17">
        <v>12</v>
      </c>
      <c r="B15" s="18">
        <v>38494</v>
      </c>
      <c r="C15" s="19">
        <v>38500</v>
      </c>
      <c r="D15" s="20">
        <v>109.63218391</v>
      </c>
      <c r="E15" s="21">
        <v>9.6716883154</v>
      </c>
      <c r="F15" s="22">
        <v>88</v>
      </c>
      <c r="G15" s="23">
        <v>171</v>
      </c>
      <c r="H15" s="24">
        <v>320</v>
      </c>
      <c r="I15" s="40">
        <v>1010</v>
      </c>
      <c r="J15" s="26">
        <f t="shared" si="0"/>
        <v>0.31683168316831684</v>
      </c>
    </row>
    <row r="16" spans="1:10" ht="12.75">
      <c r="A16" s="37">
        <v>13</v>
      </c>
      <c r="B16" s="18">
        <v>38501</v>
      </c>
      <c r="C16" s="36">
        <v>38507</v>
      </c>
      <c r="D16" s="20">
        <v>105.45859873</v>
      </c>
      <c r="E16" s="21">
        <v>10.001591213</v>
      </c>
      <c r="F16" s="22">
        <v>85</v>
      </c>
      <c r="G16" s="23">
        <v>220</v>
      </c>
      <c r="H16" s="24">
        <v>281</v>
      </c>
      <c r="I16" s="40">
        <v>1066</v>
      </c>
      <c r="J16" s="26">
        <f t="shared" si="0"/>
        <v>0.26360225140712945</v>
      </c>
    </row>
    <row r="17" spans="1:10" ht="12.75">
      <c r="A17" s="37">
        <v>14</v>
      </c>
      <c r="B17" s="18">
        <v>38508</v>
      </c>
      <c r="C17" s="36">
        <v>38514</v>
      </c>
      <c r="D17" s="20">
        <v>102.67253521</v>
      </c>
      <c r="E17" s="21">
        <v>9.6914493249</v>
      </c>
      <c r="F17" s="22">
        <v>84</v>
      </c>
      <c r="G17" s="23">
        <v>158</v>
      </c>
      <c r="H17" s="24">
        <v>263</v>
      </c>
      <c r="I17" s="40">
        <v>445</v>
      </c>
      <c r="J17" s="26">
        <f t="shared" si="0"/>
        <v>0.5910112359550562</v>
      </c>
    </row>
    <row r="18" spans="1:10" ht="12.75">
      <c r="A18" s="37">
        <v>15</v>
      </c>
      <c r="B18" s="18">
        <v>38515</v>
      </c>
      <c r="C18" s="36">
        <v>38521</v>
      </c>
      <c r="D18" s="20">
        <v>98.845132743</v>
      </c>
      <c r="E18" s="21">
        <v>7.8052915515</v>
      </c>
      <c r="F18" s="22">
        <v>84</v>
      </c>
      <c r="G18" s="23">
        <v>135</v>
      </c>
      <c r="H18" s="24">
        <v>210</v>
      </c>
      <c r="I18" s="40">
        <v>304</v>
      </c>
      <c r="J18" s="26">
        <f t="shared" si="0"/>
        <v>0.6907894736842105</v>
      </c>
    </row>
    <row r="19" spans="1:10" ht="12.75">
      <c r="A19" s="53">
        <v>16</v>
      </c>
      <c r="B19" s="39">
        <v>38522</v>
      </c>
      <c r="C19" s="36">
        <v>38533</v>
      </c>
      <c r="D19" s="20">
        <v>96.895833333</v>
      </c>
      <c r="E19" s="21">
        <v>7.6387577895</v>
      </c>
      <c r="F19" s="22">
        <v>85</v>
      </c>
      <c r="G19" s="23">
        <v>125</v>
      </c>
      <c r="H19" s="24">
        <v>40</v>
      </c>
      <c r="I19" s="40">
        <v>190</v>
      </c>
      <c r="J19" s="26">
        <f t="shared" si="0"/>
        <v>0.21052631578947367</v>
      </c>
    </row>
    <row r="20" spans="1:10" ht="13.5" thickBot="1">
      <c r="A20" s="62" t="s">
        <v>15</v>
      </c>
      <c r="B20" s="62"/>
      <c r="C20" s="62"/>
      <c r="D20" s="29">
        <v>116.23291457</v>
      </c>
      <c r="E20" s="30">
        <v>14.32249015</v>
      </c>
      <c r="F20" s="31">
        <v>84</v>
      </c>
      <c r="G20" s="32">
        <v>220</v>
      </c>
      <c r="H20" s="33">
        <f>SUM(H4:H19)</f>
        <v>3211</v>
      </c>
      <c r="I20" s="41">
        <f>SUM(I4:I19)</f>
        <v>27165</v>
      </c>
      <c r="J20" s="35">
        <f>H20/I20</f>
        <v>0.11820357077121296</v>
      </c>
    </row>
    <row r="22" ht="12" customHeight="1">
      <c r="A22" t="s">
        <v>20</v>
      </c>
    </row>
  </sheetData>
  <mergeCells count="4">
    <mergeCell ref="A1:J1"/>
    <mergeCell ref="A2:C2"/>
    <mergeCell ref="F2:G2"/>
    <mergeCell ref="A20:C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 Leased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smithms</dc:creator>
  <cp:keywords/>
  <dc:description/>
  <cp:lastModifiedBy>smithms</cp:lastModifiedBy>
  <dcterms:created xsi:type="dcterms:W3CDTF">2005-10-25T16:41:54Z</dcterms:created>
  <dcterms:modified xsi:type="dcterms:W3CDTF">2005-11-03T21:46:32Z</dcterms:modified>
  <cp:category/>
  <cp:version/>
  <cp:contentType/>
  <cp:contentStatus/>
</cp:coreProperties>
</file>