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19035" windowHeight="12915"/>
  </bookViews>
  <sheets>
    <sheet name="Sheet1" sheetId="1" r:id="rId1"/>
    <sheet name="Sheet2" sheetId="2" r:id="rId2"/>
    <sheet name="Sheet3" sheetId="3" r:id="rId3"/>
  </sheets>
  <definedNames>
    <definedName name="A">Sheet3!$B$1</definedName>
    <definedName name="B">Sheet3!$B$2</definedName>
    <definedName name="CC">Sheet3!$B$3</definedName>
    <definedName name="solver_adj" localSheetId="2" hidden="1">Sheet3!$B$1:$B$3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Sheet3!$H$10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45621" calcOnSave="0"/>
</workbook>
</file>

<file path=xl/calcChain.xml><?xml version="1.0" encoding="utf-8"?>
<calcChain xmlns="http://schemas.openxmlformats.org/spreadsheetml/2006/main">
  <c r="B8" i="3" l="1"/>
  <c r="G8" i="3"/>
  <c r="H8" i="3"/>
  <c r="B9" i="3"/>
  <c r="G9" i="3"/>
  <c r="H9" i="3"/>
  <c r="B10" i="3"/>
  <c r="H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5" i="1"/>
  <c r="E5" i="1"/>
  <c r="H5" i="1"/>
  <c r="K5" i="1"/>
  <c r="N5" i="1"/>
  <c r="Q5" i="1"/>
  <c r="T5" i="1"/>
  <c r="B6" i="1"/>
  <c r="E6" i="1"/>
  <c r="H6" i="1"/>
  <c r="K6" i="1"/>
  <c r="N6" i="1"/>
  <c r="Q6" i="1"/>
  <c r="T6" i="1"/>
  <c r="B7" i="1"/>
  <c r="E7" i="1"/>
  <c r="H7" i="1"/>
  <c r="K7" i="1"/>
  <c r="N7" i="1"/>
  <c r="Q7" i="1"/>
  <c r="T7" i="1"/>
  <c r="B8" i="1"/>
  <c r="E8" i="1"/>
  <c r="H8" i="1"/>
  <c r="K8" i="1"/>
  <c r="N8" i="1"/>
  <c r="Q8" i="1"/>
  <c r="T8" i="1"/>
  <c r="B9" i="1"/>
  <c r="E9" i="1"/>
  <c r="H9" i="1"/>
  <c r="K9" i="1"/>
  <c r="N9" i="1"/>
  <c r="Q9" i="1"/>
  <c r="T9" i="1"/>
  <c r="B10" i="1"/>
  <c r="E10" i="1"/>
  <c r="H10" i="1"/>
  <c r="K10" i="1"/>
  <c r="N10" i="1"/>
  <c r="Q10" i="1"/>
  <c r="T10" i="1"/>
  <c r="B11" i="1"/>
  <c r="E11" i="1"/>
  <c r="H11" i="1"/>
  <c r="K11" i="1"/>
  <c r="N11" i="1"/>
  <c r="Q11" i="1"/>
  <c r="T11" i="1"/>
  <c r="B12" i="1"/>
  <c r="E12" i="1"/>
  <c r="H12" i="1"/>
  <c r="K12" i="1"/>
  <c r="N12" i="1"/>
  <c r="Q12" i="1"/>
  <c r="T12" i="1"/>
  <c r="B13" i="1"/>
  <c r="E13" i="1"/>
  <c r="H13" i="1"/>
  <c r="K13" i="1"/>
  <c r="N13" i="1"/>
  <c r="Q13" i="1"/>
  <c r="T13" i="1"/>
  <c r="B14" i="1"/>
  <c r="E14" i="1"/>
  <c r="H14" i="1"/>
  <c r="K14" i="1"/>
  <c r="N14" i="1"/>
  <c r="Q14" i="1"/>
  <c r="T14" i="1"/>
  <c r="B15" i="1"/>
  <c r="E15" i="1"/>
  <c r="H15" i="1"/>
  <c r="K15" i="1"/>
  <c r="N15" i="1"/>
  <c r="Q15" i="1"/>
  <c r="T15" i="1"/>
  <c r="B16" i="1"/>
  <c r="E16" i="1"/>
  <c r="H16" i="1"/>
  <c r="K16" i="1"/>
  <c r="N16" i="1"/>
  <c r="Q16" i="1"/>
  <c r="T16" i="1"/>
  <c r="B17" i="1"/>
  <c r="E17" i="1"/>
  <c r="H17" i="1"/>
  <c r="K17" i="1"/>
  <c r="N17" i="1"/>
  <c r="Q17" i="1"/>
  <c r="T17" i="1"/>
  <c r="B18" i="1"/>
  <c r="E18" i="1"/>
  <c r="H18" i="1"/>
  <c r="K18" i="1"/>
  <c r="N18" i="1"/>
  <c r="Q18" i="1"/>
  <c r="T18" i="1"/>
  <c r="B19" i="1"/>
  <c r="E19" i="1"/>
  <c r="H19" i="1"/>
  <c r="K19" i="1"/>
  <c r="N19" i="1"/>
  <c r="Q19" i="1"/>
  <c r="T19" i="1"/>
  <c r="B20" i="1"/>
  <c r="E20" i="1"/>
  <c r="H20" i="1"/>
  <c r="K20" i="1"/>
  <c r="N20" i="1"/>
  <c r="Q20" i="1"/>
  <c r="T20" i="1"/>
  <c r="B21" i="1"/>
  <c r="E21" i="1"/>
  <c r="H21" i="1"/>
  <c r="K21" i="1"/>
  <c r="N21" i="1"/>
  <c r="Q21" i="1"/>
  <c r="T21" i="1"/>
  <c r="B22" i="1"/>
  <c r="E22" i="1"/>
  <c r="H22" i="1"/>
  <c r="K22" i="1"/>
  <c r="N22" i="1"/>
  <c r="Q22" i="1"/>
  <c r="T22" i="1"/>
  <c r="B23" i="1"/>
  <c r="E23" i="1"/>
  <c r="H23" i="1"/>
  <c r="K23" i="1"/>
  <c r="N23" i="1"/>
  <c r="Q23" i="1"/>
  <c r="T23" i="1"/>
  <c r="B24" i="1"/>
  <c r="E24" i="1"/>
  <c r="H24" i="1"/>
  <c r="K24" i="1"/>
  <c r="N24" i="1"/>
  <c r="Q24" i="1"/>
  <c r="T24" i="1"/>
  <c r="B25" i="1"/>
  <c r="E25" i="1"/>
  <c r="H25" i="1"/>
  <c r="K25" i="1"/>
  <c r="N25" i="1"/>
  <c r="Q25" i="1"/>
  <c r="T25" i="1"/>
  <c r="B26" i="1"/>
  <c r="E26" i="1"/>
  <c r="H26" i="1"/>
  <c r="K26" i="1"/>
  <c r="N26" i="1"/>
  <c r="Q26" i="1"/>
  <c r="T26" i="1"/>
  <c r="B27" i="1"/>
  <c r="E27" i="1"/>
  <c r="H27" i="1"/>
  <c r="K27" i="1"/>
  <c r="N27" i="1"/>
  <c r="Q27" i="1"/>
  <c r="T27" i="1"/>
  <c r="B28" i="1"/>
  <c r="E28" i="1"/>
  <c r="H28" i="1"/>
  <c r="K28" i="1"/>
  <c r="N28" i="1"/>
  <c r="Q28" i="1"/>
  <c r="T28" i="1"/>
  <c r="B29" i="1"/>
  <c r="E29" i="1"/>
  <c r="H29" i="1"/>
  <c r="K29" i="1"/>
  <c r="N29" i="1"/>
  <c r="Q29" i="1"/>
  <c r="T29" i="1"/>
  <c r="B30" i="1"/>
  <c r="E30" i="1"/>
  <c r="H30" i="1"/>
  <c r="K30" i="1"/>
  <c r="N30" i="1"/>
  <c r="Q30" i="1"/>
  <c r="T30" i="1"/>
  <c r="B31" i="1"/>
  <c r="E31" i="1"/>
  <c r="H31" i="1"/>
  <c r="K31" i="1"/>
  <c r="N31" i="1"/>
  <c r="Q31" i="1"/>
  <c r="T31" i="1"/>
  <c r="B32" i="1"/>
  <c r="E32" i="1"/>
  <c r="H32" i="1"/>
  <c r="K32" i="1"/>
  <c r="N32" i="1"/>
  <c r="Q32" i="1"/>
  <c r="T32" i="1"/>
  <c r="B33" i="1"/>
  <c r="E33" i="1"/>
  <c r="H33" i="1"/>
  <c r="K33" i="1"/>
  <c r="N33" i="1"/>
  <c r="Q33" i="1"/>
  <c r="T33" i="1"/>
  <c r="B34" i="1"/>
  <c r="E34" i="1"/>
  <c r="H34" i="1"/>
  <c r="K34" i="1"/>
  <c r="N34" i="1"/>
  <c r="Q34" i="1"/>
  <c r="T34" i="1"/>
  <c r="B35" i="1"/>
  <c r="E35" i="1"/>
  <c r="H35" i="1"/>
  <c r="K35" i="1"/>
  <c r="N35" i="1"/>
  <c r="Q35" i="1"/>
  <c r="T35" i="1"/>
  <c r="B36" i="1"/>
  <c r="E36" i="1"/>
  <c r="H36" i="1"/>
  <c r="K36" i="1"/>
  <c r="N36" i="1"/>
  <c r="Q36" i="1"/>
  <c r="T36" i="1"/>
  <c r="B37" i="1"/>
  <c r="E37" i="1"/>
  <c r="H37" i="1"/>
  <c r="K37" i="1"/>
  <c r="N37" i="1"/>
  <c r="Q37" i="1"/>
  <c r="T37" i="1"/>
  <c r="B38" i="1"/>
  <c r="E38" i="1"/>
  <c r="H38" i="1"/>
  <c r="K38" i="1"/>
  <c r="N38" i="1"/>
  <c r="Q38" i="1"/>
  <c r="T38" i="1"/>
  <c r="B39" i="1"/>
  <c r="E39" i="1"/>
  <c r="H39" i="1"/>
  <c r="K39" i="1"/>
  <c r="N39" i="1"/>
  <c r="Q39" i="1"/>
  <c r="T39" i="1"/>
  <c r="B40" i="1"/>
  <c r="E40" i="1"/>
  <c r="H40" i="1"/>
  <c r="K40" i="1"/>
  <c r="N40" i="1"/>
  <c r="Q40" i="1"/>
  <c r="T40" i="1"/>
  <c r="B41" i="1"/>
  <c r="E41" i="1"/>
  <c r="H41" i="1"/>
  <c r="K41" i="1"/>
  <c r="N41" i="1"/>
  <c r="Q41" i="1"/>
  <c r="T41" i="1"/>
  <c r="B42" i="1"/>
  <c r="E42" i="1"/>
  <c r="H42" i="1"/>
  <c r="K42" i="1"/>
  <c r="N42" i="1"/>
  <c r="Q42" i="1"/>
  <c r="T42" i="1"/>
  <c r="B43" i="1"/>
  <c r="E43" i="1"/>
  <c r="H43" i="1"/>
  <c r="K43" i="1"/>
  <c r="N43" i="1"/>
  <c r="Q43" i="1"/>
  <c r="T43" i="1"/>
  <c r="B44" i="1"/>
  <c r="E44" i="1"/>
  <c r="H44" i="1"/>
  <c r="K44" i="1"/>
  <c r="N44" i="1"/>
  <c r="Q44" i="1"/>
  <c r="T44" i="1"/>
  <c r="B45" i="1"/>
  <c r="E45" i="1"/>
  <c r="H45" i="1"/>
  <c r="K45" i="1"/>
  <c r="N45" i="1"/>
  <c r="Q45" i="1"/>
  <c r="T45" i="1"/>
  <c r="B46" i="1"/>
  <c r="E46" i="1"/>
  <c r="H46" i="1"/>
  <c r="K46" i="1"/>
  <c r="N46" i="1"/>
  <c r="Q46" i="1"/>
  <c r="T46" i="1"/>
  <c r="B47" i="1"/>
  <c r="E47" i="1"/>
  <c r="H47" i="1"/>
  <c r="K47" i="1"/>
  <c r="N47" i="1"/>
  <c r="Q47" i="1"/>
  <c r="T47" i="1"/>
  <c r="B48" i="1"/>
  <c r="E48" i="1"/>
  <c r="H48" i="1"/>
  <c r="K48" i="1"/>
  <c r="N48" i="1"/>
  <c r="Q48" i="1"/>
  <c r="T48" i="1"/>
  <c r="B49" i="1"/>
  <c r="E49" i="1"/>
  <c r="H49" i="1"/>
  <c r="K49" i="1"/>
  <c r="N49" i="1"/>
  <c r="Q49" i="1"/>
  <c r="T49" i="1"/>
  <c r="B50" i="1"/>
  <c r="E50" i="1"/>
  <c r="H50" i="1"/>
  <c r="K50" i="1"/>
  <c r="N50" i="1"/>
  <c r="Q50" i="1"/>
  <c r="T50" i="1"/>
  <c r="B51" i="1"/>
  <c r="E51" i="1"/>
  <c r="H51" i="1"/>
  <c r="K51" i="1"/>
  <c r="N51" i="1"/>
  <c r="Q51" i="1"/>
  <c r="T51" i="1"/>
  <c r="B52" i="1"/>
  <c r="E52" i="1"/>
  <c r="H52" i="1"/>
  <c r="K52" i="1"/>
  <c r="N52" i="1"/>
  <c r="Q52" i="1"/>
</calcChain>
</file>

<file path=xl/sharedStrings.xml><?xml version="1.0" encoding="utf-8"?>
<sst xmlns="http://schemas.openxmlformats.org/spreadsheetml/2006/main" count="49" uniqueCount="20">
  <si>
    <t>[ft]</t>
  </si>
  <si>
    <t>[cfs]</t>
  </si>
  <si>
    <t>Q</t>
  </si>
  <si>
    <t>gauge</t>
  </si>
  <si>
    <t>25yr?</t>
  </si>
  <si>
    <t>Date</t>
  </si>
  <si>
    <t>GH</t>
  </si>
  <si>
    <t>Time</t>
  </si>
  <si>
    <t>Notes</t>
  </si>
  <si>
    <t>Lindsay Creek NR Mouth</t>
  </si>
  <si>
    <t>Prelimanary Rating table</t>
  </si>
  <si>
    <t>First Measurement after transducer installation</t>
  </si>
  <si>
    <t>A =</t>
  </si>
  <si>
    <t>EG:Q = A*(GH/12+B)^C</t>
  </si>
  <si>
    <t>B =</t>
  </si>
  <si>
    <t>C =</t>
  </si>
  <si>
    <t>Equation</t>
  </si>
  <si>
    <t>Measured</t>
  </si>
  <si>
    <t>Sq Diff</t>
  </si>
  <si>
    <t>Rating Table Developed by Joe Kaufman, City of Lewiston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</si>
</sst>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165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20" fontId="0" fillId="0" borderId="0" xfId="0" applyNumberFormat="1"/>
    <xf numFmtId="0" fontId="4" fillId="0" borderId="0" xfId="0" applyFont="1"/>
    <xf numFmtId="164" fontId="0" fillId="0" borderId="0" xfId="0" applyNumberFormat="1"/>
    <xf numFmtId="14" fontId="2" fillId="0" borderId="0" xfId="0" applyNumberFormat="1" applyFont="1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"EQ"</c:v>
          </c:tx>
          <c:marker>
            <c:symbol val="none"/>
          </c:marker>
          <c:xVal>
            <c:numRef>
              <c:f>Sheet3!$B$8:$B$38</c:f>
              <c:numCache>
                <c:formatCode>0.00</c:formatCode>
                <c:ptCount val="31"/>
                <c:pt idx="0">
                  <c:v>9.3128747640086898E-2</c:v>
                </c:pt>
                <c:pt idx="1">
                  <c:v>0.19045182992463006</c:v>
                </c:pt>
                <c:pt idx="2">
                  <c:v>0.34858877653288795</c:v>
                </c:pt>
                <c:pt idx="3">
                  <c:v>0.58832968641780536</c:v>
                </c:pt>
                <c:pt idx="4">
                  <c:v>0.93336069047928349</c:v>
                </c:pt>
                <c:pt idx="5">
                  <c:v>1.4102282518831435</c:v>
                </c:pt>
                <c:pt idx="6">
                  <c:v>2.0483080995121314</c:v>
                </c:pt>
                <c:pt idx="7">
                  <c:v>2.8797777601426242</c:v>
                </c:pt>
                <c:pt idx="8">
                  <c:v>3.9395919645563739</c:v>
                </c:pt>
                <c:pt idx="9">
                  <c:v>5.2654604002305243</c:v>
                </c:pt>
                <c:pt idx="10">
                  <c:v>6.8978274150936194</c:v>
                </c:pt>
                <c:pt idx="11">
                  <c:v>8.8798533682267884</c:v>
                </c:pt>
                <c:pt idx="12">
                  <c:v>11.257397388724707</c:v>
                </c:pt>
                <c:pt idx="13">
                  <c:v>14.079001351866999</c:v>
                </c:pt>
                <c:pt idx="14">
                  <c:v>17.395874917709591</c:v>
                </c:pt>
                <c:pt idx="15">
                  <c:v>21.261881504701623</c:v>
                </c:pt>
                <c:pt idx="16">
                  <c:v>25.733525092313322</c:v>
                </c:pt>
                <c:pt idx="17">
                  <c:v>30.869937763530444</c:v>
                </c:pt>
                <c:pt idx="18">
                  <c:v>36.732867911560376</c:v>
                </c:pt>
                <c:pt idx="19">
                  <c:v>43.386669046004549</c:v>
                </c:pt>
                <c:pt idx="20">
                  <c:v>50.898289142673221</c:v>
                </c:pt>
                <c:pt idx="21">
                  <c:v>59.337260488578771</c:v>
                </c:pt>
                <c:pt idx="22">
                  <c:v>68.775689979773688</c:v>
                </c:pt>
                <c:pt idx="23">
                  <c:v>79.288249834840769</c:v>
                </c:pt>
                <c:pt idx="24">
                  <c:v>90.952168691190508</c:v>
                </c:pt>
                <c:pt idx="25">
                  <c:v>103.8472230550193</c:v>
                </c:pt>
                <c:pt idx="26">
                  <c:v>118.05572907894742</c:v>
                </c:pt>
                <c:pt idx="27">
                  <c:v>133.66253464408354</c:v>
                </c:pt>
                <c:pt idx="28">
                  <c:v>150.75501172562176</c:v>
                </c:pt>
                <c:pt idx="29">
                  <c:v>169.42304902313086</c:v>
                </c:pt>
                <c:pt idx="30">
                  <c:v>189.75904483848691</c:v>
                </c:pt>
              </c:numCache>
            </c:numRef>
          </c:xVal>
          <c:yVal>
            <c:numRef>
              <c:f>Sheet3!$A$8:$A$38</c:f>
              <c:numCache>
                <c:formatCode>0.00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yVal>
          <c:smooth val="1"/>
        </c:ser>
        <c:ser>
          <c:idx val="1"/>
          <c:order val="1"/>
          <c:tx>
            <c:v>"Measured"</c:v>
          </c:tx>
          <c:spPr>
            <a:ln>
              <a:noFill/>
            </a:ln>
          </c:spPr>
          <c:xVal>
            <c:numRef>
              <c:f>Sheet2!$D$3:$D$4</c:f>
              <c:numCache>
                <c:formatCode>General</c:formatCode>
                <c:ptCount val="2"/>
                <c:pt idx="0">
                  <c:v>2.88</c:v>
                </c:pt>
                <c:pt idx="1">
                  <c:v>4.0599999999999996</c:v>
                </c:pt>
              </c:numCache>
            </c:numRef>
          </c:xVal>
          <c:yVal>
            <c:numRef>
              <c:f>Sheet2!$C$3:$C$4</c:f>
              <c:numCache>
                <c:formatCode>General</c:formatCode>
                <c:ptCount val="2"/>
                <c:pt idx="0" formatCode="0.00">
                  <c:v>0.7</c:v>
                </c:pt>
                <c:pt idx="1">
                  <c:v>0.81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63296"/>
        <c:axId val="139481856"/>
      </c:scatterChart>
      <c:valAx>
        <c:axId val="139463296"/>
        <c:scaling>
          <c:orientation val="minMax"/>
          <c:max val="10"/>
        </c:scaling>
        <c:delete val="0"/>
        <c:axPos val="b"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481856"/>
        <c:crosses val="autoZero"/>
        <c:crossBetween val="midCat"/>
      </c:valAx>
      <c:valAx>
        <c:axId val="139481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946329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16</xdr:row>
      <xdr:rowOff>19050</xdr:rowOff>
    </xdr:from>
    <xdr:to>
      <xdr:col>10</xdr:col>
      <xdr:colOff>276225</xdr:colOff>
      <xdr:row>36</xdr:row>
      <xdr:rowOff>47625</xdr:rowOff>
    </xdr:to>
    <xdr:graphicFrame macro="">
      <xdr:nvGraphicFramePr>
        <xdr:cNvPr id="30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view="pageLayout" zoomScaleNormal="100" workbookViewId="0">
      <selection activeCell="E48" sqref="E48"/>
    </sheetView>
  </sheetViews>
  <sheetFormatPr defaultRowHeight="12.75" x14ac:dyDescent="0.2"/>
  <cols>
    <col min="1" max="2" width="5.7109375" customWidth="1"/>
    <col min="3" max="3" width="2.140625" customWidth="1"/>
    <col min="4" max="5" width="5.7109375" customWidth="1"/>
    <col min="6" max="6" width="2.140625" customWidth="1"/>
    <col min="7" max="8" width="5.7109375" customWidth="1"/>
    <col min="9" max="9" width="2.140625" customWidth="1"/>
    <col min="10" max="11" width="5.7109375" customWidth="1"/>
    <col min="12" max="12" width="2.140625" customWidth="1"/>
    <col min="13" max="14" width="5.7109375" customWidth="1"/>
    <col min="15" max="15" width="2.140625" customWidth="1"/>
    <col min="16" max="16" width="5.7109375" customWidth="1"/>
    <col min="17" max="17" width="6.7109375" customWidth="1"/>
    <col min="18" max="18" width="2.140625" customWidth="1"/>
    <col min="19" max="19" width="5.7109375" customWidth="1"/>
    <col min="20" max="20" width="7" customWidth="1"/>
  </cols>
  <sheetData>
    <row r="1" spans="1:20" s="3" customFormat="1" x14ac:dyDescent="0.2">
      <c r="A1" s="3" t="s">
        <v>9</v>
      </c>
      <c r="S1" s="11">
        <v>41771</v>
      </c>
      <c r="T1" s="12"/>
    </row>
    <row r="2" spans="1:20" s="3" customFormat="1" x14ac:dyDescent="0.2">
      <c r="A2" s="3" t="s">
        <v>10</v>
      </c>
    </row>
    <row r="3" spans="1:20" s="4" customFormat="1" x14ac:dyDescent="0.2">
      <c r="A3" s="5" t="s">
        <v>3</v>
      </c>
      <c r="B3" s="5" t="s">
        <v>2</v>
      </c>
      <c r="D3" s="5" t="s">
        <v>3</v>
      </c>
      <c r="E3" s="5" t="s">
        <v>2</v>
      </c>
      <c r="G3" s="5" t="s">
        <v>3</v>
      </c>
      <c r="H3" s="5" t="s">
        <v>2</v>
      </c>
      <c r="J3" s="5" t="s">
        <v>3</v>
      </c>
      <c r="K3" s="5" t="s">
        <v>2</v>
      </c>
      <c r="M3" s="5" t="s">
        <v>3</v>
      </c>
      <c r="N3" s="5" t="s">
        <v>2</v>
      </c>
      <c r="P3" s="5" t="s">
        <v>3</v>
      </c>
      <c r="Q3" s="5" t="s">
        <v>2</v>
      </c>
      <c r="S3" s="5" t="s">
        <v>3</v>
      </c>
      <c r="T3" s="5" t="s">
        <v>2</v>
      </c>
    </row>
    <row r="4" spans="1:20" x14ac:dyDescent="0.2">
      <c r="A4" s="6" t="s">
        <v>0</v>
      </c>
      <c r="B4" s="6" t="s">
        <v>1</v>
      </c>
      <c r="D4" s="6" t="s">
        <v>0</v>
      </c>
      <c r="E4" s="6" t="s">
        <v>1</v>
      </c>
      <c r="G4" s="6" t="s">
        <v>0</v>
      </c>
      <c r="H4" s="6" t="s">
        <v>1</v>
      </c>
      <c r="J4" s="6" t="s">
        <v>0</v>
      </c>
      <c r="K4" s="6" t="s">
        <v>1</v>
      </c>
      <c r="M4" s="6" t="s">
        <v>0</v>
      </c>
      <c r="N4" s="6" t="s">
        <v>1</v>
      </c>
      <c r="P4" s="6" t="s">
        <v>0</v>
      </c>
      <c r="Q4" s="6" t="s">
        <v>1</v>
      </c>
      <c r="S4" s="6" t="s">
        <v>0</v>
      </c>
      <c r="T4" s="6" t="s">
        <v>1</v>
      </c>
    </row>
    <row r="5" spans="1:20" x14ac:dyDescent="0.2">
      <c r="A5" s="1">
        <v>0</v>
      </c>
      <c r="B5" s="1">
        <f t="shared" ref="B5:B52" si="0">A*(A5+B)^CC</f>
        <v>9.3128747640086898E-2</v>
      </c>
      <c r="D5" s="1">
        <v>0.48</v>
      </c>
      <c r="E5" s="2">
        <f t="shared" ref="E5:E52" si="1">A*(D5+B)^CC</f>
        <v>1.3029382906287374</v>
      </c>
      <c r="G5" s="1">
        <v>0.96</v>
      </c>
      <c r="H5" s="2">
        <f t="shared" ref="H5:H52" si="2">A*(G5+B)^CC</f>
        <v>6.2053991484275661</v>
      </c>
      <c r="J5" s="1">
        <v>1.44</v>
      </c>
      <c r="K5" s="2">
        <f t="shared" ref="K5:K52" si="3">A*(J5+B)^CC</f>
        <v>18.873276378478231</v>
      </c>
      <c r="M5" s="1">
        <v>1.92</v>
      </c>
      <c r="N5" s="2">
        <f t="shared" ref="N5:N52" si="4">A*(M5+B)^CC</f>
        <v>44.818179666498672</v>
      </c>
      <c r="P5" s="1">
        <v>2.4</v>
      </c>
      <c r="Q5" s="2">
        <f t="shared" ref="Q5:Q52" si="5">A*(P5+B)^CC</f>
        <v>90.952168691190508</v>
      </c>
      <c r="S5" s="1">
        <v>2.88</v>
      </c>
      <c r="T5" s="2">
        <f t="shared" ref="T5:T51" si="6">A*(S5+B)^CC</f>
        <v>165.55899770991121</v>
      </c>
    </row>
    <row r="6" spans="1:20" x14ac:dyDescent="0.2">
      <c r="A6" s="1">
        <v>0.01</v>
      </c>
      <c r="B6" s="1">
        <f t="shared" si="0"/>
        <v>0.10065645818028213</v>
      </c>
      <c r="D6" s="1">
        <v>0.49</v>
      </c>
      <c r="E6" s="2">
        <f t="shared" si="1"/>
        <v>1.3557936868949985</v>
      </c>
      <c r="G6" s="1">
        <v>0.97</v>
      </c>
      <c r="H6" s="2">
        <f t="shared" si="2"/>
        <v>6.3734192540865795</v>
      </c>
      <c r="J6" s="1">
        <v>1.45</v>
      </c>
      <c r="K6" s="2">
        <f t="shared" si="3"/>
        <v>19.256766823592503</v>
      </c>
      <c r="M6" s="1">
        <v>1.93</v>
      </c>
      <c r="N6" s="2">
        <f t="shared" si="4"/>
        <v>45.546970250988849</v>
      </c>
      <c r="P6" s="1">
        <v>2.41</v>
      </c>
      <c r="Q6" s="2">
        <f t="shared" si="5"/>
        <v>92.184934691164756</v>
      </c>
      <c r="S6" s="1">
        <v>2.89</v>
      </c>
      <c r="T6" s="2">
        <f t="shared" si="6"/>
        <v>167.48273136938963</v>
      </c>
    </row>
    <row r="7" spans="1:20" x14ac:dyDescent="0.2">
      <c r="A7" s="1">
        <v>0.02</v>
      </c>
      <c r="B7" s="1">
        <f t="shared" si="0"/>
        <v>0.10862784247224154</v>
      </c>
      <c r="D7" s="1">
        <v>0.5</v>
      </c>
      <c r="E7" s="2">
        <f t="shared" si="1"/>
        <v>1.4102282518831435</v>
      </c>
      <c r="G7" s="1">
        <v>0.98</v>
      </c>
      <c r="H7" s="2">
        <f t="shared" si="2"/>
        <v>6.5448013962468021</v>
      </c>
      <c r="J7" s="1">
        <v>1.46</v>
      </c>
      <c r="K7" s="2">
        <f t="shared" si="3"/>
        <v>19.646025652888973</v>
      </c>
      <c r="M7" s="1">
        <v>1.94</v>
      </c>
      <c r="N7" s="2">
        <f t="shared" si="4"/>
        <v>46.284542783364749</v>
      </c>
      <c r="P7" s="1">
        <v>2.42</v>
      </c>
      <c r="Q7" s="2">
        <f t="shared" si="5"/>
        <v>93.430091126344124</v>
      </c>
      <c r="S7" s="1">
        <v>2.9</v>
      </c>
      <c r="T7" s="2">
        <f t="shared" si="6"/>
        <v>169.42304902313086</v>
      </c>
    </row>
    <row r="8" spans="1:20" x14ac:dyDescent="0.2">
      <c r="A8" s="1">
        <v>0.03</v>
      </c>
      <c r="B8" s="1">
        <f t="shared" si="0"/>
        <v>0.11705971968191971</v>
      </c>
      <c r="D8" s="1">
        <v>0.51</v>
      </c>
      <c r="E8" s="2">
        <f t="shared" si="1"/>
        <v>1.4662726285622747</v>
      </c>
      <c r="G8" s="1">
        <v>0.99</v>
      </c>
      <c r="H8" s="2">
        <f t="shared" si="2"/>
        <v>6.7195894136161689</v>
      </c>
      <c r="J8" s="1">
        <v>1.47</v>
      </c>
      <c r="K8" s="2">
        <f t="shared" si="3"/>
        <v>20.041109503578149</v>
      </c>
      <c r="M8" s="1">
        <v>1.95</v>
      </c>
      <c r="N8" s="2">
        <f t="shared" si="4"/>
        <v>47.030966410103794</v>
      </c>
      <c r="P8" s="1">
        <v>2.4300000000000002</v>
      </c>
      <c r="Q8" s="2">
        <f t="shared" si="5"/>
        <v>94.687719425913087</v>
      </c>
      <c r="S8" s="1">
        <v>2.91</v>
      </c>
      <c r="T8" s="2">
        <f t="shared" si="6"/>
        <v>171.38004419733659</v>
      </c>
    </row>
    <row r="9" spans="1:20" x14ac:dyDescent="0.2">
      <c r="A9" s="1">
        <v>0.04</v>
      </c>
      <c r="B9" s="1">
        <f t="shared" si="0"/>
        <v>0.12596920653623578</v>
      </c>
      <c r="D9" s="1">
        <v>0.52</v>
      </c>
      <c r="E9" s="2">
        <f t="shared" si="1"/>
        <v>1.5239577400344129</v>
      </c>
      <c r="G9" s="1">
        <v>1</v>
      </c>
      <c r="H9" s="2">
        <f t="shared" si="2"/>
        <v>6.8978274150936194</v>
      </c>
      <c r="J9" s="1">
        <v>1.48</v>
      </c>
      <c r="K9" s="2">
        <f t="shared" si="3"/>
        <v>20.442075276159542</v>
      </c>
      <c r="M9" s="1">
        <v>1.96</v>
      </c>
      <c r="N9" s="2">
        <f t="shared" si="4"/>
        <v>47.786310535714172</v>
      </c>
      <c r="P9" s="1">
        <v>2.44</v>
      </c>
      <c r="Q9" s="2">
        <f t="shared" si="5"/>
        <v>95.957901272855196</v>
      </c>
      <c r="S9" s="1">
        <v>2.92</v>
      </c>
      <c r="T9" s="2">
        <f t="shared" si="6"/>
        <v>173.35381066847648</v>
      </c>
    </row>
    <row r="10" spans="1:20" x14ac:dyDescent="0.2">
      <c r="A10" s="1">
        <v>0.05</v>
      </c>
      <c r="B10" s="1">
        <f t="shared" si="0"/>
        <v>0.13537371679979429</v>
      </c>
      <c r="D10" s="1">
        <v>0.53</v>
      </c>
      <c r="E10" s="2">
        <f t="shared" si="1"/>
        <v>1.5833147892775834</v>
      </c>
      <c r="G10" s="1">
        <v>1.01</v>
      </c>
      <c r="H10" s="2">
        <f t="shared" si="2"/>
        <v>7.0795597796014462</v>
      </c>
      <c r="J10" s="1">
        <v>1.49</v>
      </c>
      <c r="K10" s="2">
        <f t="shared" si="3"/>
        <v>20.84898013429811</v>
      </c>
      <c r="M10" s="1">
        <v>1.97</v>
      </c>
      <c r="N10" s="2">
        <f t="shared" si="4"/>
        <v>48.550644822637366</v>
      </c>
      <c r="P10" s="1">
        <v>2.4500000000000002</v>
      </c>
      <c r="Q10" s="2">
        <f t="shared" si="5"/>
        <v>97.240718603872949</v>
      </c>
      <c r="S10" s="1">
        <v>2.93</v>
      </c>
      <c r="T10" s="2">
        <f t="shared" si="6"/>
        <v>175.34444246321959</v>
      </c>
    </row>
    <row r="11" spans="1:20" x14ac:dyDescent="0.2">
      <c r="A11" s="1">
        <v>0.06</v>
      </c>
      <c r="B11" s="1">
        <f t="shared" si="0"/>
        <v>0.14529096076232442</v>
      </c>
      <c r="D11" s="1">
        <v>0.54</v>
      </c>
      <c r="E11" s="2">
        <f t="shared" si="1"/>
        <v>1.6443752588917027</v>
      </c>
      <c r="G11" s="1">
        <v>1.02</v>
      </c>
      <c r="H11" s="2">
        <f t="shared" si="2"/>
        <v>7.2648311559189969</v>
      </c>
      <c r="J11" s="1">
        <v>1.5</v>
      </c>
      <c r="K11" s="2">
        <f t="shared" si="3"/>
        <v>21.261881504701623</v>
      </c>
      <c r="M11" s="1">
        <v>1.98</v>
      </c>
      <c r="N11" s="2">
        <f t="shared" si="4"/>
        <v>49.324039191151719</v>
      </c>
      <c r="P11" s="1">
        <v>2.46</v>
      </c>
      <c r="Q11" s="2">
        <f t="shared" si="5"/>
        <v>98.536253609308275</v>
      </c>
      <c r="S11" s="1">
        <v>2.94</v>
      </c>
      <c r="T11" s="2">
        <f t="shared" si="6"/>
        <v>177.35203385836815</v>
      </c>
    </row>
    <row r="12" spans="1:20" x14ac:dyDescent="0.2">
      <c r="A12" s="1">
        <v>7.0000000000000007E-2</v>
      </c>
      <c r="B12" s="1">
        <f t="shared" si="0"/>
        <v>0.15573894473642666</v>
      </c>
      <c r="D12" s="1">
        <v>0.55000000000000004</v>
      </c>
      <c r="E12" s="2">
        <f t="shared" si="1"/>
        <v>1.7071709108471376</v>
      </c>
      <c r="G12" s="1">
        <v>1.03</v>
      </c>
      <c r="H12" s="2">
        <f t="shared" si="2"/>
        <v>7.4536864625174371</v>
      </c>
      <c r="J12" s="1">
        <v>1.51</v>
      </c>
      <c r="K12" s="2">
        <f t="shared" si="3"/>
        <v>21.680837076998614</v>
      </c>
      <c r="M12" s="1">
        <v>1.99</v>
      </c>
      <c r="N12" s="2">
        <f t="shared" si="4"/>
        <v>50.106563819275905</v>
      </c>
      <c r="P12" s="1">
        <v>2.4700000000000002</v>
      </c>
      <c r="Q12" s="2">
        <f t="shared" si="5"/>
        <v>99.844588733063716</v>
      </c>
      <c r="S12" s="1">
        <v>2.95</v>
      </c>
      <c r="T12" s="2">
        <f t="shared" si="6"/>
        <v>179.37667938078948</v>
      </c>
    </row>
    <row r="13" spans="1:20" x14ac:dyDescent="0.2">
      <c r="A13" s="1">
        <v>0.08</v>
      </c>
      <c r="B13" s="1">
        <f t="shared" si="0"/>
        <v>0.16673597056523456</v>
      </c>
      <c r="D13" s="1">
        <v>0.56000000000000005</v>
      </c>
      <c r="E13" s="2">
        <f t="shared" si="1"/>
        <v>1.771733786235963</v>
      </c>
      <c r="G13" s="1">
        <v>1.04</v>
      </c>
      <c r="H13" s="2">
        <f t="shared" si="2"/>
        <v>7.6461708873958667</v>
      </c>
      <c r="J13" s="1">
        <v>1.52</v>
      </c>
      <c r="K13" s="2">
        <f t="shared" si="3"/>
        <v>22.105904803617076</v>
      </c>
      <c r="M13" s="1">
        <v>2</v>
      </c>
      <c r="N13" s="2">
        <f t="shared" si="4"/>
        <v>50.898289142673221</v>
      </c>
      <c r="P13" s="1">
        <v>2.48</v>
      </c>
      <c r="Q13" s="2">
        <f t="shared" si="5"/>
        <v>101.16580667252255</v>
      </c>
      <c r="S13" s="1">
        <v>2.96</v>
      </c>
      <c r="T13" s="2">
        <f t="shared" si="6"/>
        <v>181.41847380734887</v>
      </c>
    </row>
    <row r="14" spans="1:20" x14ac:dyDescent="0.2">
      <c r="A14" s="1">
        <v>0.09</v>
      </c>
      <c r="B14" s="1">
        <f t="shared" si="0"/>
        <v>0.17830063513962538</v>
      </c>
      <c r="D14" s="1">
        <v>0.56999999999999995</v>
      </c>
      <c r="E14" s="2">
        <f t="shared" si="1"/>
        <v>1.8380962050257816</v>
      </c>
      <c r="G14" s="1">
        <v>1.05</v>
      </c>
      <c r="H14" s="2">
        <f t="shared" si="2"/>
        <v>7.8423298879184404</v>
      </c>
      <c r="J14" s="1">
        <v>1.53</v>
      </c>
      <c r="K14" s="2">
        <f t="shared" si="3"/>
        <v>22.537142899663664</v>
      </c>
      <c r="M14" s="1">
        <v>2.0099999999999998</v>
      </c>
      <c r="N14" s="2">
        <f t="shared" si="4"/>
        <v>51.699285854555917</v>
      </c>
      <c r="P14" s="1">
        <v>2.4900000000000002</v>
      </c>
      <c r="Q14" s="2">
        <f t="shared" si="5"/>
        <v>102.49999037847094</v>
      </c>
      <c r="S14" s="1">
        <v>2.97</v>
      </c>
      <c r="T14" s="2">
        <f t="shared" si="6"/>
        <v>183.47751216484383</v>
      </c>
    </row>
    <row r="15" spans="1:20" x14ac:dyDescent="0.2">
      <c r="A15" s="1">
        <v>0.1</v>
      </c>
      <c r="B15" s="1">
        <f t="shared" si="0"/>
        <v>0.19045182992463006</v>
      </c>
      <c r="D15" s="1">
        <v>0.57999999999999996</v>
      </c>
      <c r="E15" s="2">
        <f t="shared" si="1"/>
        <v>1.9062907658161399</v>
      </c>
      <c r="G15" s="1">
        <v>1.06</v>
      </c>
      <c r="H15" s="2">
        <f t="shared" si="2"/>
        <v>8.042209190652823</v>
      </c>
      <c r="J15" s="1">
        <v>1.54</v>
      </c>
      <c r="K15" s="2">
        <f t="shared" si="3"/>
        <v>22.974609842803815</v>
      </c>
      <c r="M15" s="1">
        <v>2.02</v>
      </c>
      <c r="N15" s="2">
        <f t="shared" si="4"/>
        <v>52.509624905590513</v>
      </c>
      <c r="P15" s="1">
        <v>2.5</v>
      </c>
      <c r="Q15" s="2">
        <f t="shared" si="5"/>
        <v>103.8472230550193</v>
      </c>
      <c r="S15" s="1">
        <v>2.98</v>
      </c>
      <c r="T15" s="2">
        <f t="shared" si="6"/>
        <v>185.55388972993569</v>
      </c>
    </row>
    <row r="16" spans="1:20" x14ac:dyDescent="0.2">
      <c r="A16" s="1">
        <v>0.11</v>
      </c>
      <c r="B16" s="1">
        <f t="shared" si="0"/>
        <v>0.20320874049471219</v>
      </c>
      <c r="D16" s="1">
        <v>0.59</v>
      </c>
      <c r="E16" s="2">
        <f t="shared" si="1"/>
        <v>1.976350345597407</v>
      </c>
      <c r="G16" s="1">
        <v>1.07</v>
      </c>
      <c r="H16" s="2">
        <f t="shared" si="2"/>
        <v>8.2458547912096254</v>
      </c>
      <c r="J16" s="1">
        <v>1.55</v>
      </c>
      <c r="K16" s="2">
        <f t="shared" si="3"/>
        <v>23.4183643731422</v>
      </c>
      <c r="M16" s="1">
        <v>2.0299999999999998</v>
      </c>
      <c r="N16" s="2">
        <f t="shared" si="4"/>
        <v>53.329377503802739</v>
      </c>
      <c r="P16" s="1">
        <v>2.5099999999999998</v>
      </c>
      <c r="Q16" s="2">
        <f t="shared" si="5"/>
        <v>105.20758815952365</v>
      </c>
      <c r="S16" s="1">
        <v>2.99</v>
      </c>
      <c r="T16" s="2">
        <f t="shared" si="6"/>
        <v>187.64770202908588</v>
      </c>
    </row>
    <row r="17" spans="1:20" x14ac:dyDescent="0.2">
      <c r="A17" s="1">
        <v>0.12</v>
      </c>
      <c r="B17" s="1">
        <f t="shared" si="0"/>
        <v>0.21659084607760326</v>
      </c>
      <c r="D17" s="1">
        <v>0.6</v>
      </c>
      <c r="E17" s="2">
        <f t="shared" si="1"/>
        <v>2.0483080995121314</v>
      </c>
      <c r="G17" s="1">
        <v>1.08</v>
      </c>
      <c r="H17" s="2">
        <f t="shared" si="2"/>
        <v>8.453312954083108</v>
      </c>
      <c r="J17" s="1">
        <v>1.56</v>
      </c>
      <c r="K17" s="2">
        <f t="shared" si="3"/>
        <v>23.868465493104058</v>
      </c>
      <c r="M17" s="1">
        <v>2.04</v>
      </c>
      <c r="N17" s="2">
        <f t="shared" si="4"/>
        <v>54.158615114483794</v>
      </c>
      <c r="P17" s="1">
        <v>2.52</v>
      </c>
      <c r="Q17" s="2">
        <f t="shared" si="5"/>
        <v>106.58116940250855</v>
      </c>
      <c r="S17" s="1">
        <v>3</v>
      </c>
      <c r="T17" s="2">
        <f t="shared" si="6"/>
        <v>189.75904483848691</v>
      </c>
    </row>
    <row r="18" spans="1:20" x14ac:dyDescent="0.2">
      <c r="A18" s="1">
        <v>0.13</v>
      </c>
      <c r="B18" s="1">
        <f t="shared" si="0"/>
        <v>0.2306179191063979</v>
      </c>
      <c r="D18" s="1">
        <v>0.61</v>
      </c>
      <c r="E18" s="2">
        <f t="shared" si="1"/>
        <v>2.1221974606187959</v>
      </c>
      <c r="G18" s="1">
        <v>1.0900000000000001</v>
      </c>
      <c r="H18" s="2">
        <f t="shared" si="2"/>
        <v>8.6646302124928756</v>
      </c>
      <c r="J18" s="1">
        <v>1.57</v>
      </c>
      <c r="K18" s="2">
        <f t="shared" si="3"/>
        <v>24.32497246731705</v>
      </c>
      <c r="M18" s="1">
        <v>2.0499999999999998</v>
      </c>
      <c r="N18" s="2">
        <f t="shared" si="4"/>
        <v>54.997409460096065</v>
      </c>
      <c r="P18" s="1">
        <v>2.5299999999999998</v>
      </c>
      <c r="Q18" s="2">
        <f t="shared" si="5"/>
        <v>107.96805074758892</v>
      </c>
      <c r="S18" s="1">
        <v>3.01</v>
      </c>
      <c r="T18" s="2">
        <f t="shared" si="6"/>
        <v>191.88801418399828</v>
      </c>
    </row>
    <row r="19" spans="1:20" x14ac:dyDescent="0.2">
      <c r="A19" s="1">
        <v>0.14000000000000001</v>
      </c>
      <c r="B19" s="1">
        <f t="shared" si="0"/>
        <v>0.24531002477962638</v>
      </c>
      <c r="D19" s="1">
        <v>0.62</v>
      </c>
      <c r="E19" s="2">
        <f t="shared" si="1"/>
        <v>2.1980521396579302</v>
      </c>
      <c r="G19" s="1">
        <v>1.1000000000000001</v>
      </c>
      <c r="H19" s="2">
        <f t="shared" si="2"/>
        <v>8.8798533682267884</v>
      </c>
      <c r="J19" s="1">
        <v>1.58</v>
      </c>
      <c r="K19" s="2">
        <f t="shared" si="3"/>
        <v>24.787944822493824</v>
      </c>
      <c r="M19" s="1">
        <v>2.06</v>
      </c>
      <c r="N19" s="2">
        <f t="shared" si="4"/>
        <v>55.845832520180146</v>
      </c>
      <c r="P19" s="1">
        <v>2.54</v>
      </c>
      <c r="Q19" s="2">
        <f t="shared" si="5"/>
        <v>109.36831641139318</v>
      </c>
      <c r="S19" s="1">
        <v>3.02</v>
      </c>
      <c r="T19" s="2">
        <f t="shared" si="6"/>
        <v>194.03470634108015</v>
      </c>
    </row>
    <row r="20" spans="1:20" x14ac:dyDescent="0.2">
      <c r="A20" s="1">
        <v>0.15</v>
      </c>
      <c r="B20" s="1">
        <f t="shared" si="0"/>
        <v>0.26068752062903766</v>
      </c>
      <c r="D20" s="1">
        <v>0.63</v>
      </c>
      <c r="E20" s="2">
        <f t="shared" si="1"/>
        <v>2.275906124820545</v>
      </c>
      <c r="G20" s="1">
        <v>1.1100000000000001</v>
      </c>
      <c r="H20" s="2">
        <f t="shared" si="2"/>
        <v>9.0990294914848331</v>
      </c>
      <c r="J20" s="1">
        <v>1.59</v>
      </c>
      <c r="K20" s="2">
        <f t="shared" si="3"/>
        <v>25.257442347315049</v>
      </c>
      <c r="M20" s="1">
        <v>2.0699999999999998</v>
      </c>
      <c r="N20" s="2">
        <f t="shared" si="4"/>
        <v>56.703956531261504</v>
      </c>
      <c r="P20" s="1">
        <v>2.5499999999999998</v>
      </c>
      <c r="Q20" s="2">
        <f t="shared" si="5"/>
        <v>110.78205086348605</v>
      </c>
      <c r="S20" s="1">
        <v>3.03</v>
      </c>
      <c r="T20" s="2">
        <f t="shared" si="6"/>
        <v>196.19921783472768</v>
      </c>
    </row>
    <row r="21" spans="1:20" x14ac:dyDescent="0.2">
      <c r="A21" s="1">
        <v>0.16</v>
      </c>
      <c r="B21" s="1">
        <f t="shared" si="0"/>
        <v>0.27677105609483621</v>
      </c>
      <c r="D21" s="1">
        <v>0.64</v>
      </c>
      <c r="E21" s="2">
        <f t="shared" si="1"/>
        <v>2.355793681518831</v>
      </c>
      <c r="G21" s="1">
        <v>1.1200000000000001</v>
      </c>
      <c r="H21" s="2">
        <f t="shared" si="2"/>
        <v>9.322205920724203</v>
      </c>
      <c r="J21" s="1">
        <v>1.6</v>
      </c>
      <c r="K21" s="2">
        <f t="shared" si="3"/>
        <v>25.733525092313322</v>
      </c>
      <c r="M21" s="1">
        <v>2.08</v>
      </c>
      <c r="N21" s="2">
        <f t="shared" si="4"/>
        <v>57.571853986758221</v>
      </c>
      <c r="P21" s="1">
        <v>2.56</v>
      </c>
      <c r="Q21" s="2">
        <f t="shared" si="5"/>
        <v>112.20933882629201</v>
      </c>
      <c r="S21" s="1">
        <v>3.04</v>
      </c>
      <c r="T21" s="2">
        <f t="shared" si="6"/>
        <v>198.3816454394063</v>
      </c>
    </row>
    <row r="22" spans="1:20" x14ac:dyDescent="0.2">
      <c r="A22" s="1">
        <v>0.17</v>
      </c>
      <c r="B22" s="1">
        <f t="shared" si="0"/>
        <v>0.29358157210813268</v>
      </c>
      <c r="D22" s="1">
        <v>0.65</v>
      </c>
      <c r="E22" s="2">
        <f t="shared" si="1"/>
        <v>2.4377493521590914</v>
      </c>
      <c r="G22" s="1">
        <v>1.1299999999999999</v>
      </c>
      <c r="H22" s="2">
        <f t="shared" si="2"/>
        <v>9.5494302625052754</v>
      </c>
      <c r="J22" s="1">
        <v>1.61</v>
      </c>
      <c r="K22" s="2">
        <f t="shared" si="3"/>
        <v>26.216253369757304</v>
      </c>
      <c r="M22" s="1">
        <v>2.09</v>
      </c>
      <c r="N22" s="2">
        <f t="shared" si="4"/>
        <v>58.449597636888384</v>
      </c>
      <c r="P22" s="1">
        <v>2.57</v>
      </c>
      <c r="Q22" s="2">
        <f t="shared" si="5"/>
        <v>113.65026527501841</v>
      </c>
      <c r="S22" s="1">
        <v>3.05</v>
      </c>
      <c r="T22" s="2">
        <f t="shared" si="6"/>
        <v>200.58208617898475</v>
      </c>
    </row>
    <row r="23" spans="1:20" x14ac:dyDescent="0.2">
      <c r="A23" s="1">
        <v>0.18</v>
      </c>
      <c r="B23" s="1">
        <f t="shared" si="0"/>
        <v>0.31114030068037546</v>
      </c>
      <c r="D23" s="1">
        <v>0.66</v>
      </c>
      <c r="E23" s="2">
        <f t="shared" si="1"/>
        <v>2.521807955916862</v>
      </c>
      <c r="G23" s="1">
        <v>1.1399999999999999</v>
      </c>
      <c r="H23" s="2">
        <f t="shared" si="2"/>
        <v>9.7807503913387865</v>
      </c>
      <c r="J23" s="1">
        <v>1.62</v>
      </c>
      <c r="K23" s="2">
        <f t="shared" si="3"/>
        <v>26.705687753536932</v>
      </c>
      <c r="M23" s="1">
        <v>2.1</v>
      </c>
      <c r="N23" s="2">
        <f t="shared" si="4"/>
        <v>59.337260488578771</v>
      </c>
      <c r="P23" s="1">
        <v>2.58</v>
      </c>
      <c r="Q23" s="2">
        <f t="shared" si="5"/>
        <v>115.10491543758017</v>
      </c>
      <c r="S23" s="1">
        <v>3.06</v>
      </c>
      <c r="T23" s="2">
        <f t="shared" si="6"/>
        <v>202.80063732667344</v>
      </c>
    </row>
    <row r="24" spans="1:20" x14ac:dyDescent="0.2">
      <c r="A24" s="1">
        <v>0.19</v>
      </c>
      <c r="B24" s="1">
        <f t="shared" si="0"/>
        <v>0.32946876449954293</v>
      </c>
      <c r="D24" s="1">
        <v>0.67</v>
      </c>
      <c r="E24" s="2">
        <f t="shared" si="1"/>
        <v>2.608004588514178</v>
      </c>
      <c r="G24" s="1">
        <v>1.1499999999999999</v>
      </c>
      <c r="H24" s="2">
        <f t="shared" si="2"/>
        <v>10.016214449533949</v>
      </c>
      <c r="J24" s="1">
        <v>1.63</v>
      </c>
      <c r="K24" s="2">
        <f t="shared" si="3"/>
        <v>27.20188907904879</v>
      </c>
      <c r="M24" s="1">
        <v>2.11</v>
      </c>
      <c r="N24" s="2">
        <f t="shared" si="4"/>
        <v>60.234915805372843</v>
      </c>
      <c r="P24" s="1">
        <v>2.59</v>
      </c>
      <c r="Q24" s="2">
        <f t="shared" si="5"/>
        <v>116.57337479452264</v>
      </c>
      <c r="S24" s="1">
        <v>3.07</v>
      </c>
      <c r="T24" s="2">
        <f t="shared" si="6"/>
        <v>205.03739640495601</v>
      </c>
    </row>
    <row r="25" spans="1:20" x14ac:dyDescent="0.2">
      <c r="A25" s="1">
        <v>0.2</v>
      </c>
      <c r="B25" s="1">
        <f t="shared" si="0"/>
        <v>0.34858877653288795</v>
      </c>
      <c r="D25" s="1">
        <v>0.68</v>
      </c>
      <c r="E25" s="2">
        <f t="shared" si="1"/>
        <v>2.6963746219989515</v>
      </c>
      <c r="G25" s="1">
        <v>1.1599999999999999</v>
      </c>
      <c r="H25" s="2">
        <f t="shared" si="2"/>
        <v>10.255870847047538</v>
      </c>
      <c r="J25" s="1">
        <v>1.64</v>
      </c>
      <c r="K25" s="2">
        <f t="shared" si="3"/>
        <v>27.704918443082335</v>
      </c>
      <c r="M25" s="1">
        <v>2.12</v>
      </c>
      <c r="N25" s="2">
        <f t="shared" si="4"/>
        <v>61.142637107340235</v>
      </c>
      <c r="P25" s="1">
        <v>2.6</v>
      </c>
      <c r="Q25" s="2">
        <f t="shared" si="5"/>
        <v>118.05572907894742</v>
      </c>
      <c r="S25" s="1">
        <v>3.08</v>
      </c>
      <c r="T25" s="2">
        <f t="shared" si="6"/>
        <v>207.29246118552757</v>
      </c>
    </row>
    <row r="26" spans="1:20" x14ac:dyDescent="0.2">
      <c r="A26" s="1">
        <v>0.21</v>
      </c>
      <c r="B26" s="1">
        <f t="shared" si="0"/>
        <v>0.36852243963603115</v>
      </c>
      <c r="D26" s="1">
        <v>0.69</v>
      </c>
      <c r="E26" s="2">
        <f t="shared" si="1"/>
        <v>2.786953704526419</v>
      </c>
      <c r="G26" s="1">
        <v>1.17</v>
      </c>
      <c r="H26" s="2">
        <f t="shared" si="2"/>
        <v>10.49976826133414</v>
      </c>
      <c r="J26" s="1">
        <v>1.65</v>
      </c>
      <c r="K26" s="2">
        <f t="shared" si="3"/>
        <v>28.214837203706708</v>
      </c>
      <c r="M26" s="1">
        <v>2.13</v>
      </c>
      <c r="N26" s="2">
        <f t="shared" si="4"/>
        <v>62.060498170985746</v>
      </c>
      <c r="P26" s="1">
        <v>2.61</v>
      </c>
      <c r="Q26" s="2">
        <f t="shared" si="5"/>
        <v>119.55206427643559</v>
      </c>
      <c r="S26" s="1">
        <v>3.09</v>
      </c>
      <c r="T26" s="2">
        <f t="shared" si="6"/>
        <v>209.56592968922843</v>
      </c>
    </row>
    <row r="27" spans="1:20" x14ac:dyDescent="0.2">
      <c r="A27" s="1">
        <v>0.22</v>
      </c>
      <c r="B27" s="1">
        <f t="shared" si="0"/>
        <v>0.38929214616821489</v>
      </c>
      <c r="D27" s="1">
        <v>0.7</v>
      </c>
      <c r="E27" s="2">
        <f t="shared" si="1"/>
        <v>2.8797777601426242</v>
      </c>
      <c r="G27" s="1">
        <v>1.18</v>
      </c>
      <c r="H27" s="2">
        <f t="shared" si="2"/>
        <v>10.74795563719719</v>
      </c>
      <c r="J27" s="1">
        <v>1.66</v>
      </c>
      <c r="K27" s="2">
        <f t="shared" si="3"/>
        <v>28.731706980157846</v>
      </c>
      <c r="M27" s="1">
        <v>2.14</v>
      </c>
      <c r="N27" s="2">
        <f t="shared" si="4"/>
        <v>62.988573029159298</v>
      </c>
      <c r="P27" s="1">
        <v>2.62</v>
      </c>
      <c r="Q27" s="2">
        <f t="shared" si="5"/>
        <v>121.06246662497365</v>
      </c>
      <c r="S27" s="1">
        <v>3.1</v>
      </c>
      <c r="T27" s="2">
        <f t="shared" si="6"/>
        <v>211.85790018598163</v>
      </c>
    </row>
    <row r="28" spans="1:20" x14ac:dyDescent="0.2">
      <c r="A28" s="1">
        <v>0.23</v>
      </c>
      <c r="B28" s="1">
        <f t="shared" si="0"/>
        <v>0.41092057761353051</v>
      </c>
      <c r="D28" s="1">
        <v>0.71</v>
      </c>
      <c r="E28" s="2">
        <f t="shared" si="1"/>
        <v>2.9748829885699055</v>
      </c>
      <c r="G28" s="1">
        <v>1.19</v>
      </c>
      <c r="H28" s="2">
        <f t="shared" si="2"/>
        <v>11.000482186641193</v>
      </c>
      <c r="J28" s="1">
        <v>1.67</v>
      </c>
      <c r="K28" s="2">
        <f t="shared" si="3"/>
        <v>29.255589652726588</v>
      </c>
      <c r="M28" s="1">
        <v>2.15</v>
      </c>
      <c r="N28" s="2">
        <f t="shared" si="4"/>
        <v>63.926935970965779</v>
      </c>
      <c r="P28" s="1">
        <v>2.63</v>
      </c>
      <c r="Q28" s="2">
        <f t="shared" si="5"/>
        <v>122.58702261487809</v>
      </c>
      <c r="S28" s="1">
        <v>3.11</v>
      </c>
      <c r="T28" s="2">
        <f t="shared" si="6"/>
        <v>214.16847119472808</v>
      </c>
    </row>
    <row r="29" spans="1:20" x14ac:dyDescent="0.2">
      <c r="A29" s="1">
        <v>0.24</v>
      </c>
      <c r="B29" s="1">
        <f t="shared" si="0"/>
        <v>0.43343070420794744</v>
      </c>
      <c r="D29" s="1">
        <v>0.72</v>
      </c>
      <c r="E29" s="2">
        <f t="shared" si="1"/>
        <v>3.0723058649943198</v>
      </c>
      <c r="G29" s="1">
        <v>1.2</v>
      </c>
      <c r="H29" s="2">
        <f t="shared" si="2"/>
        <v>11.257397388724707</v>
      </c>
      <c r="J29" s="1">
        <v>1.68</v>
      </c>
      <c r="K29" s="2">
        <f t="shared" si="3"/>
        <v>29.786547362647028</v>
      </c>
      <c r="M29" s="1">
        <v>2.16</v>
      </c>
      <c r="N29" s="2">
        <f t="shared" si="4"/>
        <v>64.875661541675754</v>
      </c>
      <c r="P29" s="1">
        <v>2.6400000000000099</v>
      </c>
      <c r="Q29" s="2">
        <f t="shared" si="5"/>
        <v>124.12581898872298</v>
      </c>
      <c r="S29" s="1">
        <v>3.12</v>
      </c>
      <c r="T29" s="2">
        <f t="shared" si="6"/>
        <v>216.49774148336272</v>
      </c>
    </row>
    <row r="30" spans="1:20" x14ac:dyDescent="0.2">
      <c r="A30" s="1">
        <v>0.25</v>
      </c>
      <c r="B30" s="1">
        <f t="shared" si="0"/>
        <v>0.45684578457197328</v>
      </c>
      <c r="D30" s="1">
        <v>0.73</v>
      </c>
      <c r="E30" s="2">
        <f t="shared" si="1"/>
        <v>3.1720831398550473</v>
      </c>
      <c r="G30" s="1">
        <v>1.21</v>
      </c>
      <c r="H30" s="2">
        <f t="shared" si="2"/>
        <v>11.518750989414453</v>
      </c>
      <c r="J30" s="1">
        <v>1.69</v>
      </c>
      <c r="K30" s="2">
        <f t="shared" si="3"/>
        <v>30.324642511985569</v>
      </c>
      <c r="M30" s="1">
        <v>2.17</v>
      </c>
      <c r="N30" s="2">
        <f t="shared" si="4"/>
        <v>65.834824542636156</v>
      </c>
      <c r="P30" s="1">
        <v>2.6500000000000101</v>
      </c>
      <c r="Q30" s="2">
        <f t="shared" si="5"/>
        <v>125.67894274125877</v>
      </c>
      <c r="S30" s="1">
        <v>3.13</v>
      </c>
      <c r="T30" s="2">
        <f t="shared" si="6"/>
        <v>218.84581006867037</v>
      </c>
    </row>
    <row r="31" spans="1:20" x14ac:dyDescent="0.2">
      <c r="A31" s="1">
        <v>0.26</v>
      </c>
      <c r="B31" s="1">
        <f t="shared" si="0"/>
        <v>0.48118936534878726</v>
      </c>
      <c r="D31" s="1">
        <v>0.74</v>
      </c>
      <c r="E31" s="2">
        <f t="shared" si="1"/>
        <v>3.2742518386356263</v>
      </c>
      <c r="G31" s="1">
        <v>1.22</v>
      </c>
      <c r="H31" s="2">
        <f t="shared" si="2"/>
        <v>11.784593001440243</v>
      </c>
      <c r="J31" s="1">
        <v>1.7</v>
      </c>
      <c r="K31" s="2">
        <f t="shared" si="3"/>
        <v>30.869937763530444</v>
      </c>
      <c r="M31" s="1">
        <v>2.1800000000000002</v>
      </c>
      <c r="N31" s="2">
        <f t="shared" si="4"/>
        <v>66.804500031181618</v>
      </c>
      <c r="P31" s="1">
        <v>2.6600000000000099</v>
      </c>
      <c r="Q31" s="2">
        <f t="shared" si="5"/>
        <v>127.24648111934776</v>
      </c>
      <c r="S31" s="1">
        <v>3.14</v>
      </c>
      <c r="T31" s="2">
        <f t="shared" si="6"/>
        <v>221.21277621626464</v>
      </c>
    </row>
    <row r="32" spans="1:20" x14ac:dyDescent="0.2">
      <c r="A32" s="1">
        <v>0.27</v>
      </c>
      <c r="B32" s="1">
        <f t="shared" si="0"/>
        <v>0.50648528084768885</v>
      </c>
      <c r="D32" s="1">
        <v>0.75</v>
      </c>
      <c r="E32" s="2">
        <f t="shared" si="1"/>
        <v>3.3788492616571184</v>
      </c>
      <c r="G32" s="1">
        <v>1.23</v>
      </c>
      <c r="H32" s="2">
        <f t="shared" si="2"/>
        <v>12.054973704150921</v>
      </c>
      <c r="J32" s="1">
        <v>1.71</v>
      </c>
      <c r="K32" s="2">
        <f t="shared" si="3"/>
        <v>31.422496040681963</v>
      </c>
      <c r="M32" s="1">
        <v>2.19</v>
      </c>
      <c r="N32" s="2">
        <f t="shared" si="4"/>
        <v>67.784763320545835</v>
      </c>
      <c r="P32" s="1">
        <v>2.6700000000000101</v>
      </c>
      <c r="Q32" s="2">
        <f t="shared" si="5"/>
        <v>128.82852162188442</v>
      </c>
      <c r="S32" s="1">
        <v>3.15</v>
      </c>
      <c r="T32" s="2">
        <f t="shared" si="6"/>
        <v>223.59873944052237</v>
      </c>
    </row>
    <row r="33" spans="1:20" x14ac:dyDescent="0.2">
      <c r="A33" s="1">
        <v>0.28000000000000003</v>
      </c>
      <c r="B33" s="1">
        <f t="shared" si="0"/>
        <v>0.53275765269271869</v>
      </c>
      <c r="D33" s="1">
        <v>0.76</v>
      </c>
      <c r="E33" s="2">
        <f t="shared" si="1"/>
        <v>3.4859129838730407</v>
      </c>
      <c r="G33" s="1">
        <v>1.24</v>
      </c>
      <c r="H33" s="2">
        <f t="shared" si="2"/>
        <v>12.329943643371159</v>
      </c>
      <c r="J33" s="1">
        <v>1.72</v>
      </c>
      <c r="K33" s="2">
        <f t="shared" si="3"/>
        <v>31.982380527343047</v>
      </c>
      <c r="M33" s="1">
        <v>2.2000000000000002</v>
      </c>
      <c r="N33" s="2">
        <f t="shared" si="4"/>
        <v>68.775689979773688</v>
      </c>
      <c r="P33" s="1">
        <v>2.6800000000000099</v>
      </c>
      <c r="Q33" s="2">
        <f t="shared" si="5"/>
        <v>130.42515199972325</v>
      </c>
      <c r="S33" s="1">
        <v>3.16</v>
      </c>
      <c r="T33" s="2">
        <f t="shared" si="6"/>
        <v>226.00379950452123</v>
      </c>
    </row>
    <row r="34" spans="1:20" x14ac:dyDescent="0.2">
      <c r="A34" s="1">
        <v>0.28999999999999998</v>
      </c>
      <c r="B34" s="1">
        <f t="shared" si="0"/>
        <v>0.56003088947630497</v>
      </c>
      <c r="D34" s="1">
        <v>0.77</v>
      </c>
      <c r="E34" s="2">
        <f t="shared" si="1"/>
        <v>3.5954808546661678</v>
      </c>
      <c r="G34" s="1">
        <v>1.25</v>
      </c>
      <c r="H34" s="2">
        <f t="shared" si="2"/>
        <v>12.609553631259221</v>
      </c>
      <c r="J34" s="1">
        <v>1.73</v>
      </c>
      <c r="K34" s="2">
        <f t="shared" si="3"/>
        <v>32.549654667810614</v>
      </c>
      <c r="M34" s="1">
        <v>2.21</v>
      </c>
      <c r="N34" s="2">
        <f t="shared" si="4"/>
        <v>69.77735583363345</v>
      </c>
      <c r="P34" s="1">
        <v>2.6900000000000102</v>
      </c>
      <c r="Q34" s="2">
        <f t="shared" si="5"/>
        <v>132.03646025560522</v>
      </c>
      <c r="S34" s="1">
        <v>3.17</v>
      </c>
      <c r="T34" s="2">
        <f t="shared" si="6"/>
        <v>228.42805641997782</v>
      </c>
    </row>
    <row r="35" spans="1:20" x14ac:dyDescent="0.2">
      <c r="A35" s="1">
        <v>0.3</v>
      </c>
      <c r="B35" s="1">
        <f t="shared" si="0"/>
        <v>0.58832968641780536</v>
      </c>
      <c r="D35" s="1">
        <v>0.78</v>
      </c>
      <c r="E35" s="2">
        <f t="shared" si="1"/>
        <v>3.7075909976470283</v>
      </c>
      <c r="G35" s="1">
        <v>1.26</v>
      </c>
      <c r="H35" s="2">
        <f t="shared" si="2"/>
        <v>12.893854746165541</v>
      </c>
      <c r="J35" s="1">
        <v>1.74</v>
      </c>
      <c r="K35" s="2">
        <f t="shared" si="3"/>
        <v>33.124382166667175</v>
      </c>
      <c r="M35" s="1">
        <v>2.2200000000000002</v>
      </c>
      <c r="N35" s="2">
        <f t="shared" si="4"/>
        <v>70.789836962529549</v>
      </c>
      <c r="P35" s="1">
        <v>2.7000000000000099</v>
      </c>
      <c r="Q35" s="2">
        <f t="shared" si="5"/>
        <v>133.66253464408521</v>
      </c>
      <c r="S35" s="1">
        <v>3.18</v>
      </c>
      <c r="T35" s="2">
        <f t="shared" si="6"/>
        <v>230.87161044718428</v>
      </c>
    </row>
    <row r="36" spans="1:20" x14ac:dyDescent="0.2">
      <c r="A36" s="1">
        <v>0.31</v>
      </c>
      <c r="B36" s="1">
        <f t="shared" si="0"/>
        <v>0.61767902502680605</v>
      </c>
      <c r="D36" s="1">
        <v>0.79</v>
      </c>
      <c r="E36" s="2">
        <f t="shared" si="1"/>
        <v>3.8222818104542222</v>
      </c>
      <c r="G36" s="1">
        <v>1.27</v>
      </c>
      <c r="H36" s="2">
        <f t="shared" si="2"/>
        <v>13.182898332492321</v>
      </c>
      <c r="J36" s="1">
        <v>1.75</v>
      </c>
      <c r="K36" s="2">
        <f t="shared" si="3"/>
        <v>33.706626988673314</v>
      </c>
      <c r="M36" s="1">
        <v>2.23</v>
      </c>
      <c r="N36" s="2">
        <f t="shared" si="4"/>
        <v>71.813209702415307</v>
      </c>
      <c r="P36" s="1">
        <v>2.7100000000000102</v>
      </c>
      <c r="Q36" s="2">
        <f t="shared" si="5"/>
        <v>135.30346367145873</v>
      </c>
      <c r="S36" s="1">
        <v>3.19</v>
      </c>
      <c r="T36" s="2">
        <f t="shared" si="6"/>
        <v>233.33456209494545</v>
      </c>
    </row>
    <row r="37" spans="1:20" x14ac:dyDescent="0.2">
      <c r="A37" s="1">
        <v>0.32</v>
      </c>
      <c r="B37" s="1">
        <f t="shared" si="0"/>
        <v>0.64810417277105981</v>
      </c>
      <c r="D37" s="1">
        <v>0.8</v>
      </c>
      <c r="E37" s="2">
        <f t="shared" si="1"/>
        <v>3.9395919645563739</v>
      </c>
      <c r="G37" s="1">
        <v>1.28</v>
      </c>
      <c r="H37" s="2">
        <f t="shared" si="2"/>
        <v>13.476736000553815</v>
      </c>
      <c r="J37" s="1">
        <v>1.76</v>
      </c>
      <c r="K37" s="2">
        <f t="shared" si="3"/>
        <v>34.296453358660216</v>
      </c>
      <c r="M37" s="1">
        <v>2.2400000000000002</v>
      </c>
      <c r="N37" s="2">
        <f t="shared" si="4"/>
        <v>72.847550644706587</v>
      </c>
      <c r="P37" s="1">
        <v>2.72000000000001</v>
      </c>
      <c r="Q37" s="2">
        <f t="shared" si="5"/>
        <v>136.95933609568965</v>
      </c>
      <c r="S37" s="1">
        <v>3.2</v>
      </c>
      <c r="T37" s="2">
        <f t="shared" si="6"/>
        <v>235.81701212051834</v>
      </c>
    </row>
    <row r="38" spans="1:20" x14ac:dyDescent="0.2">
      <c r="A38" s="1">
        <v>0.33</v>
      </c>
      <c r="B38" s="1">
        <f t="shared" si="0"/>
        <v>0.67963068274893734</v>
      </c>
      <c r="D38" s="1">
        <v>0.81</v>
      </c>
      <c r="E38" s="2">
        <f t="shared" si="1"/>
        <v>4.0595604050558478</v>
      </c>
      <c r="G38" s="1">
        <v>1.29</v>
      </c>
      <c r="H38" s="2">
        <f t="shared" si="2"/>
        <v>13.77541962643768</v>
      </c>
      <c r="J38" s="1">
        <v>1.77</v>
      </c>
      <c r="K38" s="2">
        <f t="shared" si="3"/>
        <v>34.893925761423382</v>
      </c>
      <c r="M38" s="1">
        <v>2.25</v>
      </c>
      <c r="N38" s="2">
        <f t="shared" si="4"/>
        <v>73.892936636195216</v>
      </c>
      <c r="P38" s="1">
        <v>2.7300000000000102</v>
      </c>
      <c r="Q38" s="2">
        <f t="shared" si="5"/>
        <v>138.63024092633825</v>
      </c>
      <c r="S38" s="1">
        <v>3.21</v>
      </c>
      <c r="T38" s="2">
        <f t="shared" si="6"/>
        <v>238.3190615295477</v>
      </c>
    </row>
    <row r="39" spans="1:20" x14ac:dyDescent="0.2">
      <c r="A39" s="1">
        <v>0.34</v>
      </c>
      <c r="B39" s="1">
        <f t="shared" si="0"/>
        <v>0.7122843933662788</v>
      </c>
      <c r="D39" s="1">
        <v>0.82</v>
      </c>
      <c r="E39" s="2">
        <f t="shared" si="1"/>
        <v>4.1822263504940427</v>
      </c>
      <c r="G39" s="1">
        <v>1.3</v>
      </c>
      <c r="H39" s="2">
        <f t="shared" si="2"/>
        <v>14.079001351866999</v>
      </c>
      <c r="J39" s="1">
        <v>1.78</v>
      </c>
      <c r="K39" s="2">
        <f t="shared" si="3"/>
        <v>35.499108941616086</v>
      </c>
      <c r="M39" s="1">
        <v>2.2599999999999998</v>
      </c>
      <c r="N39" s="2">
        <f t="shared" si="4"/>
        <v>74.949444778963255</v>
      </c>
      <c r="P39" s="1">
        <v>2.74000000000001</v>
      </c>
      <c r="Q39" s="2">
        <f t="shared" si="5"/>
        <v>140.31626742448861</v>
      </c>
      <c r="S39" s="1">
        <v>3.22</v>
      </c>
      <c r="T39" s="2">
        <f t="shared" si="6"/>
        <v>240.84081157600616</v>
      </c>
    </row>
    <row r="40" spans="1:20" x14ac:dyDescent="0.2">
      <c r="A40" s="1">
        <v>0.35</v>
      </c>
      <c r="B40" s="1">
        <f t="shared" si="0"/>
        <v>0.7460914280175307</v>
      </c>
      <c r="D40" s="1">
        <v>0.83</v>
      </c>
      <c r="E40" s="2">
        <f t="shared" si="1"/>
        <v>4.3076292926583939</v>
      </c>
      <c r="G40" s="1">
        <v>1.31</v>
      </c>
      <c r="H40" s="2">
        <f t="shared" si="2"/>
        <v>14.38753358406333</v>
      </c>
      <c r="J40" s="1">
        <v>1.79</v>
      </c>
      <c r="K40" s="2">
        <f t="shared" si="3"/>
        <v>36.112067903644132</v>
      </c>
      <c r="M40" s="1">
        <v>2.27</v>
      </c>
      <c r="N40" s="2">
        <f t="shared" si="4"/>
        <v>76.017152430297344</v>
      </c>
      <c r="P40" s="1">
        <v>2.7500000000000102</v>
      </c>
      <c r="Q40" s="2">
        <f t="shared" si="5"/>
        <v>142.01750510267715</v>
      </c>
      <c r="S40" s="1">
        <v>3.23</v>
      </c>
      <c r="T40" s="2">
        <f t="shared" si="6"/>
        <v>243.38236376213118</v>
      </c>
    </row>
    <row r="41" spans="1:20" x14ac:dyDescent="0.2">
      <c r="A41" s="1">
        <v>0.36</v>
      </c>
      <c r="B41" s="1">
        <f t="shared" si="0"/>
        <v>0.78107819477106333</v>
      </c>
      <c r="D41" s="1">
        <v>0.84</v>
      </c>
      <c r="E41" s="2">
        <f t="shared" si="1"/>
        <v>4.4358089963909162</v>
      </c>
      <c r="G41" s="1">
        <v>1.32</v>
      </c>
      <c r="H41" s="2">
        <f t="shared" si="2"/>
        <v>14.70106899561039</v>
      </c>
      <c r="J41" s="1">
        <v>1.8</v>
      </c>
      <c r="K41" s="2">
        <f t="shared" si="3"/>
        <v>36.732867911560376</v>
      </c>
      <c r="M41" s="1">
        <v>2.2799999999999998</v>
      </c>
      <c r="N41" s="2">
        <f t="shared" si="4"/>
        <v>77.096137202603259</v>
      </c>
      <c r="P41" s="1">
        <v>2.76000000000001</v>
      </c>
      <c r="Q41" s="2">
        <f t="shared" si="5"/>
        <v>143.73404372482042</v>
      </c>
      <c r="S41" s="1">
        <v>3.24</v>
      </c>
      <c r="T41" s="2">
        <f t="shared" si="6"/>
        <v>245.94381983836448</v>
      </c>
    </row>
    <row r="42" spans="1:20" x14ac:dyDescent="0.2">
      <c r="A42" s="1">
        <v>0.37</v>
      </c>
      <c r="B42" s="1">
        <f t="shared" si="0"/>
        <v>0.81727138605856342</v>
      </c>
      <c r="D42" s="1">
        <v>0.85</v>
      </c>
      <c r="E42" s="2">
        <f t="shared" si="1"/>
        <v>4.5668054993983684</v>
      </c>
      <c r="G42" s="1">
        <v>1.33</v>
      </c>
      <c r="H42" s="2">
        <f t="shared" si="2"/>
        <v>15.019660524318756</v>
      </c>
      <c r="J42" s="1">
        <v>1.81</v>
      </c>
      <c r="K42" s="2">
        <f t="shared" si="3"/>
        <v>37.361574488960393</v>
      </c>
      <c r="M42" s="1">
        <v>2.29</v>
      </c>
      <c r="N42" s="2">
        <f t="shared" si="4"/>
        <v>78.186476963321155</v>
      </c>
      <c r="P42" s="1">
        <v>2.7700000000000098</v>
      </c>
      <c r="Q42" s="2">
        <f t="shared" si="5"/>
        <v>145.4659733061454</v>
      </c>
      <c r="S42" s="1">
        <v>3.25</v>
      </c>
      <c r="T42" s="2">
        <f t="shared" si="6"/>
        <v>248.52528180329</v>
      </c>
    </row>
    <row r="43" spans="1:20" x14ac:dyDescent="0.2">
      <c r="A43" s="1">
        <v>0.38</v>
      </c>
      <c r="B43" s="1">
        <f t="shared" si="0"/>
        <v>0.85469797836840289</v>
      </c>
      <c r="D43" s="1">
        <v>0.86</v>
      </c>
      <c r="E43" s="2">
        <f t="shared" si="1"/>
        <v>4.7006591120639527</v>
      </c>
      <c r="G43" s="1">
        <v>1.34</v>
      </c>
      <c r="H43" s="2">
        <f t="shared" si="2"/>
        <v>15.343361373091202</v>
      </c>
      <c r="J43" s="1">
        <v>1.82</v>
      </c>
      <c r="K43" s="2">
        <f t="shared" si="3"/>
        <v>37.998253418878107</v>
      </c>
      <c r="M43" s="1">
        <v>2.2999999999999998</v>
      </c>
      <c r="N43" s="2">
        <f t="shared" si="4"/>
        <v>79.288249834840769</v>
      </c>
      <c r="P43" s="1">
        <v>2.78000000000001</v>
      </c>
      <c r="Q43" s="2">
        <f t="shared" si="5"/>
        <v>147.21338411311672</v>
      </c>
      <c r="S43" s="1">
        <v>3.26</v>
      </c>
      <c r="T43" s="2">
        <f t="shared" si="6"/>
        <v>251.12685190357388</v>
      </c>
    </row>
    <row r="44" spans="1:20" x14ac:dyDescent="0.2">
      <c r="A44" s="1">
        <v>0.39</v>
      </c>
      <c r="B44" s="1">
        <f t="shared" si="0"/>
        <v>0.89338523194288566</v>
      </c>
      <c r="D44" s="1">
        <v>0.87</v>
      </c>
      <c r="E44" s="2">
        <f t="shared" si="1"/>
        <v>4.8374104172605552</v>
      </c>
      <c r="G44" s="1">
        <v>1.35</v>
      </c>
      <c r="H44" s="2">
        <f t="shared" si="2"/>
        <v>15.672225009789043</v>
      </c>
      <c r="J44" s="1">
        <v>1.83</v>
      </c>
      <c r="K44" s="2">
        <f t="shared" si="3"/>
        <v>38.642970743682426</v>
      </c>
      <c r="M44" s="1">
        <v>2.31</v>
      </c>
      <c r="N44" s="2">
        <f t="shared" si="4"/>
        <v>80.401534194417351</v>
      </c>
      <c r="P44" s="1">
        <v>2.7900000000000098</v>
      </c>
      <c r="Q44" s="2">
        <f t="shared" si="5"/>
        <v>148.97636666336624</v>
      </c>
      <c r="S44" s="1">
        <v>3.27</v>
      </c>
      <c r="T44" s="2">
        <f t="shared" si="6"/>
        <v>253.74863263390156</v>
      </c>
    </row>
    <row r="45" spans="1:20" x14ac:dyDescent="0.2">
      <c r="A45" s="1">
        <v>0.4</v>
      </c>
      <c r="B45" s="1">
        <f t="shared" si="0"/>
        <v>0.93336069047928349</v>
      </c>
      <c r="D45" s="1">
        <v>0.88</v>
      </c>
      <c r="E45" s="2">
        <f t="shared" si="1"/>
        <v>4.9771002701654865</v>
      </c>
      <c r="G45" s="1">
        <v>1.36</v>
      </c>
      <c r="H45" s="2">
        <f t="shared" si="2"/>
        <v>16.006305167099068</v>
      </c>
      <c r="J45" s="1">
        <v>1.84</v>
      </c>
      <c r="K45" s="2">
        <f t="shared" si="3"/>
        <v>39.295792764973783</v>
      </c>
      <c r="M45" s="1">
        <v>2.3199999999999998</v>
      </c>
      <c r="N45" s="2">
        <f t="shared" si="4"/>
        <v>81.526408674087548</v>
      </c>
      <c r="P45" s="1">
        <v>2.80000000000001</v>
      </c>
      <c r="Q45" s="2">
        <f t="shared" si="5"/>
        <v>150.7550117256236</v>
      </c>
      <c r="S45" s="1">
        <v>3.28</v>
      </c>
      <c r="T45" s="2">
        <f t="shared" si="6"/>
        <v>256.39072673691874</v>
      </c>
    </row>
    <row r="46" spans="1:20" x14ac:dyDescent="0.2">
      <c r="A46" s="1">
        <v>0.41</v>
      </c>
      <c r="B46" s="2">
        <f t="shared" si="0"/>
        <v>0.97465218083456495</v>
      </c>
      <c r="D46" s="1">
        <v>0.89</v>
      </c>
      <c r="E46" s="2">
        <f t="shared" si="1"/>
        <v>5.1197697980767076</v>
      </c>
      <c r="G46" s="1">
        <v>1.37</v>
      </c>
      <c r="H46" s="2">
        <f t="shared" si="2"/>
        <v>16.34565584240142</v>
      </c>
      <c r="J46" s="1">
        <v>1.85</v>
      </c>
      <c r="K46" s="2">
        <f t="shared" si="3"/>
        <v>39.956786043481792</v>
      </c>
      <c r="M46" s="1">
        <v>2.33</v>
      </c>
      <c r="N46" s="2">
        <f t="shared" si="4"/>
        <v>82.662952160586201</v>
      </c>
      <c r="P46" s="1">
        <v>2.8100000000000098</v>
      </c>
      <c r="Q46" s="2">
        <f t="shared" si="5"/>
        <v>152.54941031964415</v>
      </c>
      <c r="S46" s="1">
        <v>3.29</v>
      </c>
      <c r="T46" s="2">
        <f t="shared" si="6"/>
        <v>259.05323720317034</v>
      </c>
    </row>
    <row r="47" spans="1:20" x14ac:dyDescent="0.2">
      <c r="A47" s="1">
        <v>0.42</v>
      </c>
      <c r="B47" s="2">
        <f t="shared" si="0"/>
        <v>1.0172878127337381</v>
      </c>
      <c r="D47" s="1">
        <v>0.9</v>
      </c>
      <c r="E47" s="2">
        <f t="shared" si="1"/>
        <v>5.2654604002305243</v>
      </c>
      <c r="G47" s="1">
        <v>1.38</v>
      </c>
      <c r="H47" s="2">
        <f t="shared" si="2"/>
        <v>16.690331297638142</v>
      </c>
      <c r="J47" s="1">
        <v>1.86</v>
      </c>
      <c r="K47" s="2">
        <f t="shared" si="3"/>
        <v>40.626017398962851</v>
      </c>
      <c r="M47" s="1">
        <v>2.34</v>
      </c>
      <c r="N47" s="2">
        <f t="shared" si="4"/>
        <v>83.811243795262115</v>
      </c>
      <c r="P47" s="1">
        <v>2.8200000000000101</v>
      </c>
      <c r="Q47" s="2">
        <f t="shared" si="5"/>
        <v>154.35965371614</v>
      </c>
      <c r="S47" s="1">
        <v>3.3</v>
      </c>
      <c r="T47" s="2">
        <f t="shared" si="6"/>
        <v>261.73626727103937</v>
      </c>
    </row>
    <row r="48" spans="1:20" x14ac:dyDescent="0.2">
      <c r="A48" s="1">
        <v>0.43</v>
      </c>
      <c r="B48" s="2">
        <f t="shared" si="0"/>
        <v>1.0612959784817166</v>
      </c>
      <c r="D48" s="1">
        <v>0.91</v>
      </c>
      <c r="E48" s="2">
        <f t="shared" si="1"/>
        <v>5.4142137476207148</v>
      </c>
      <c r="G48" s="1">
        <v>1.39</v>
      </c>
      <c r="H48" s="2">
        <f t="shared" si="2"/>
        <v>17.040386059182598</v>
      </c>
      <c r="J48" s="1">
        <v>1.87</v>
      </c>
      <c r="K48" s="2">
        <f t="shared" si="3"/>
        <v>41.303553910098621</v>
      </c>
      <c r="M48" s="1">
        <v>2.35</v>
      </c>
      <c r="N48" s="2">
        <f t="shared" si="4"/>
        <v>84.971362973996335</v>
      </c>
      <c r="P48" s="1">
        <v>2.8300000000000098</v>
      </c>
      <c r="Q48" s="2">
        <f t="shared" si="5"/>
        <v>156.18583343670969</v>
      </c>
      <c r="S48" s="1">
        <v>3.31</v>
      </c>
      <c r="T48" s="2">
        <f t="shared" si="6"/>
        <v>264.43992042668731</v>
      </c>
    </row>
    <row r="49" spans="1:20" x14ac:dyDescent="0.2">
      <c r="A49" s="1">
        <v>0.44</v>
      </c>
      <c r="B49" s="2">
        <f t="shared" si="0"/>
        <v>1.1067053526786335</v>
      </c>
      <c r="D49" s="1">
        <v>0.92</v>
      </c>
      <c r="E49" s="2">
        <f t="shared" si="1"/>
        <v>5.5660717828190638</v>
      </c>
      <c r="G49" s="1">
        <v>1.4</v>
      </c>
      <c r="H49" s="2">
        <f t="shared" si="2"/>
        <v>17.395874917709591</v>
      </c>
      <c r="J49" s="1">
        <v>1.88</v>
      </c>
      <c r="K49" s="2">
        <f t="shared" si="3"/>
        <v>41.989462914394487</v>
      </c>
      <c r="M49" s="1">
        <v>2.36</v>
      </c>
      <c r="N49" s="2">
        <f t="shared" si="4"/>
        <v>86.143389347118386</v>
      </c>
      <c r="P49" s="1">
        <v>2.8400000000000101</v>
      </c>
      <c r="Q49" s="2">
        <f t="shared" si="5"/>
        <v>158.02804125376866</v>
      </c>
      <c r="S49" s="1">
        <v>3.32</v>
      </c>
      <c r="T49" s="2">
        <f t="shared" si="6"/>
        <v>267.16430040399354</v>
      </c>
    </row>
    <row r="50" spans="1:20" x14ac:dyDescent="0.2">
      <c r="A50" s="1">
        <v>0.45</v>
      </c>
      <c r="B50" s="2">
        <f t="shared" si="0"/>
        <v>1.1535448919385216</v>
      </c>
      <c r="D50" s="1">
        <v>0.93</v>
      </c>
      <c r="E50" s="2">
        <f t="shared" si="1"/>
        <v>5.7210767197973231</v>
      </c>
      <c r="G50" s="1">
        <v>1.41</v>
      </c>
      <c r="H50" s="2">
        <f t="shared" si="2"/>
        <v>17.756852928066159</v>
      </c>
      <c r="J50" s="1">
        <v>1.89</v>
      </c>
      <c r="K50" s="2">
        <f t="shared" si="3"/>
        <v>42.683812008079279</v>
      </c>
      <c r="M50" s="1">
        <v>2.37</v>
      </c>
      <c r="N50" s="2">
        <f t="shared" si="4"/>
        <v>87.327402819324632</v>
      </c>
      <c r="P50" s="1">
        <v>2.8500000000000099</v>
      </c>
      <c r="Q50" s="2">
        <f t="shared" si="5"/>
        <v>159.88636919047985</v>
      </c>
      <c r="S50" s="1">
        <v>3.3300000000000098</v>
      </c>
      <c r="T50" s="2">
        <f t="shared" si="6"/>
        <v>269.90951118449919</v>
      </c>
    </row>
    <row r="51" spans="1:20" x14ac:dyDescent="0.2">
      <c r="A51" s="1">
        <v>0.46</v>
      </c>
      <c r="B51" s="2">
        <f t="shared" si="0"/>
        <v>1.2018438346112874</v>
      </c>
      <c r="D51" s="1">
        <v>0.94</v>
      </c>
      <c r="E51" s="2">
        <f t="shared" si="1"/>
        <v>5.8792710437505153</v>
      </c>
      <c r="G51" s="1">
        <v>1.42</v>
      </c>
      <c r="H51" s="2">
        <f t="shared" si="2"/>
        <v>18.123375409143353</v>
      </c>
      <c r="J51" s="1">
        <v>1.9</v>
      </c>
      <c r="K51" s="2">
        <f t="shared" si="3"/>
        <v>43.386669046004549</v>
      </c>
      <c r="M51" s="1">
        <v>2.38</v>
      </c>
      <c r="N51" s="2">
        <f t="shared" si="4"/>
        <v>88.52348354959598</v>
      </c>
      <c r="P51" s="1">
        <v>2.8600000000000101</v>
      </c>
      <c r="Q51" s="2">
        <f t="shared" si="5"/>
        <v>161.76090952068404</v>
      </c>
      <c r="S51" s="1">
        <v>3.3300000000000098</v>
      </c>
      <c r="T51" s="2">
        <f t="shared" si="6"/>
        <v>269.90951118449919</v>
      </c>
    </row>
    <row r="52" spans="1:20" x14ac:dyDescent="0.2">
      <c r="A52" s="1">
        <v>0.47</v>
      </c>
      <c r="B52" s="2">
        <f t="shared" si="0"/>
        <v>1.2516317005079005</v>
      </c>
      <c r="D52" s="1">
        <v>0.95</v>
      </c>
      <c r="E52" s="2">
        <f t="shared" si="1"/>
        <v>6.040697510921615</v>
      </c>
      <c r="G52" s="1">
        <v>1.43</v>
      </c>
      <c r="H52" s="2">
        <f t="shared" si="2"/>
        <v>18.495497943748465</v>
      </c>
      <c r="J52" s="1">
        <v>1.91</v>
      </c>
      <c r="K52" s="2">
        <f t="shared" si="3"/>
        <v>44.098102141544913</v>
      </c>
      <c r="M52" s="1">
        <v>2.39</v>
      </c>
      <c r="N52" s="2">
        <f t="shared" si="4"/>
        <v>89.731711951116168</v>
      </c>
      <c r="P52" s="1">
        <v>2.8700000000000099</v>
      </c>
      <c r="Q52" s="2">
        <f t="shared" si="5"/>
        <v>163.65175476883172</v>
      </c>
      <c r="S52" t="s">
        <v>4</v>
      </c>
      <c r="T52" s="1"/>
    </row>
    <row r="54" spans="1:20" x14ac:dyDescent="0.2">
      <c r="A54" t="s">
        <v>19</v>
      </c>
    </row>
  </sheetData>
  <mergeCells count="1">
    <mergeCell ref="S1:T1"/>
  </mergeCells>
  <phoneticPr fontId="1" type="noConversion"/>
  <pageMargins left="0.25" right="0.25" top="0.75" bottom="0.75" header="0.3" footer="0.3"/>
  <pageSetup orientation="portrait" r:id="rId1"/>
  <headerFooter alignWithMargins="0">
    <oddHeader>&amp;CLindsay Creek Mouth
Preliminary Rating Table for Stream Flow&amp;R2014</oddHeader>
    <oddFooter>&amp;L&amp;Z&amp;F&amp;RPage &amp;P of &amp;N
Date Printed: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workbookViewId="0">
      <selection activeCell="C3" sqref="C3:D4"/>
    </sheetView>
  </sheetViews>
  <sheetFormatPr defaultRowHeight="12.75" x14ac:dyDescent="0.2"/>
  <sheetData>
    <row r="2" spans="1:5" x14ac:dyDescent="0.2">
      <c r="A2" t="s">
        <v>5</v>
      </c>
      <c r="B2" t="s">
        <v>7</v>
      </c>
      <c r="C2" t="s">
        <v>6</v>
      </c>
      <c r="D2" t="s">
        <v>2</v>
      </c>
      <c r="E2" t="s">
        <v>8</v>
      </c>
    </row>
    <row r="3" spans="1:5" x14ac:dyDescent="0.2">
      <c r="A3" s="7">
        <v>41540</v>
      </c>
      <c r="B3" s="8">
        <v>0.51041666666666663</v>
      </c>
      <c r="C3" s="1">
        <v>0.7</v>
      </c>
      <c r="D3">
        <v>2.88</v>
      </c>
      <c r="E3" s="9" t="s">
        <v>11</v>
      </c>
    </row>
    <row r="4" spans="1:5" x14ac:dyDescent="0.2">
      <c r="A4" s="7">
        <v>41768</v>
      </c>
      <c r="B4" s="8">
        <v>0.65625</v>
      </c>
      <c r="C4">
        <v>0.81</v>
      </c>
      <c r="D4">
        <v>4.0599999999999996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B8" sqref="B8"/>
    </sheetView>
  </sheetViews>
  <sheetFormatPr defaultRowHeight="12.75" x14ac:dyDescent="0.2"/>
  <sheetData>
    <row r="1" spans="1:8" x14ac:dyDescent="0.2">
      <c r="A1" t="s">
        <v>12</v>
      </c>
      <c r="B1">
        <v>1.4225300000000001</v>
      </c>
      <c r="C1" t="s">
        <v>13</v>
      </c>
    </row>
    <row r="2" spans="1:8" x14ac:dyDescent="0.2">
      <c r="A2" t="s">
        <v>14</v>
      </c>
      <c r="B2">
        <v>0.49778</v>
      </c>
    </row>
    <row r="3" spans="1:8" x14ac:dyDescent="0.2">
      <c r="A3" t="s">
        <v>15</v>
      </c>
      <c r="B3">
        <v>3.9079999999999999</v>
      </c>
    </row>
    <row r="6" spans="1:8" x14ac:dyDescent="0.2">
      <c r="A6" s="9" t="s">
        <v>16</v>
      </c>
      <c r="E6" s="9" t="s">
        <v>17</v>
      </c>
    </row>
    <row r="7" spans="1:8" x14ac:dyDescent="0.2">
      <c r="A7" s="9" t="s">
        <v>6</v>
      </c>
      <c r="B7" s="9" t="s">
        <v>2</v>
      </c>
      <c r="E7" s="9" t="s">
        <v>6</v>
      </c>
      <c r="F7" s="9" t="s">
        <v>2</v>
      </c>
      <c r="H7" s="9" t="s">
        <v>18</v>
      </c>
    </row>
    <row r="8" spans="1:8" x14ac:dyDescent="0.2">
      <c r="A8" s="1">
        <v>0</v>
      </c>
      <c r="B8" s="1">
        <f t="shared" ref="B8:B38" si="0">A*(A8+B)^CC</f>
        <v>9.3128747640086898E-2</v>
      </c>
      <c r="E8" s="1">
        <v>0.7</v>
      </c>
      <c r="F8">
        <v>2.88</v>
      </c>
      <c r="G8" s="1">
        <f>A*(E8+B)^CC</f>
        <v>2.8797777601426242</v>
      </c>
      <c r="H8" s="10">
        <f>(A*(E8+B)^CC-F8)^2</f>
        <v>4.9390554206364105E-8</v>
      </c>
    </row>
    <row r="9" spans="1:8" x14ac:dyDescent="0.2">
      <c r="A9" s="1">
        <v>0.1</v>
      </c>
      <c r="B9" s="1">
        <f t="shared" si="0"/>
        <v>0.19045182992463006</v>
      </c>
      <c r="E9">
        <v>0.81</v>
      </c>
      <c r="F9">
        <v>4.0599999999999996</v>
      </c>
      <c r="G9" s="1">
        <f>A*(E9+B)^CC</f>
        <v>4.0595604050558478</v>
      </c>
      <c r="H9" s="10">
        <f>(A*(E9+B)^CC-F9)^2</f>
        <v>1.9324371492382406E-7</v>
      </c>
    </row>
    <row r="10" spans="1:8" x14ac:dyDescent="0.2">
      <c r="A10" s="1">
        <v>0.2</v>
      </c>
      <c r="B10" s="1">
        <f t="shared" si="0"/>
        <v>0.34858877653288795</v>
      </c>
      <c r="H10" s="10">
        <f>SUM(H8:H9)</f>
        <v>2.4263426913018814E-7</v>
      </c>
    </row>
    <row r="11" spans="1:8" x14ac:dyDescent="0.2">
      <c r="A11" s="1">
        <v>0.3</v>
      </c>
      <c r="B11" s="1">
        <f t="shared" si="0"/>
        <v>0.58832968641780536</v>
      </c>
    </row>
    <row r="12" spans="1:8" x14ac:dyDescent="0.2">
      <c r="A12" s="1">
        <v>0.4</v>
      </c>
      <c r="B12" s="1">
        <f t="shared" si="0"/>
        <v>0.93336069047928349</v>
      </c>
    </row>
    <row r="13" spans="1:8" x14ac:dyDescent="0.2">
      <c r="A13" s="1">
        <v>0.5</v>
      </c>
      <c r="B13" s="1">
        <f t="shared" si="0"/>
        <v>1.4102282518831435</v>
      </c>
    </row>
    <row r="14" spans="1:8" x14ac:dyDescent="0.2">
      <c r="A14" s="1">
        <v>0.6</v>
      </c>
      <c r="B14" s="1">
        <f t="shared" si="0"/>
        <v>2.0483080995121314</v>
      </c>
    </row>
    <row r="15" spans="1:8" x14ac:dyDescent="0.2">
      <c r="A15" s="1">
        <v>0.7</v>
      </c>
      <c r="B15" s="1">
        <f t="shared" si="0"/>
        <v>2.8797777601426242</v>
      </c>
    </row>
    <row r="16" spans="1:8" x14ac:dyDescent="0.2">
      <c r="A16" s="1">
        <v>0.8</v>
      </c>
      <c r="B16" s="1">
        <f t="shared" si="0"/>
        <v>3.9395919645563739</v>
      </c>
    </row>
    <row r="17" spans="1:2" x14ac:dyDescent="0.2">
      <c r="A17" s="1">
        <v>0.9</v>
      </c>
      <c r="B17" s="1">
        <f t="shared" si="0"/>
        <v>5.2654604002305243</v>
      </c>
    </row>
    <row r="18" spans="1:2" x14ac:dyDescent="0.2">
      <c r="A18" s="1">
        <v>1</v>
      </c>
      <c r="B18" s="1">
        <f t="shared" si="0"/>
        <v>6.8978274150936194</v>
      </c>
    </row>
    <row r="19" spans="1:2" x14ac:dyDescent="0.2">
      <c r="A19" s="1">
        <v>1.1000000000000001</v>
      </c>
      <c r="B19" s="1">
        <f t="shared" si="0"/>
        <v>8.8798533682267884</v>
      </c>
    </row>
    <row r="20" spans="1:2" x14ac:dyDescent="0.2">
      <c r="A20" s="1">
        <v>1.2</v>
      </c>
      <c r="B20" s="1">
        <f t="shared" si="0"/>
        <v>11.257397388724707</v>
      </c>
    </row>
    <row r="21" spans="1:2" x14ac:dyDescent="0.2">
      <c r="A21" s="1">
        <v>1.3</v>
      </c>
      <c r="B21" s="1">
        <f t="shared" si="0"/>
        <v>14.079001351866999</v>
      </c>
    </row>
    <row r="22" spans="1:2" x14ac:dyDescent="0.2">
      <c r="A22" s="1">
        <v>1.4</v>
      </c>
      <c r="B22" s="1">
        <f t="shared" si="0"/>
        <v>17.395874917709591</v>
      </c>
    </row>
    <row r="23" spans="1:2" x14ac:dyDescent="0.2">
      <c r="A23" s="1">
        <v>1.5</v>
      </c>
      <c r="B23" s="1">
        <f t="shared" si="0"/>
        <v>21.261881504701623</v>
      </c>
    </row>
    <row r="24" spans="1:2" x14ac:dyDescent="0.2">
      <c r="A24" s="1">
        <v>1.6</v>
      </c>
      <c r="B24" s="1">
        <f t="shared" si="0"/>
        <v>25.733525092313322</v>
      </c>
    </row>
    <row r="25" spans="1:2" x14ac:dyDescent="0.2">
      <c r="A25" s="1">
        <v>1.7</v>
      </c>
      <c r="B25" s="1">
        <f t="shared" si="0"/>
        <v>30.869937763530444</v>
      </c>
    </row>
    <row r="26" spans="1:2" x14ac:dyDescent="0.2">
      <c r="A26" s="1">
        <v>1.8</v>
      </c>
      <c r="B26" s="1">
        <f t="shared" si="0"/>
        <v>36.732867911560376</v>
      </c>
    </row>
    <row r="27" spans="1:2" x14ac:dyDescent="0.2">
      <c r="A27" s="1">
        <v>1.9</v>
      </c>
      <c r="B27" s="1">
        <f t="shared" si="0"/>
        <v>43.386669046004549</v>
      </c>
    </row>
    <row r="28" spans="1:2" x14ac:dyDescent="0.2">
      <c r="A28" s="1">
        <v>2</v>
      </c>
      <c r="B28" s="1">
        <f t="shared" si="0"/>
        <v>50.898289142673221</v>
      </c>
    </row>
    <row r="29" spans="1:2" x14ac:dyDescent="0.2">
      <c r="A29" s="1">
        <v>2.1</v>
      </c>
      <c r="B29" s="1">
        <f t="shared" si="0"/>
        <v>59.337260488578771</v>
      </c>
    </row>
    <row r="30" spans="1:2" x14ac:dyDescent="0.2">
      <c r="A30" s="1">
        <v>2.2000000000000002</v>
      </c>
      <c r="B30" s="1">
        <f t="shared" si="0"/>
        <v>68.775689979773688</v>
      </c>
    </row>
    <row r="31" spans="1:2" x14ac:dyDescent="0.2">
      <c r="A31" s="1">
        <v>2.2999999999999998</v>
      </c>
      <c r="B31" s="1">
        <f t="shared" si="0"/>
        <v>79.288249834840769</v>
      </c>
    </row>
    <row r="32" spans="1:2" x14ac:dyDescent="0.2">
      <c r="A32" s="1">
        <v>2.4</v>
      </c>
      <c r="B32" s="1">
        <f t="shared" si="0"/>
        <v>90.952168691190508</v>
      </c>
    </row>
    <row r="33" spans="1:2" x14ac:dyDescent="0.2">
      <c r="A33" s="1">
        <v>2.5</v>
      </c>
      <c r="B33" s="1">
        <f t="shared" si="0"/>
        <v>103.8472230550193</v>
      </c>
    </row>
    <row r="34" spans="1:2" x14ac:dyDescent="0.2">
      <c r="A34" s="1">
        <v>2.6</v>
      </c>
      <c r="B34" s="1">
        <f t="shared" si="0"/>
        <v>118.05572907894742</v>
      </c>
    </row>
    <row r="35" spans="1:2" x14ac:dyDescent="0.2">
      <c r="A35" s="1">
        <v>2.7</v>
      </c>
      <c r="B35" s="1">
        <f t="shared" si="0"/>
        <v>133.66253464408354</v>
      </c>
    </row>
    <row r="36" spans="1:2" x14ac:dyDescent="0.2">
      <c r="A36" s="1">
        <v>2.8</v>
      </c>
      <c r="B36" s="1">
        <f t="shared" si="0"/>
        <v>150.75501172562176</v>
      </c>
    </row>
    <row r="37" spans="1:2" x14ac:dyDescent="0.2">
      <c r="A37" s="1">
        <v>2.9</v>
      </c>
      <c r="B37" s="1">
        <f t="shared" si="0"/>
        <v>169.42304902313086</v>
      </c>
    </row>
    <row r="38" spans="1:2" x14ac:dyDescent="0.2">
      <c r="A38" s="1">
        <v>3</v>
      </c>
      <c r="B38" s="1">
        <f t="shared" si="0"/>
        <v>189.75904483848691</v>
      </c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A</vt:lpstr>
      <vt:lpstr>B</vt:lpstr>
      <vt:lpstr>CC</vt:lpstr>
    </vt:vector>
  </TitlesOfParts>
  <Company>City of Lewiston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Lynn Rasmussen</cp:lastModifiedBy>
  <cp:lastPrinted>2011-05-16T15:37:51Z</cp:lastPrinted>
  <dcterms:created xsi:type="dcterms:W3CDTF">2011-04-04T16:30:06Z</dcterms:created>
  <dcterms:modified xsi:type="dcterms:W3CDTF">2016-03-07T21:04:39Z</dcterms:modified>
</cp:coreProperties>
</file>