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Canada Goose" sheetId="1" r:id="rId1"/>
  </sheets>
  <calcPr calcId="145621"/>
</workbook>
</file>

<file path=xl/calcChain.xml><?xml version="1.0" encoding="utf-8"?>
<calcChain xmlns="http://schemas.openxmlformats.org/spreadsheetml/2006/main">
  <c r="P8" i="1" l="1"/>
  <c r="O8" i="1"/>
  <c r="N8" i="1"/>
  <c r="M8" i="1"/>
  <c r="L8" i="1"/>
  <c r="K8" i="1"/>
  <c r="J8" i="1"/>
  <c r="I8" i="1"/>
  <c r="H8" i="1"/>
  <c r="G8" i="1"/>
  <c r="F8" i="1"/>
  <c r="E8" i="1"/>
  <c r="Q6" i="1"/>
  <c r="Q8" i="1" s="1"/>
  <c r="R4" i="1" s="1"/>
  <c r="S4" i="1" s="1"/>
  <c r="Q5" i="1"/>
  <c r="Q4" i="1"/>
</calcChain>
</file>

<file path=xl/sharedStrings.xml><?xml version="1.0" encoding="utf-8"?>
<sst xmlns="http://schemas.openxmlformats.org/spreadsheetml/2006/main" count="17" uniqueCount="17">
  <si>
    <t>Cover Type</t>
  </si>
  <si>
    <t>Acres</t>
  </si>
  <si>
    <t>Model</t>
  </si>
  <si>
    <t>Variable/HSI Equations</t>
  </si>
  <si>
    <t>Transect Number/SI</t>
  </si>
  <si>
    <t>Mean SI</t>
  </si>
  <si>
    <t>HSI</t>
  </si>
  <si>
    <t>HUs</t>
  </si>
  <si>
    <t>Trans #</t>
  </si>
  <si>
    <t>Emergent Wetland</t>
  </si>
  <si>
    <t>Canada Goose</t>
  </si>
  <si>
    <t>V1: Islands</t>
  </si>
  <si>
    <t>V2: Shoreline habitat</t>
  </si>
  <si>
    <t>V4: Brood rearing habitat</t>
  </si>
  <si>
    <t>Individual Transect HSI</t>
  </si>
  <si>
    <t>HSI = ((Larger of V1 or V2) + V3) ÷ 2</t>
  </si>
  <si>
    <t>Evaluation occurred within 100m for water's 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</si>
</sst>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0" xfId="1"/>
    <xf numFmtId="0" fontId="2" fillId="0" borderId="1" xfId="1" applyFont="1" applyBorder="1" applyAlignment="1">
      <alignment vertical="center"/>
    </xf>
    <xf numFmtId="0" fontId="2" fillId="0" borderId="1" xfId="2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Fill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/>
    </xf>
    <xf numFmtId="2" fontId="3" fillId="0" borderId="1" xfId="1" applyNumberFormat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2" fontId="2" fillId="0" borderId="1" xfId="1" applyNumberFormat="1" applyFont="1" applyFill="1" applyBorder="1" applyAlignment="1">
      <alignment wrapText="1"/>
    </xf>
    <xf numFmtId="2" fontId="2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" fillId="0" borderId="1" xfId="1" applyBorder="1" applyAlignment="1"/>
    <xf numFmtId="2" fontId="3" fillId="2" borderId="1" xfId="1" applyNumberFormat="1" applyFont="1" applyFill="1" applyBorder="1" applyAlignment="1"/>
    <xf numFmtId="0" fontId="3" fillId="2" borderId="1" xfId="1" applyFont="1" applyFill="1" applyBorder="1" applyAlignment="1"/>
    <xf numFmtId="0" fontId="3" fillId="0" borderId="2" xfId="1" applyFont="1" applyBorder="1" applyAlignment="1"/>
    <xf numFmtId="0" fontId="3" fillId="0" borderId="3" xfId="1" applyFont="1" applyBorder="1" applyAlignment="1"/>
    <xf numFmtId="0" fontId="3" fillId="0" borderId="4" xfId="1" applyFont="1" applyBorder="1" applyAlignment="1"/>
  </cellXfs>
  <cellStyles count="6">
    <cellStyle name="Normal" xfId="0" builtinId="0"/>
    <cellStyle name="Normal 2" xfId="3"/>
    <cellStyle name="Normal 4 2" xfId="4"/>
    <cellStyle name="Normal 5" xfId="2"/>
    <cellStyle name="Normal 6" xfId="1"/>
    <cellStyle name="Normal 7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"/>
  <sheetViews>
    <sheetView tabSelected="1" topLeftCell="E1" workbookViewId="0">
      <selection activeCell="D5" sqref="D5"/>
    </sheetView>
  </sheetViews>
  <sheetFormatPr defaultRowHeight="12.75" x14ac:dyDescent="0.2"/>
  <cols>
    <col min="1" max="2" width="9.140625" style="3"/>
    <col min="3" max="3" width="10.140625" style="3" customWidth="1"/>
    <col min="4" max="4" width="22.5703125" style="3" customWidth="1"/>
    <col min="5" max="5" width="14.7109375" style="3" customWidth="1"/>
    <col min="6" max="6" width="15.42578125" style="3" customWidth="1"/>
    <col min="7" max="7" width="14.85546875" style="3" customWidth="1"/>
    <col min="8" max="9" width="14.7109375" style="3" customWidth="1"/>
    <col min="10" max="16384" width="9.140625" style="3"/>
  </cols>
  <sheetData>
    <row r="2" spans="1:19" x14ac:dyDescent="0.2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5</v>
      </c>
      <c r="R2" s="2" t="s">
        <v>6</v>
      </c>
      <c r="S2" s="2" t="s">
        <v>7</v>
      </c>
    </row>
    <row r="3" spans="1:19" x14ac:dyDescent="0.2">
      <c r="A3" s="4"/>
      <c r="B3" s="2"/>
      <c r="C3" s="2"/>
      <c r="D3" s="2"/>
      <c r="E3" s="5">
        <v>3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18</v>
      </c>
      <c r="N3" s="5">
        <v>19</v>
      </c>
      <c r="O3" s="5">
        <v>2</v>
      </c>
      <c r="P3" s="6" t="s">
        <v>8</v>
      </c>
      <c r="Q3" s="2"/>
      <c r="R3" s="2"/>
      <c r="S3" s="2"/>
    </row>
    <row r="4" spans="1:19" x14ac:dyDescent="0.2">
      <c r="A4" s="7" t="s">
        <v>9</v>
      </c>
      <c r="B4" s="8">
        <v>245</v>
      </c>
      <c r="C4" s="7" t="s">
        <v>10</v>
      </c>
      <c r="D4" s="9" t="s">
        <v>11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1">
        <v>0</v>
      </c>
      <c r="N4" s="11">
        <v>0</v>
      </c>
      <c r="O4" s="10">
        <v>0</v>
      </c>
      <c r="P4" s="11"/>
      <c r="Q4" s="11">
        <f>AVERAGE(E4:P4)</f>
        <v>0</v>
      </c>
      <c r="R4" s="8">
        <f>Q8</f>
        <v>0.59090909090909094</v>
      </c>
      <c r="S4" s="8">
        <f>R4*B4</f>
        <v>144.77272727272728</v>
      </c>
    </row>
    <row r="5" spans="1:19" x14ac:dyDescent="0.2">
      <c r="A5" s="7"/>
      <c r="B5" s="8"/>
      <c r="C5" s="7"/>
      <c r="D5" s="12" t="s">
        <v>12</v>
      </c>
      <c r="E5" s="10">
        <v>0.5</v>
      </c>
      <c r="F5" s="10">
        <v>0.5</v>
      </c>
      <c r="G5" s="10">
        <v>0.5</v>
      </c>
      <c r="H5" s="10">
        <v>0.5</v>
      </c>
      <c r="I5" s="10">
        <v>0.5</v>
      </c>
      <c r="J5" s="10">
        <v>0.5</v>
      </c>
      <c r="K5" s="10">
        <v>0.5</v>
      </c>
      <c r="L5" s="10">
        <v>0.5</v>
      </c>
      <c r="M5" s="11">
        <v>0.5</v>
      </c>
      <c r="N5" s="11">
        <v>0.5</v>
      </c>
      <c r="O5" s="10">
        <v>0.4</v>
      </c>
      <c r="P5" s="10"/>
      <c r="Q5" s="11">
        <f>AVERAGE(E5:P5)</f>
        <v>0.49090909090909096</v>
      </c>
      <c r="R5" s="8"/>
      <c r="S5" s="8"/>
    </row>
    <row r="6" spans="1:19" x14ac:dyDescent="0.2">
      <c r="A6" s="7"/>
      <c r="B6" s="8"/>
      <c r="C6" s="7"/>
      <c r="D6" s="13" t="s">
        <v>13</v>
      </c>
      <c r="E6" s="10">
        <v>0.7</v>
      </c>
      <c r="F6" s="10">
        <v>0.7</v>
      </c>
      <c r="G6" s="10">
        <v>0.7</v>
      </c>
      <c r="H6" s="10">
        <v>0.7</v>
      </c>
      <c r="I6" s="10">
        <v>0.7</v>
      </c>
      <c r="J6" s="10">
        <v>0.7</v>
      </c>
      <c r="K6" s="10">
        <v>0.7</v>
      </c>
      <c r="L6" s="10">
        <v>0.7</v>
      </c>
      <c r="M6" s="10">
        <v>0.8</v>
      </c>
      <c r="N6" s="10">
        <v>0.8</v>
      </c>
      <c r="O6" s="10">
        <v>0.4</v>
      </c>
      <c r="P6" s="10"/>
      <c r="Q6" s="11">
        <f>AVERAGE(E6:P6)</f>
        <v>0.69090909090909092</v>
      </c>
      <c r="R6" s="8"/>
      <c r="S6" s="8"/>
    </row>
    <row r="7" spans="1:19" x14ac:dyDescent="0.2">
      <c r="A7" s="7"/>
      <c r="B7" s="8"/>
      <c r="C7" s="7"/>
      <c r="D7" s="13"/>
      <c r="E7" s="10"/>
      <c r="F7" s="10"/>
      <c r="G7" s="10"/>
      <c r="H7" s="10"/>
      <c r="I7" s="10"/>
      <c r="J7" s="10"/>
      <c r="K7" s="10"/>
      <c r="L7" s="10"/>
      <c r="M7" s="14"/>
      <c r="N7" s="14"/>
      <c r="O7" s="14"/>
      <c r="P7" s="14"/>
      <c r="Q7" s="10"/>
      <c r="R7" s="8"/>
      <c r="S7" s="8"/>
    </row>
    <row r="8" spans="1:19" x14ac:dyDescent="0.2">
      <c r="A8" s="7"/>
      <c r="B8" s="8"/>
      <c r="C8" s="7"/>
      <c r="D8" s="15" t="s">
        <v>14</v>
      </c>
      <c r="E8" s="16">
        <f t="shared" ref="E8:Q8" si="0">(MAX(E4,E5)+E6)/2</f>
        <v>0.6</v>
      </c>
      <c r="F8" s="16">
        <f t="shared" si="0"/>
        <v>0.6</v>
      </c>
      <c r="G8" s="16">
        <f t="shared" si="0"/>
        <v>0.6</v>
      </c>
      <c r="H8" s="16">
        <f t="shared" si="0"/>
        <v>0.6</v>
      </c>
      <c r="I8" s="16">
        <f t="shared" si="0"/>
        <v>0.6</v>
      </c>
      <c r="J8" s="16">
        <f t="shared" si="0"/>
        <v>0.6</v>
      </c>
      <c r="K8" s="16">
        <f t="shared" si="0"/>
        <v>0.6</v>
      </c>
      <c r="L8" s="16">
        <f t="shared" si="0"/>
        <v>0.6</v>
      </c>
      <c r="M8" s="16">
        <f t="shared" si="0"/>
        <v>0.65</v>
      </c>
      <c r="N8" s="16">
        <f t="shared" si="0"/>
        <v>0.65</v>
      </c>
      <c r="O8" s="16">
        <f t="shared" si="0"/>
        <v>0.4</v>
      </c>
      <c r="P8" s="16">
        <f t="shared" si="0"/>
        <v>0</v>
      </c>
      <c r="Q8" s="16">
        <f t="shared" si="0"/>
        <v>0.59090909090909094</v>
      </c>
      <c r="R8" s="8"/>
      <c r="S8" s="8"/>
    </row>
    <row r="9" spans="1:19" x14ac:dyDescent="0.2">
      <c r="A9" s="17"/>
      <c r="B9" s="18"/>
      <c r="C9" s="19"/>
      <c r="D9" s="20" t="s">
        <v>15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x14ac:dyDescent="0.2">
      <c r="A10" s="19"/>
      <c r="B10" s="19"/>
      <c r="C10" s="19"/>
      <c r="D10" s="22" t="s">
        <v>16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</row>
  </sheetData>
  <mergeCells count="15">
    <mergeCell ref="R2:R3"/>
    <mergeCell ref="S2:S3"/>
    <mergeCell ref="A4:A10"/>
    <mergeCell ref="B4:B10"/>
    <mergeCell ref="C4:C10"/>
    <mergeCell ref="R4:R8"/>
    <mergeCell ref="S4:S8"/>
    <mergeCell ref="D9:S9"/>
    <mergeCell ref="D10:S10"/>
    <mergeCell ref="A2:A3"/>
    <mergeCell ref="B2:B3"/>
    <mergeCell ref="C2:C3"/>
    <mergeCell ref="D2:D3"/>
    <mergeCell ref="E2:P2"/>
    <mergeCell ref="Q2:Q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 Goose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2014-02-14T18:46:35Z</dcterms:created>
  <dcterms:modified xsi:type="dcterms:W3CDTF">2014-02-14T18:46:57Z</dcterms:modified>
</cp:coreProperties>
</file>