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Ken\Augmentation\2021\Data for Streamnet\"/>
    </mc:Choice>
  </mc:AlternateContent>
  <xr:revisionPtr revIDLastSave="0" documentId="13_ncr:1_{EB41A57A-7E00-409E-B88D-B9E87902242C}" xr6:coauthVersionLast="47" xr6:coauthVersionMax="47" xr10:uidLastSave="{00000000-0000-0000-0000-000000000000}"/>
  <bookViews>
    <workbookView xWindow="-96" yWindow="-96" windowWidth="23232" windowHeight="12552" xr2:uid="{FBB3209A-0027-4DE0-8A05-C8F570717BFF}"/>
  </bookViews>
  <sheets>
    <sheet name="Data" sheetId="1" r:id="rId1"/>
    <sheet name="Read me" sheetId="2" r:id="rId2"/>
  </sheets>
  <definedNames>
    <definedName name="_xlnm._FilterDatabase" localSheetId="0" hidden="1">Data!$A$5:$Y$520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04" i="1" l="1"/>
  <c r="Y313" i="1"/>
  <c r="X313" i="1"/>
  <c r="Y310" i="1"/>
  <c r="X310" i="1"/>
  <c r="Y308" i="1"/>
  <c r="X308" i="1"/>
  <c r="Y304" i="1"/>
  <c r="Y291" i="1"/>
  <c r="X291" i="1"/>
  <c r="Y281" i="1"/>
  <c r="X281" i="1"/>
  <c r="Y238" i="1"/>
  <c r="X238" i="1"/>
  <c r="Y237" i="1"/>
  <c r="X237" i="1"/>
  <c r="Y236" i="1"/>
  <c r="X236" i="1"/>
  <c r="Y235" i="1"/>
  <c r="X235" i="1"/>
  <c r="Y234" i="1"/>
  <c r="X234" i="1"/>
  <c r="Y76" i="1"/>
  <c r="X76" i="1"/>
  <c r="Y75" i="1"/>
  <c r="X75" i="1"/>
  <c r="Y74" i="1"/>
  <c r="X74" i="1"/>
  <c r="Y73" i="1"/>
  <c r="X73" i="1"/>
  <c r="X72" i="1"/>
  <c r="Y520" i="1"/>
  <c r="X520" i="1"/>
  <c r="Y519" i="1"/>
  <c r="X519" i="1"/>
  <c r="Y518" i="1"/>
  <c r="X518" i="1"/>
  <c r="Y517" i="1"/>
  <c r="X517" i="1"/>
  <c r="Y516" i="1"/>
  <c r="X516" i="1"/>
  <c r="Y515" i="1"/>
  <c r="X515" i="1"/>
  <c r="Y514" i="1"/>
  <c r="X514" i="1"/>
  <c r="Y513" i="1"/>
  <c r="X513" i="1"/>
  <c r="Y512" i="1"/>
  <c r="X512" i="1"/>
  <c r="Y511" i="1"/>
  <c r="X511" i="1"/>
  <c r="Y510" i="1"/>
  <c r="X510" i="1"/>
  <c r="Y509" i="1"/>
  <c r="X509" i="1"/>
  <c r="Y508" i="1"/>
  <c r="X508" i="1"/>
  <c r="Y507" i="1"/>
  <c r="X507" i="1"/>
  <c r="Y506" i="1"/>
  <c r="X506" i="1"/>
  <c r="Y505" i="1"/>
  <c r="X505" i="1"/>
  <c r="Y504" i="1"/>
  <c r="X504" i="1"/>
  <c r="Y503" i="1"/>
  <c r="X503" i="1"/>
  <c r="Y502" i="1"/>
  <c r="X502" i="1"/>
  <c r="Y501" i="1"/>
  <c r="X501" i="1"/>
  <c r="Y500" i="1"/>
  <c r="X500" i="1"/>
  <c r="Y499" i="1"/>
  <c r="X499" i="1"/>
  <c r="Y498" i="1"/>
  <c r="X498" i="1"/>
  <c r="Y497" i="1"/>
  <c r="X497" i="1"/>
  <c r="Y496" i="1"/>
  <c r="X496" i="1"/>
  <c r="Y495" i="1"/>
  <c r="X495" i="1"/>
  <c r="Y494" i="1"/>
  <c r="X494" i="1"/>
  <c r="Y493" i="1"/>
  <c r="X493" i="1"/>
  <c r="Y492" i="1"/>
  <c r="X492" i="1"/>
  <c r="Y491" i="1"/>
  <c r="X491" i="1"/>
  <c r="Y490" i="1"/>
  <c r="X490" i="1"/>
  <c r="Y489" i="1"/>
  <c r="X489" i="1"/>
  <c r="Y488" i="1"/>
  <c r="X488" i="1"/>
  <c r="Y487" i="1"/>
  <c r="X487" i="1"/>
  <c r="Y486" i="1"/>
  <c r="X486" i="1"/>
  <c r="Y485" i="1"/>
  <c r="X485" i="1"/>
  <c r="Y484" i="1"/>
  <c r="X484" i="1"/>
  <c r="Y483" i="1"/>
  <c r="X483" i="1"/>
  <c r="Y482" i="1"/>
  <c r="X482" i="1"/>
  <c r="Y481" i="1"/>
  <c r="X481" i="1"/>
  <c r="Y480" i="1"/>
  <c r="X480" i="1"/>
  <c r="Y479" i="1"/>
  <c r="X479" i="1"/>
  <c r="Y478" i="1"/>
  <c r="X478" i="1"/>
  <c r="Y477" i="1"/>
  <c r="X477" i="1"/>
  <c r="Y476" i="1"/>
  <c r="X476" i="1"/>
  <c r="Y475" i="1"/>
  <c r="X475" i="1"/>
  <c r="Y474" i="1"/>
  <c r="X474" i="1"/>
  <c r="Y473" i="1"/>
  <c r="X473" i="1"/>
  <c r="Y472" i="1"/>
  <c r="X472" i="1"/>
  <c r="Y471" i="1"/>
  <c r="X471" i="1"/>
  <c r="Y470" i="1"/>
  <c r="X470" i="1"/>
  <c r="Y469" i="1"/>
  <c r="X469" i="1"/>
  <c r="Y468" i="1"/>
  <c r="X468" i="1"/>
  <c r="Y467" i="1"/>
  <c r="X467" i="1"/>
  <c r="Y466" i="1"/>
  <c r="X466" i="1"/>
  <c r="Y465" i="1"/>
  <c r="X465" i="1"/>
  <c r="Y464" i="1"/>
  <c r="X464" i="1"/>
  <c r="Y463" i="1"/>
  <c r="X463" i="1"/>
  <c r="Y462" i="1"/>
  <c r="X462" i="1"/>
  <c r="Y461" i="1"/>
  <c r="X461" i="1"/>
  <c r="Y460" i="1"/>
  <c r="X460" i="1"/>
  <c r="Y459" i="1"/>
  <c r="X459" i="1"/>
  <c r="Y458" i="1"/>
  <c r="X458" i="1"/>
  <c r="Y457" i="1"/>
  <c r="X457" i="1"/>
  <c r="Y456" i="1"/>
  <c r="X456" i="1"/>
  <c r="Y455" i="1"/>
  <c r="X455" i="1"/>
  <c r="Y454" i="1"/>
  <c r="X454" i="1"/>
  <c r="Y453" i="1"/>
  <c r="X453" i="1"/>
  <c r="Y452" i="1"/>
  <c r="X452" i="1"/>
  <c r="Y451" i="1"/>
  <c r="X451" i="1"/>
  <c r="Y450" i="1"/>
  <c r="X450" i="1"/>
  <c r="Y449" i="1"/>
  <c r="X449" i="1"/>
  <c r="Y448" i="1"/>
  <c r="X448" i="1"/>
  <c r="Y447" i="1"/>
  <c r="X447" i="1"/>
  <c r="Y446" i="1"/>
  <c r="X446" i="1"/>
  <c r="Y445" i="1"/>
  <c r="X445" i="1"/>
  <c r="Y444" i="1"/>
  <c r="X444" i="1"/>
  <c r="Y443" i="1"/>
  <c r="X443" i="1"/>
  <c r="Y442" i="1"/>
  <c r="X442" i="1"/>
  <c r="Y441" i="1"/>
  <c r="X441" i="1"/>
  <c r="Y440" i="1"/>
  <c r="X440" i="1"/>
  <c r="Y439" i="1"/>
  <c r="X439" i="1"/>
  <c r="Y438" i="1"/>
  <c r="X438" i="1"/>
  <c r="Y437" i="1"/>
  <c r="X437" i="1"/>
  <c r="Y436" i="1"/>
  <c r="X436" i="1"/>
  <c r="Y435" i="1"/>
  <c r="X435" i="1"/>
  <c r="Y434" i="1"/>
  <c r="X434" i="1"/>
  <c r="Y433" i="1"/>
  <c r="X433" i="1"/>
  <c r="Y432" i="1"/>
  <c r="X432" i="1"/>
  <c r="Y431" i="1"/>
  <c r="X431" i="1"/>
  <c r="Y430" i="1"/>
  <c r="X430" i="1"/>
  <c r="Y429" i="1"/>
  <c r="X429" i="1"/>
  <c r="Y428" i="1"/>
  <c r="X428" i="1"/>
  <c r="Y427" i="1"/>
  <c r="X427" i="1"/>
  <c r="Y426" i="1"/>
  <c r="X426" i="1"/>
  <c r="Y425" i="1"/>
  <c r="X425" i="1"/>
  <c r="Y424" i="1"/>
  <c r="X424" i="1"/>
  <c r="Y423" i="1"/>
  <c r="X423" i="1"/>
  <c r="Y422" i="1"/>
  <c r="X422" i="1"/>
  <c r="Y421" i="1"/>
  <c r="X421" i="1"/>
  <c r="Y420" i="1"/>
  <c r="X420" i="1"/>
  <c r="Y419" i="1"/>
  <c r="X419" i="1"/>
  <c r="Y418" i="1"/>
  <c r="X418" i="1"/>
  <c r="Y417" i="1"/>
  <c r="X417" i="1"/>
  <c r="Y416" i="1"/>
  <c r="X416" i="1"/>
  <c r="Y415" i="1"/>
  <c r="X415" i="1"/>
  <c r="Y414" i="1"/>
  <c r="X414" i="1"/>
  <c r="Y413" i="1"/>
  <c r="X413" i="1"/>
  <c r="Y412" i="1"/>
  <c r="X412" i="1"/>
  <c r="Y411" i="1"/>
  <c r="X411" i="1"/>
  <c r="Y410" i="1"/>
  <c r="X410" i="1"/>
  <c r="Y409" i="1"/>
  <c r="X409" i="1"/>
  <c r="Y408" i="1"/>
  <c r="X408" i="1"/>
  <c r="Y407" i="1"/>
  <c r="X407" i="1"/>
  <c r="Y406" i="1"/>
  <c r="X406" i="1"/>
  <c r="Y405" i="1"/>
  <c r="X405" i="1"/>
  <c r="Y404" i="1"/>
  <c r="X404" i="1"/>
  <c r="Y403" i="1"/>
  <c r="X403" i="1"/>
  <c r="Y402" i="1"/>
  <c r="X402" i="1"/>
  <c r="Y401" i="1"/>
  <c r="X401" i="1"/>
  <c r="Y400" i="1"/>
  <c r="X400" i="1"/>
  <c r="Y399" i="1"/>
  <c r="X399" i="1"/>
  <c r="Y398" i="1"/>
  <c r="X398" i="1"/>
  <c r="Y397" i="1"/>
  <c r="X397" i="1"/>
  <c r="Y396" i="1"/>
  <c r="X396" i="1"/>
  <c r="Y395" i="1"/>
  <c r="X395" i="1"/>
  <c r="Y394" i="1"/>
  <c r="X394" i="1"/>
  <c r="Y393" i="1"/>
  <c r="X393" i="1"/>
  <c r="Y392" i="1"/>
  <c r="X392" i="1"/>
  <c r="Y391" i="1"/>
  <c r="X391" i="1"/>
  <c r="Y390" i="1"/>
  <c r="X390" i="1"/>
  <c r="Y389" i="1"/>
  <c r="X389" i="1"/>
  <c r="Y388" i="1"/>
  <c r="X388" i="1"/>
  <c r="Y387" i="1"/>
  <c r="X387" i="1"/>
  <c r="Y386" i="1"/>
  <c r="X386" i="1"/>
  <c r="Y385" i="1"/>
  <c r="X385" i="1"/>
  <c r="Y384" i="1"/>
  <c r="X384" i="1"/>
  <c r="Y383" i="1"/>
  <c r="X383" i="1"/>
  <c r="Y382" i="1"/>
  <c r="X382" i="1"/>
  <c r="Y381" i="1"/>
  <c r="X381" i="1"/>
  <c r="Y380" i="1"/>
  <c r="X380" i="1"/>
  <c r="Y379" i="1"/>
  <c r="X379" i="1"/>
  <c r="Y378" i="1"/>
  <c r="X378" i="1"/>
  <c r="Y377" i="1"/>
  <c r="X377" i="1"/>
  <c r="Y376" i="1"/>
  <c r="X376" i="1"/>
  <c r="Y375" i="1"/>
  <c r="X375" i="1"/>
  <c r="Y374" i="1"/>
  <c r="X374" i="1"/>
  <c r="Y373" i="1"/>
  <c r="X373" i="1"/>
  <c r="Y372" i="1"/>
  <c r="X372" i="1"/>
  <c r="Y371" i="1"/>
  <c r="X371" i="1"/>
  <c r="Y370" i="1"/>
  <c r="X370" i="1"/>
  <c r="Y369" i="1"/>
  <c r="X369" i="1"/>
  <c r="Y368" i="1"/>
  <c r="X368" i="1"/>
  <c r="Y367" i="1"/>
  <c r="X367" i="1"/>
  <c r="Y366" i="1"/>
  <c r="X366" i="1"/>
  <c r="Y365" i="1"/>
  <c r="X365" i="1"/>
  <c r="Y364" i="1"/>
  <c r="X364" i="1"/>
  <c r="Y363" i="1"/>
  <c r="X363" i="1"/>
  <c r="Y362" i="1"/>
  <c r="X362" i="1"/>
  <c r="Y361" i="1"/>
  <c r="X361" i="1"/>
  <c r="Y360" i="1"/>
  <c r="X360" i="1"/>
  <c r="Y359" i="1"/>
  <c r="X359" i="1"/>
  <c r="Y358" i="1"/>
  <c r="X358" i="1"/>
  <c r="Y357" i="1"/>
  <c r="X357" i="1"/>
  <c r="Y356" i="1"/>
  <c r="X356" i="1"/>
  <c r="Y355" i="1"/>
  <c r="X355" i="1"/>
  <c r="Y354" i="1"/>
  <c r="X354" i="1"/>
  <c r="Y353" i="1"/>
  <c r="X353" i="1"/>
  <c r="Y352" i="1"/>
  <c r="X352" i="1"/>
  <c r="Y351" i="1"/>
  <c r="X351" i="1"/>
  <c r="Y350" i="1"/>
  <c r="X350" i="1"/>
  <c r="Y349" i="1"/>
  <c r="X349" i="1"/>
  <c r="Y348" i="1"/>
  <c r="X348" i="1"/>
  <c r="Y347" i="1"/>
  <c r="X347" i="1"/>
  <c r="Y346" i="1"/>
  <c r="X346" i="1"/>
  <c r="Y345" i="1"/>
  <c r="X345" i="1"/>
  <c r="Y344" i="1"/>
  <c r="X344" i="1"/>
  <c r="Y343" i="1"/>
  <c r="X343" i="1"/>
  <c r="Y342" i="1"/>
  <c r="X342" i="1"/>
  <c r="Y341" i="1"/>
  <c r="X341" i="1"/>
  <c r="Y340" i="1"/>
  <c r="X340" i="1"/>
  <c r="Y339" i="1"/>
  <c r="X339" i="1"/>
  <c r="Y338" i="1"/>
  <c r="X338" i="1"/>
  <c r="Y337" i="1"/>
  <c r="X337" i="1"/>
  <c r="Y336" i="1"/>
  <c r="X336" i="1"/>
  <c r="Y335" i="1"/>
  <c r="X335" i="1"/>
  <c r="Y334" i="1"/>
  <c r="X334" i="1"/>
  <c r="Y333" i="1"/>
  <c r="X333" i="1"/>
  <c r="Y332" i="1"/>
  <c r="X332" i="1"/>
  <c r="Y331" i="1"/>
  <c r="X331" i="1"/>
  <c r="Y330" i="1"/>
  <c r="X330" i="1"/>
  <c r="Y329" i="1"/>
  <c r="X329" i="1"/>
  <c r="Y328" i="1"/>
  <c r="X328" i="1"/>
  <c r="Y327" i="1"/>
  <c r="X327" i="1"/>
  <c r="Y326" i="1"/>
  <c r="X326" i="1"/>
  <c r="Y325" i="1"/>
  <c r="X325" i="1"/>
  <c r="Y324" i="1"/>
  <c r="X324" i="1"/>
  <c r="Y323" i="1"/>
  <c r="X323" i="1"/>
  <c r="Y322" i="1"/>
  <c r="X322" i="1"/>
  <c r="Y321" i="1"/>
  <c r="X321" i="1"/>
  <c r="Y320" i="1"/>
  <c r="X320" i="1"/>
  <c r="Y319" i="1"/>
  <c r="X319" i="1"/>
  <c r="Y318" i="1"/>
  <c r="X318" i="1"/>
  <c r="Y317" i="1"/>
  <c r="X317" i="1"/>
  <c r="Y316" i="1"/>
  <c r="X316" i="1"/>
  <c r="Y315" i="1"/>
  <c r="X315" i="1"/>
  <c r="Y314" i="1"/>
  <c r="X314" i="1"/>
  <c r="Y312" i="1"/>
  <c r="X312" i="1"/>
  <c r="Y311" i="1"/>
  <c r="X311" i="1"/>
  <c r="Y309" i="1"/>
  <c r="X309" i="1"/>
  <c r="Y307" i="1"/>
  <c r="X307" i="1"/>
  <c r="Y306" i="1"/>
  <c r="X306" i="1"/>
  <c r="Y305" i="1"/>
  <c r="X305" i="1"/>
  <c r="Y303" i="1"/>
  <c r="X303" i="1"/>
  <c r="Y302" i="1"/>
  <c r="X302" i="1"/>
  <c r="Y301" i="1"/>
  <c r="X301" i="1"/>
  <c r="Y300" i="1"/>
  <c r="X300" i="1"/>
  <c r="Y299" i="1"/>
  <c r="X299" i="1"/>
  <c r="Y298" i="1"/>
  <c r="X298" i="1"/>
  <c r="Y297" i="1"/>
  <c r="X297" i="1"/>
  <c r="Y296" i="1"/>
  <c r="X296" i="1"/>
  <c r="Y295" i="1"/>
  <c r="X295" i="1"/>
  <c r="Y294" i="1"/>
  <c r="X294" i="1"/>
  <c r="Y293" i="1"/>
  <c r="X293" i="1"/>
  <c r="Y292" i="1"/>
  <c r="X292" i="1"/>
  <c r="Y290" i="1"/>
  <c r="X290" i="1"/>
  <c r="Y289" i="1"/>
  <c r="X289" i="1"/>
  <c r="Y288" i="1"/>
  <c r="X288" i="1"/>
  <c r="Y287" i="1"/>
  <c r="X287" i="1"/>
  <c r="Y286" i="1"/>
  <c r="X286" i="1"/>
  <c r="Y285" i="1"/>
  <c r="X285" i="1"/>
  <c r="Y284" i="1"/>
  <c r="X284" i="1"/>
  <c r="Y283" i="1"/>
  <c r="X283" i="1"/>
  <c r="Y282" i="1"/>
  <c r="X282" i="1"/>
  <c r="Y280" i="1"/>
  <c r="X280" i="1"/>
  <c r="Y279" i="1"/>
  <c r="X279" i="1"/>
  <c r="Y278" i="1"/>
  <c r="X278" i="1"/>
  <c r="Y277" i="1"/>
  <c r="X277" i="1"/>
  <c r="Y276" i="1"/>
  <c r="X276" i="1"/>
  <c r="Y275" i="1"/>
  <c r="X275" i="1"/>
  <c r="Y274" i="1"/>
  <c r="X274" i="1"/>
  <c r="Y273" i="1"/>
  <c r="X273" i="1"/>
  <c r="Y272" i="1"/>
  <c r="X272" i="1"/>
  <c r="Y271" i="1"/>
  <c r="X271" i="1"/>
  <c r="Y270" i="1"/>
  <c r="X270" i="1"/>
  <c r="Y269" i="1"/>
  <c r="X269" i="1"/>
  <c r="Y268" i="1"/>
  <c r="X268" i="1"/>
  <c r="Y267" i="1"/>
  <c r="X267" i="1"/>
  <c r="Y266" i="1"/>
  <c r="X266" i="1"/>
  <c r="Y265" i="1"/>
  <c r="X265" i="1"/>
  <c r="Y264" i="1"/>
  <c r="X264" i="1"/>
  <c r="Y263" i="1"/>
  <c r="X263" i="1"/>
  <c r="Y262" i="1"/>
  <c r="X262" i="1"/>
  <c r="Y261" i="1"/>
  <c r="X261" i="1"/>
  <c r="Y260" i="1"/>
  <c r="X260" i="1"/>
  <c r="Y259" i="1"/>
  <c r="X259" i="1"/>
  <c r="Y258" i="1"/>
  <c r="X258" i="1"/>
  <c r="Y257" i="1"/>
  <c r="X257" i="1"/>
  <c r="Y256" i="1"/>
  <c r="X256" i="1"/>
  <c r="Y255" i="1"/>
  <c r="X255" i="1"/>
  <c r="Y254" i="1"/>
  <c r="X254" i="1"/>
  <c r="Y253" i="1"/>
  <c r="X253" i="1"/>
  <c r="X252" i="1"/>
  <c r="Y251" i="1"/>
  <c r="X251" i="1"/>
  <c r="Y250" i="1"/>
  <c r="X250" i="1"/>
  <c r="Y249" i="1"/>
  <c r="X249" i="1"/>
  <c r="Y248" i="1"/>
  <c r="X248" i="1"/>
  <c r="Y247" i="1"/>
  <c r="X247" i="1"/>
  <c r="Y246" i="1"/>
  <c r="X246" i="1"/>
  <c r="Y245" i="1"/>
  <c r="X245" i="1"/>
  <c r="Y244" i="1"/>
  <c r="X244" i="1"/>
  <c r="Y243" i="1"/>
  <c r="X243" i="1"/>
  <c r="Y242" i="1"/>
  <c r="X242" i="1"/>
  <c r="Y241" i="1"/>
  <c r="X241" i="1"/>
  <c r="Y240" i="1"/>
  <c r="X240" i="1"/>
  <c r="Y239" i="1"/>
  <c r="X239" i="1"/>
  <c r="Y233" i="1"/>
  <c r="X233" i="1"/>
  <c r="Y232" i="1"/>
  <c r="X232" i="1"/>
  <c r="Y231" i="1"/>
  <c r="X231" i="1"/>
  <c r="Y230" i="1"/>
  <c r="X230" i="1"/>
  <c r="Y229" i="1"/>
  <c r="X229" i="1"/>
  <c r="Y228" i="1"/>
  <c r="X228" i="1"/>
  <c r="Y227" i="1"/>
  <c r="X227" i="1"/>
  <c r="Y226" i="1"/>
  <c r="X226" i="1"/>
  <c r="Y225" i="1"/>
  <c r="X225" i="1"/>
  <c r="Y224" i="1"/>
  <c r="X224" i="1"/>
  <c r="Y223" i="1"/>
  <c r="X223" i="1"/>
  <c r="Y222" i="1"/>
  <c r="X222" i="1"/>
  <c r="Y221" i="1"/>
  <c r="X221" i="1"/>
  <c r="Y220" i="1"/>
  <c r="X220" i="1"/>
  <c r="Y219" i="1"/>
  <c r="X219" i="1"/>
  <c r="Y218" i="1"/>
  <c r="X218" i="1"/>
  <c r="Y217" i="1"/>
  <c r="X217" i="1"/>
  <c r="Y216" i="1"/>
  <c r="X216" i="1"/>
  <c r="Y215" i="1"/>
  <c r="X215" i="1"/>
  <c r="Y214" i="1"/>
  <c r="X214" i="1"/>
  <c r="Y213" i="1"/>
  <c r="X213" i="1"/>
  <c r="Y212" i="1"/>
  <c r="X212" i="1"/>
  <c r="Y211" i="1"/>
  <c r="X211" i="1"/>
  <c r="Y210" i="1"/>
  <c r="X210" i="1"/>
  <c r="Y209" i="1"/>
  <c r="X209" i="1"/>
  <c r="Y208" i="1"/>
  <c r="X208" i="1"/>
  <c r="Y207" i="1"/>
  <c r="X207" i="1"/>
  <c r="Y206" i="1"/>
  <c r="X206" i="1"/>
  <c r="Y205" i="1"/>
  <c r="X205" i="1"/>
  <c r="Y204" i="1"/>
  <c r="X204" i="1"/>
  <c r="Y203" i="1"/>
  <c r="X203" i="1"/>
  <c r="Y202" i="1"/>
  <c r="X202" i="1"/>
  <c r="Y201" i="1"/>
  <c r="X201" i="1"/>
  <c r="Y200" i="1"/>
  <c r="X200" i="1"/>
  <c r="Y199" i="1"/>
  <c r="X199" i="1"/>
  <c r="Y198" i="1"/>
  <c r="X198" i="1"/>
  <c r="Y197" i="1"/>
  <c r="X197" i="1"/>
  <c r="Y196" i="1"/>
  <c r="X196" i="1"/>
  <c r="Y195" i="1"/>
  <c r="X195" i="1"/>
  <c r="Y194" i="1"/>
  <c r="X194" i="1"/>
  <c r="Y193" i="1"/>
  <c r="X193" i="1"/>
  <c r="Y192" i="1"/>
  <c r="X192" i="1"/>
  <c r="Y191" i="1"/>
  <c r="X191" i="1"/>
  <c r="Y190" i="1"/>
  <c r="X190" i="1"/>
  <c r="Y189" i="1"/>
  <c r="X189" i="1"/>
  <c r="Y188" i="1"/>
  <c r="X188" i="1"/>
  <c r="Y187" i="1"/>
  <c r="X187" i="1"/>
  <c r="Y186" i="1"/>
  <c r="X186" i="1"/>
  <c r="Y185" i="1"/>
  <c r="X185" i="1"/>
  <c r="Y184" i="1"/>
  <c r="X184" i="1"/>
  <c r="Y183" i="1"/>
  <c r="X183" i="1"/>
  <c r="Y182" i="1"/>
  <c r="X182" i="1"/>
  <c r="Y181" i="1"/>
  <c r="X181" i="1"/>
  <c r="Y180" i="1"/>
  <c r="X180" i="1"/>
  <c r="Y179" i="1"/>
  <c r="X179" i="1"/>
  <c r="Y178" i="1"/>
  <c r="X178" i="1"/>
  <c r="Y177" i="1"/>
  <c r="X177" i="1"/>
  <c r="Y176" i="1"/>
  <c r="X176" i="1"/>
  <c r="Y175" i="1"/>
  <c r="X175" i="1"/>
  <c r="Y174" i="1"/>
  <c r="X174" i="1"/>
  <c r="Y173" i="1"/>
  <c r="X173" i="1"/>
  <c r="Y172" i="1"/>
  <c r="X172" i="1"/>
  <c r="Y171" i="1"/>
  <c r="X171" i="1"/>
  <c r="Y170" i="1"/>
  <c r="X170" i="1"/>
  <c r="Y169" i="1"/>
  <c r="X169" i="1"/>
  <c r="Y168" i="1"/>
  <c r="X168" i="1"/>
  <c r="Y167" i="1"/>
  <c r="X167" i="1"/>
  <c r="Y166" i="1"/>
  <c r="X166" i="1"/>
  <c r="Y165" i="1"/>
  <c r="X165" i="1"/>
  <c r="Y164" i="1"/>
  <c r="X164" i="1"/>
  <c r="Y163" i="1"/>
  <c r="X163" i="1"/>
  <c r="Y162" i="1"/>
  <c r="X162" i="1"/>
  <c r="Y161" i="1"/>
  <c r="X161" i="1"/>
  <c r="Y160" i="1"/>
  <c r="X160" i="1"/>
  <c r="Y159" i="1"/>
  <c r="X159" i="1"/>
  <c r="Y158" i="1"/>
  <c r="X158" i="1"/>
  <c r="Y157" i="1"/>
  <c r="X157" i="1"/>
  <c r="Y156" i="1"/>
  <c r="X156" i="1"/>
  <c r="Y155" i="1"/>
  <c r="X155" i="1"/>
  <c r="Y154" i="1"/>
  <c r="X154" i="1"/>
  <c r="Y153" i="1"/>
  <c r="X153" i="1"/>
  <c r="Y152" i="1"/>
  <c r="X152" i="1"/>
  <c r="Y151" i="1"/>
  <c r="X151" i="1"/>
  <c r="Y150" i="1"/>
  <c r="X150" i="1"/>
  <c r="Y149" i="1"/>
  <c r="X149" i="1"/>
  <c r="Y148" i="1"/>
  <c r="X148" i="1"/>
  <c r="Y147" i="1"/>
  <c r="X147" i="1"/>
  <c r="Y146" i="1"/>
  <c r="X146" i="1"/>
  <c r="Y145" i="1"/>
  <c r="X145" i="1"/>
  <c r="Y144" i="1"/>
  <c r="X144" i="1"/>
  <c r="Y143" i="1"/>
  <c r="X143" i="1"/>
  <c r="Y142" i="1"/>
  <c r="X142" i="1"/>
  <c r="Y141" i="1"/>
  <c r="X141" i="1"/>
  <c r="Y140" i="1"/>
  <c r="X140" i="1"/>
  <c r="Y139" i="1"/>
  <c r="X139" i="1"/>
  <c r="Y138" i="1"/>
  <c r="X138" i="1"/>
  <c r="Y137" i="1"/>
  <c r="X137" i="1"/>
  <c r="Y136" i="1"/>
  <c r="X136" i="1"/>
  <c r="Y135" i="1"/>
  <c r="X135" i="1"/>
  <c r="Y134" i="1"/>
  <c r="X134" i="1"/>
  <c r="Y133" i="1"/>
  <c r="X133" i="1"/>
  <c r="Y132" i="1"/>
  <c r="X132" i="1"/>
  <c r="Y131" i="1"/>
  <c r="X131" i="1"/>
  <c r="Y130" i="1"/>
  <c r="X130" i="1"/>
  <c r="Y129" i="1"/>
  <c r="X129" i="1"/>
  <c r="Y128" i="1"/>
  <c r="X128" i="1"/>
  <c r="Y127" i="1"/>
  <c r="X127" i="1"/>
  <c r="Y126" i="1"/>
  <c r="X126" i="1"/>
  <c r="Y125" i="1"/>
  <c r="X125" i="1"/>
  <c r="Y124" i="1"/>
  <c r="X124" i="1"/>
  <c r="Y123" i="1"/>
  <c r="X123" i="1"/>
  <c r="Y122" i="1"/>
  <c r="X122" i="1"/>
  <c r="Y121" i="1"/>
  <c r="X121" i="1"/>
  <c r="Y120" i="1"/>
  <c r="X120" i="1"/>
  <c r="Y119" i="1"/>
  <c r="X119" i="1"/>
  <c r="Y118" i="1"/>
  <c r="X118" i="1"/>
  <c r="Y117" i="1"/>
  <c r="X117" i="1"/>
  <c r="Y116" i="1"/>
  <c r="X116" i="1"/>
  <c r="Y115" i="1"/>
  <c r="X115" i="1"/>
  <c r="Y114" i="1"/>
  <c r="X114" i="1"/>
  <c r="Y113" i="1"/>
  <c r="X113" i="1"/>
  <c r="Y112" i="1"/>
  <c r="X112" i="1"/>
  <c r="Y111" i="1"/>
  <c r="X111" i="1"/>
  <c r="Y110" i="1"/>
  <c r="X110" i="1"/>
  <c r="Y109" i="1"/>
  <c r="X109" i="1"/>
  <c r="Y108" i="1"/>
  <c r="X108" i="1"/>
  <c r="Y107" i="1"/>
  <c r="X107" i="1"/>
  <c r="Y106" i="1"/>
  <c r="X106" i="1"/>
  <c r="Y105" i="1"/>
  <c r="X105" i="1"/>
  <c r="Y104" i="1"/>
  <c r="X104" i="1"/>
  <c r="Y103" i="1"/>
  <c r="X103" i="1"/>
  <c r="Y102" i="1"/>
  <c r="X102" i="1"/>
  <c r="Y101" i="1"/>
  <c r="X101" i="1"/>
  <c r="Y100" i="1"/>
  <c r="X100" i="1"/>
  <c r="Y99" i="1"/>
  <c r="X99" i="1"/>
  <c r="Y98" i="1"/>
  <c r="X98" i="1"/>
  <c r="Y97" i="1"/>
  <c r="X97" i="1"/>
  <c r="Y96" i="1"/>
  <c r="X96" i="1"/>
  <c r="Y95" i="1"/>
  <c r="X95" i="1"/>
  <c r="Y94" i="1"/>
  <c r="X94" i="1"/>
  <c r="Y93" i="1"/>
  <c r="X93" i="1"/>
  <c r="Y92" i="1"/>
  <c r="X92" i="1"/>
  <c r="Y91" i="1"/>
  <c r="X91" i="1"/>
  <c r="Y90" i="1"/>
  <c r="X90" i="1"/>
  <c r="Y89" i="1"/>
  <c r="X89" i="1"/>
  <c r="Y88" i="1"/>
  <c r="X88" i="1"/>
  <c r="Y87" i="1"/>
  <c r="X87" i="1"/>
  <c r="Y86" i="1"/>
  <c r="X86" i="1"/>
  <c r="Y85" i="1"/>
  <c r="X85" i="1"/>
  <c r="Y84" i="1"/>
  <c r="X84" i="1"/>
  <c r="Y83" i="1"/>
  <c r="X83" i="1"/>
  <c r="Y82" i="1"/>
  <c r="X82" i="1"/>
  <c r="Y81" i="1"/>
  <c r="X81" i="1"/>
  <c r="Y80" i="1"/>
  <c r="X80" i="1"/>
  <c r="Y79" i="1"/>
  <c r="X79" i="1"/>
  <c r="Y78" i="1"/>
  <c r="X78" i="1"/>
  <c r="Y77" i="1"/>
  <c r="X77" i="1"/>
  <c r="Y72" i="1"/>
  <c r="Y71" i="1"/>
  <c r="X71" i="1"/>
  <c r="Y70" i="1"/>
  <c r="X70" i="1"/>
  <c r="Y69" i="1"/>
  <c r="X69" i="1"/>
  <c r="Y68" i="1"/>
  <c r="X68" i="1"/>
  <c r="Y67" i="1"/>
  <c r="X67" i="1"/>
  <c r="Y66" i="1"/>
  <c r="X66" i="1"/>
  <c r="Y65" i="1"/>
  <c r="X65" i="1"/>
  <c r="Y64" i="1"/>
  <c r="X64" i="1"/>
  <c r="Y63" i="1"/>
  <c r="X63" i="1"/>
  <c r="Y62" i="1"/>
  <c r="X62" i="1"/>
  <c r="Y61" i="1"/>
  <c r="X61" i="1"/>
  <c r="Y60" i="1"/>
  <c r="X60" i="1"/>
  <c r="Y59" i="1"/>
  <c r="X59" i="1"/>
  <c r="Y58" i="1"/>
  <c r="X58" i="1"/>
  <c r="Y57" i="1"/>
  <c r="X57" i="1"/>
  <c r="Y56" i="1"/>
  <c r="X56" i="1"/>
  <c r="Y55" i="1"/>
  <c r="X55" i="1"/>
  <c r="Y54" i="1"/>
  <c r="X54" i="1"/>
  <c r="Y53" i="1"/>
  <c r="X53" i="1"/>
  <c r="Y52" i="1"/>
  <c r="X52" i="1"/>
  <c r="Y51" i="1"/>
  <c r="X51" i="1"/>
  <c r="Y50" i="1"/>
  <c r="X50" i="1"/>
  <c r="Y49" i="1"/>
  <c r="X49" i="1"/>
  <c r="Y48" i="1"/>
  <c r="X48" i="1"/>
  <c r="Y47" i="1"/>
  <c r="X47" i="1"/>
  <c r="Y46" i="1"/>
  <c r="X46" i="1"/>
  <c r="Y45" i="1"/>
  <c r="X45" i="1"/>
  <c r="Y44" i="1"/>
  <c r="X4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X27" i="1"/>
  <c r="Y26" i="1"/>
  <c r="X26" i="1"/>
  <c r="Y25" i="1"/>
  <c r="X25" i="1"/>
  <c r="Y24" i="1"/>
  <c r="X24" i="1"/>
  <c r="Y23" i="1"/>
  <c r="X23" i="1"/>
  <c r="Y22" i="1"/>
  <c r="X22" i="1"/>
  <c r="Y21" i="1"/>
  <c r="X21" i="1"/>
  <c r="Y20" i="1"/>
  <c r="X20" i="1"/>
  <c r="Y19" i="1"/>
  <c r="X19" i="1"/>
  <c r="Y18" i="1"/>
  <c r="X18" i="1"/>
  <c r="Y17" i="1"/>
  <c r="X17" i="1"/>
  <c r="Y16" i="1"/>
  <c r="X16" i="1"/>
  <c r="Y15" i="1"/>
  <c r="X15" i="1"/>
  <c r="Y14" i="1"/>
  <c r="X14" i="1"/>
  <c r="Y13" i="1"/>
  <c r="X13" i="1"/>
  <c r="Y12" i="1"/>
  <c r="X12" i="1"/>
  <c r="Y11" i="1"/>
  <c r="X11" i="1"/>
  <c r="Y10" i="1"/>
  <c r="X10" i="1"/>
  <c r="Y9" i="1"/>
  <c r="X9" i="1"/>
  <c r="Y8" i="1"/>
  <c r="X8" i="1"/>
  <c r="Y7" i="1"/>
  <c r="X7" i="1"/>
  <c r="Y6" i="1"/>
  <c r="X6" i="1" l="1"/>
</calcChain>
</file>

<file path=xl/sharedStrings.xml><?xml version="1.0" encoding="utf-8"?>
<sst xmlns="http://schemas.openxmlformats.org/spreadsheetml/2006/main" count="2667" uniqueCount="714">
  <si>
    <t>3D6.1D593DC644</t>
  </si>
  <si>
    <t>WPC-2019-277-173</t>
  </si>
  <si>
    <t>LGD</t>
  </si>
  <si>
    <t>15W</t>
  </si>
  <si>
    <t>3D6.1D593DC673</t>
  </si>
  <si>
    <t>3D6.1D593DC767</t>
  </si>
  <si>
    <t>3D6.1D59A1BD91</t>
  </si>
  <si>
    <t>WPC-2019-278-173</t>
  </si>
  <si>
    <t>3DD.0077C82D2D</t>
  </si>
  <si>
    <t>WPC-2019-281-173</t>
  </si>
  <si>
    <t>3D6.1D593DC5B7</t>
  </si>
  <si>
    <t>WPC-2019-288-173</t>
  </si>
  <si>
    <t>3D9.1C2D9D5063</t>
  </si>
  <si>
    <t>WPC-2019-293-173</t>
  </si>
  <si>
    <t>3D6.1D59A1BFFC</t>
  </si>
  <si>
    <t>WPC-2019-294-173</t>
  </si>
  <si>
    <t>3D6.1D59A1BD22</t>
  </si>
  <si>
    <t>WPC-2019-295-173</t>
  </si>
  <si>
    <t>3D9.1C2D9D0C6A</t>
  </si>
  <si>
    <t>3D6.1D59A1C068</t>
  </si>
  <si>
    <t>WPC-2019-296-173</t>
  </si>
  <si>
    <t>3D6.1D59A1C00B</t>
  </si>
  <si>
    <t>3D6.001849B2BF</t>
  </si>
  <si>
    <t>3D6.1D59A1BF1D</t>
  </si>
  <si>
    <t>WPC-2019-297-173</t>
  </si>
  <si>
    <t>3D6.1D593DC887</t>
  </si>
  <si>
    <t>WPC-2019-298-173</t>
  </si>
  <si>
    <t>3D6.1D59A1BEC3</t>
  </si>
  <si>
    <t>3D6.1D59A1BDF6</t>
  </si>
  <si>
    <t>384.0A0301AC58</t>
  </si>
  <si>
    <t>3D6.1D59A1BE6B</t>
  </si>
  <si>
    <t>3D6.1D593DC534</t>
  </si>
  <si>
    <t>3D6.1D59A1BFB3</t>
  </si>
  <si>
    <t>3D6.1D59A1C83A</t>
  </si>
  <si>
    <t>3D9.1C2D9D37D2</t>
  </si>
  <si>
    <t>3D6.1D59A1BF8E</t>
  </si>
  <si>
    <t>3D6.1D59A1BF3A</t>
  </si>
  <si>
    <t>3D6.1D593DC6A3</t>
  </si>
  <si>
    <t>WPC-2019-299-173</t>
  </si>
  <si>
    <t>3D6.1D59A1BED2</t>
  </si>
  <si>
    <t>3DD.0077BEAACB</t>
  </si>
  <si>
    <t>3D6.1D59A1BEEA</t>
  </si>
  <si>
    <t>3D9.1C2DB8B48C</t>
  </si>
  <si>
    <t>WPC-2019-300-173</t>
  </si>
  <si>
    <t>3D6.1D59A1BE0B</t>
  </si>
  <si>
    <t>384.0A0301AC5D</t>
  </si>
  <si>
    <t>3D6.1D59A1BB79</t>
  </si>
  <si>
    <t>3D6.1D59A1BEE9</t>
  </si>
  <si>
    <t>3DD.0077BF130D</t>
  </si>
  <si>
    <t>WPC-2019-301-173</t>
  </si>
  <si>
    <t>3D6.1D59A1BD3B</t>
  </si>
  <si>
    <t>3D9.1C2D9CFFB0</t>
  </si>
  <si>
    <t>3D6.1D593DC64A</t>
  </si>
  <si>
    <t>WPC-2019-302-173</t>
  </si>
  <si>
    <t>3D6.1D59A1C03E</t>
  </si>
  <si>
    <t>3D6.1D59A1BD20</t>
  </si>
  <si>
    <t>3D6.1D593DC68B</t>
  </si>
  <si>
    <t>3D6.1D59A1BB6A</t>
  </si>
  <si>
    <t>3D6.1D59A1C872</t>
  </si>
  <si>
    <t>3DD.0077C8839E</t>
  </si>
  <si>
    <t>3D6.1D59A1BEF8</t>
  </si>
  <si>
    <t>WPC-2019-303-173</t>
  </si>
  <si>
    <t>3DD.0077BF2999</t>
  </si>
  <si>
    <t>3D6.1D593DC6A7</t>
  </si>
  <si>
    <t>3D9.1BF260ED16</t>
  </si>
  <si>
    <t>3D9.1C2D9D1371</t>
  </si>
  <si>
    <t>3DD.0077DAFCB2</t>
  </si>
  <si>
    <t>WPC-2019-304-173</t>
  </si>
  <si>
    <t>3D6.1D593DC656</t>
  </si>
  <si>
    <t>3D9.1C2D9D62DC</t>
  </si>
  <si>
    <t>3D6.1D59A1BDB0</t>
  </si>
  <si>
    <t>3D6.1D593DC73F</t>
  </si>
  <si>
    <t>WPC-2019-305-173</t>
  </si>
  <si>
    <t>3D6.1D59A1BF37</t>
  </si>
  <si>
    <t>3D6.1D59A1BC4D</t>
  </si>
  <si>
    <t>3D6.1D59A1BC73</t>
  </si>
  <si>
    <t>3D6.1D59A1BC5A</t>
  </si>
  <si>
    <t>3D6.1D59A1BFDD</t>
  </si>
  <si>
    <t>3DD.0077BF020E</t>
  </si>
  <si>
    <t>3D6.1D59A1BFA7</t>
  </si>
  <si>
    <t>3D9.1C2DB8D7D1</t>
  </si>
  <si>
    <t>384.0A0301ACCC</t>
  </si>
  <si>
    <t>3D6.1D59A1BCD7</t>
  </si>
  <si>
    <t>3D9.1C2D9CF5B9</t>
  </si>
  <si>
    <t>3DD.0077BE9822</t>
  </si>
  <si>
    <t>TagId</t>
  </si>
  <si>
    <t>TagFile</t>
  </si>
  <si>
    <t>Year</t>
  </si>
  <si>
    <t>RKM</t>
  </si>
  <si>
    <t>Reltemp</t>
  </si>
  <si>
    <t>RelDate</t>
  </si>
  <si>
    <t>Tagsize</t>
  </si>
  <si>
    <t>Species</t>
  </si>
  <si>
    <t>WPC-2019-162-045</t>
  </si>
  <si>
    <t>WPC-2019-161-051</t>
  </si>
  <si>
    <t>WPC-2019-161-050</t>
  </si>
  <si>
    <t>WPC-2019-171-011</t>
  </si>
  <si>
    <t>WPC-2019-176-030</t>
  </si>
  <si>
    <t>WPC-2019-172-030</t>
  </si>
  <si>
    <t>WPC-2019-158-059</t>
  </si>
  <si>
    <t>WPC-2019-169-043</t>
  </si>
  <si>
    <t>WPC-2019-170-030</t>
  </si>
  <si>
    <t>WPC-2019-163-055</t>
  </si>
  <si>
    <t>WPC-2019-177-011</t>
  </si>
  <si>
    <t>WPC-2019-182-011</t>
  </si>
  <si>
    <t>WPC-2019-198-005</t>
  </si>
  <si>
    <t>WPC-2019-220-003</t>
  </si>
  <si>
    <t>BDA-2019-204-003</t>
  </si>
  <si>
    <t>13U</t>
  </si>
  <si>
    <t>BDA-2019-170-001</t>
  </si>
  <si>
    <t>13W</t>
  </si>
  <si>
    <t>BDA-2019-170-003</t>
  </si>
  <si>
    <t>BDA-2019-176-N30</t>
  </si>
  <si>
    <t>BDA-2019-176-N46</t>
  </si>
  <si>
    <t>BDA-2019-183-002</t>
  </si>
  <si>
    <t>BDA-2019-213-005</t>
  </si>
  <si>
    <t>BDA-2019-183-001</t>
  </si>
  <si>
    <t>BDA-2019-171-001</t>
  </si>
  <si>
    <t>3D9.1C2D9D2501</t>
  </si>
  <si>
    <t>3D9.1C2D9D6DD4</t>
  </si>
  <si>
    <t>3D9.1C2D9D140D</t>
  </si>
  <si>
    <t>BDA-2019-182-012</t>
  </si>
  <si>
    <t>3D9.1C2D9D2CD7</t>
  </si>
  <si>
    <t>3D9.1C2DB89B57</t>
  </si>
  <si>
    <t>3D9.1C2D9CFFF4</t>
  </si>
  <si>
    <t>3DD.0077BEEC99</t>
  </si>
  <si>
    <t>384.0A0301A8A9</t>
  </si>
  <si>
    <t>384.0A0301AB25</t>
  </si>
  <si>
    <t>WPC-2019-162-043</t>
  </si>
  <si>
    <t>384.0A0301ACBB</t>
  </si>
  <si>
    <t>3D6.001849B452</t>
  </si>
  <si>
    <t>3D6.001849B473</t>
  </si>
  <si>
    <t>3D6.001849B4C6</t>
  </si>
  <si>
    <t>3D6.1D593D9C37</t>
  </si>
  <si>
    <t>3D6.1D593DC552</t>
  </si>
  <si>
    <t>3D6.1D593DC580</t>
  </si>
  <si>
    <t>3D6.1D593DC586</t>
  </si>
  <si>
    <t>3D6.1D593DC592</t>
  </si>
  <si>
    <t>3D6.1D593DC598</t>
  </si>
  <si>
    <t>3D6.1D593DC5A8</t>
  </si>
  <si>
    <t>3D6.1D593DC5B3</t>
  </si>
  <si>
    <t>3D6.1D593DC5CD</t>
  </si>
  <si>
    <t>3D6.1D593DC5D6</t>
  </si>
  <si>
    <t>3D6.1D593DC5FE</t>
  </si>
  <si>
    <t>3D6.1D593DC600</t>
  </si>
  <si>
    <t>3D6.1D593DC604</t>
  </si>
  <si>
    <t>3D6.1D593DC60A</t>
  </si>
  <si>
    <t>3D6.1D593DC612</t>
  </si>
  <si>
    <t>3D6.1D593DC627</t>
  </si>
  <si>
    <t>3D6.1D593DC63B</t>
  </si>
  <si>
    <t>3D6.1D593DC646</t>
  </si>
  <si>
    <t>3D6.1D593DC647</t>
  </si>
  <si>
    <t>3D6.1D593DC675</t>
  </si>
  <si>
    <t>3D6.1D593DC6C4</t>
  </si>
  <si>
    <t>3D6.1D593DC6CC</t>
  </si>
  <si>
    <t>3D6.1D593DC6CE</t>
  </si>
  <si>
    <t>3D6.1D593DC6D8</t>
  </si>
  <si>
    <t>3D6.1D593DC6FA</t>
  </si>
  <si>
    <t>3D6.1D593DC774</t>
  </si>
  <si>
    <t>3D6.1D593DC7EA</t>
  </si>
  <si>
    <t>3D6.1D593DC81E</t>
  </si>
  <si>
    <t>3D6.1D59A1BA84</t>
  </si>
  <si>
    <t>3D6.1D59A1BAA5</t>
  </si>
  <si>
    <t>3D6.1D59A1BAE0</t>
  </si>
  <si>
    <t>3D6.1D59A1BAE2</t>
  </si>
  <si>
    <t>3D6.1D59A1BAE4</t>
  </si>
  <si>
    <t>3D6.1D59A1BB11</t>
  </si>
  <si>
    <t>3D6.1D59A1BB38</t>
  </si>
  <si>
    <t>3D6.1D59A1BB48</t>
  </si>
  <si>
    <t>3D6.1D59A1BB5A</t>
  </si>
  <si>
    <t>3D6.1D59A1BB65</t>
  </si>
  <si>
    <t>3D6.1D59A1BB71</t>
  </si>
  <si>
    <t>3D6.1D59A1BB88</t>
  </si>
  <si>
    <t>3D6.1D59A1BB9B</t>
  </si>
  <si>
    <t>3D6.1D59A1BB9D</t>
  </si>
  <si>
    <t>3D6.1D59A1BBAF</t>
  </si>
  <si>
    <t>3D6.1D59A1BBB2</t>
  </si>
  <si>
    <t>3D6.1D59A1BBB4</t>
  </si>
  <si>
    <t>3D6.1D59A1BBC2</t>
  </si>
  <si>
    <t>3D6.1D59A1BBC5</t>
  </si>
  <si>
    <t>3D6.1D59A1BBCA</t>
  </si>
  <si>
    <t>3D6.1D59A1BBD4</t>
  </si>
  <si>
    <t>3D6.1D59A1BBD8</t>
  </si>
  <si>
    <t>3D6.1D59A1BBDA</t>
  </si>
  <si>
    <t>3D6.1D59A1BBDE</t>
  </si>
  <si>
    <t>3D6.1D59A1BBE1</t>
  </si>
  <si>
    <t>3D6.1D59A1BBF2</t>
  </si>
  <si>
    <t>3D6.1D59A1BC0D</t>
  </si>
  <si>
    <t>WPC-2019-169-044</t>
  </si>
  <si>
    <t>3D6.1D59A1BC10</t>
  </si>
  <si>
    <t>3D6.1D59A1BC17</t>
  </si>
  <si>
    <t>3D6.1D59A1BC4A</t>
  </si>
  <si>
    <t>3D6.1D59A1BC57</t>
  </si>
  <si>
    <t>WPC-2019-163-044</t>
  </si>
  <si>
    <t>3D6.1D59A1BC80</t>
  </si>
  <si>
    <t>3D6.1D59A1BCB4</t>
  </si>
  <si>
    <t>3D6.1D59A1BCE1</t>
  </si>
  <si>
    <t>3D6.1D59A1BD1D</t>
  </si>
  <si>
    <t>3D6.1D59A1C014</t>
  </si>
  <si>
    <t>3D9.1C2D9CF5BA</t>
  </si>
  <si>
    <t>3D9.1C2D9CF5C9</t>
  </si>
  <si>
    <t>3D9.1C2D9CF614</t>
  </si>
  <si>
    <t>3D9.1C2D9CFB24</t>
  </si>
  <si>
    <t>3D9.1C2D9D02EC</t>
  </si>
  <si>
    <t>3D9.1C2D9D099D</t>
  </si>
  <si>
    <t>3D9.1C2D9D0C78</t>
  </si>
  <si>
    <t>3D9.1C2D9D0CC8</t>
  </si>
  <si>
    <t>3D9.1C2D9D0D00</t>
  </si>
  <si>
    <t>3D9.1C2D9D1348</t>
  </si>
  <si>
    <t>3D9.1C2D9D17E5</t>
  </si>
  <si>
    <t>3D9.1C2D9D17FA</t>
  </si>
  <si>
    <t>3D9.1C2D9D180C</t>
  </si>
  <si>
    <t>3D9.1C2D9D1871</t>
  </si>
  <si>
    <t>3D9.1C2D9D24DA</t>
  </si>
  <si>
    <t>3D9.1C2D9D255C</t>
  </si>
  <si>
    <t>3D9.1C2D9D2567</t>
  </si>
  <si>
    <t>3D9.1C2D9D2B7D</t>
  </si>
  <si>
    <t>3D9.1C2D9D2BA3</t>
  </si>
  <si>
    <t>3D9.1C2D9D3CFB</t>
  </si>
  <si>
    <t>3D9.1C2D9D3DB6</t>
  </si>
  <si>
    <t>3D9.1C2D9D43A2</t>
  </si>
  <si>
    <t>3D9.1C2D9D4455</t>
  </si>
  <si>
    <t>3D9.1C2D9D49B0</t>
  </si>
  <si>
    <t>3D9.1C2D9D4A84</t>
  </si>
  <si>
    <t>3D9.1C2D9D4A86</t>
  </si>
  <si>
    <t>3D9.1C2D9D5148</t>
  </si>
  <si>
    <t>3D9.1C2D9D5744</t>
  </si>
  <si>
    <t>3D9.1C2D9D67FD</t>
  </si>
  <si>
    <t>3D9.1C2D9D6879</t>
  </si>
  <si>
    <t>3D9.1C2D9D68D6</t>
  </si>
  <si>
    <t>3D9.1C2D9D6D6F</t>
  </si>
  <si>
    <t>3D9.1C2DB89477</t>
  </si>
  <si>
    <t>3D9.1C2DB8A124</t>
  </si>
  <si>
    <t>3D9.1C2DB8B429</t>
  </si>
  <si>
    <t>3DD.0077BE9C50</t>
  </si>
  <si>
    <t>3DD.0077BEAFC2</t>
  </si>
  <si>
    <t>3DD.0077BED196</t>
  </si>
  <si>
    <t>3DD.0077BF0794</t>
  </si>
  <si>
    <t>3DD.0077BF0EB4</t>
  </si>
  <si>
    <t>3DD.0077C48FF3</t>
  </si>
  <si>
    <t>3DD.0077C5A5F5</t>
  </si>
  <si>
    <t>3DD.0077C5AC2F</t>
  </si>
  <si>
    <t>3DD.0077C5BCE3</t>
  </si>
  <si>
    <t>3DD.0077C5FF59</t>
  </si>
  <si>
    <t>3DD.0077C64F26</t>
  </si>
  <si>
    <t>3DD.0077C65E75</t>
  </si>
  <si>
    <t>3DD.0077C67BA1</t>
  </si>
  <si>
    <t>3DD.0077C7F928</t>
  </si>
  <si>
    <t>3DD.0077C86AC2</t>
  </si>
  <si>
    <t>3DD.0077C9BE43</t>
  </si>
  <si>
    <t>3DD.0077DAEE72</t>
  </si>
  <si>
    <t>3DD.0077DB213E</t>
  </si>
  <si>
    <t>3DD.0077DBECE3</t>
  </si>
  <si>
    <t>3D9.1C2D9D0D21</t>
  </si>
  <si>
    <t>3D9.1C2D9D1401</t>
  </si>
  <si>
    <t>3D9.1C2D9D17BB</t>
  </si>
  <si>
    <t>3D9.1C2D9D1FCA</t>
  </si>
  <si>
    <t>3D9.1C2D9D259F</t>
  </si>
  <si>
    <t>3D9.1C2D9D2B95</t>
  </si>
  <si>
    <t>3D9.1C2D9D2BA8</t>
  </si>
  <si>
    <t>3D9.1C2D9D381C</t>
  </si>
  <si>
    <t>3D9.1C2D9D3D16</t>
  </si>
  <si>
    <t>3D9.1C2D9D4463</t>
  </si>
  <si>
    <t>3D9.1C2D9D49E3</t>
  </si>
  <si>
    <t>3D9.1C2D9D50F4</t>
  </si>
  <si>
    <t>3D9.1C2D9D56D2</t>
  </si>
  <si>
    <t>3D9.1C2D9D5763</t>
  </si>
  <si>
    <t>3D9.1C2D9D62D8</t>
  </si>
  <si>
    <t>3D9.1C2DB8B505</t>
  </si>
  <si>
    <t>3D9.1C2DB8CF31</t>
  </si>
  <si>
    <t>3D9.1C2DB91083</t>
  </si>
  <si>
    <t>3D9.1C2DB93AFA</t>
  </si>
  <si>
    <t>3D9.1C2DB96AFE</t>
  </si>
  <si>
    <t>3DD.0077BF1ACF</t>
  </si>
  <si>
    <t>3DD.0077C5A8C7</t>
  </si>
  <si>
    <t>3DD.0077C60854</t>
  </si>
  <si>
    <t>3DD.0077C60B5D</t>
  </si>
  <si>
    <t>3DD.0077C64F16</t>
  </si>
  <si>
    <t>3DD.0077C838A6</t>
  </si>
  <si>
    <t>3DD.0077C95F9C</t>
  </si>
  <si>
    <t>3DD.0077C96079</t>
  </si>
  <si>
    <t>3DD.0077C981D1</t>
  </si>
  <si>
    <t>3DD.0077DB9211</t>
  </si>
  <si>
    <t>3DD.0077DBE73F</t>
  </si>
  <si>
    <t>3DD.0077DBF730</t>
  </si>
  <si>
    <t>BDA-2019-203-006</t>
  </si>
  <si>
    <t>WPC-2019-175-44b</t>
  </si>
  <si>
    <t>WPC-2019-175-44a</t>
  </si>
  <si>
    <t>3D9.1BF25F0701</t>
  </si>
  <si>
    <t>BDA-2019-225-005</t>
  </si>
  <si>
    <t>RelFL</t>
  </si>
  <si>
    <t>RelWT</t>
  </si>
  <si>
    <t>RE1TagFile</t>
  </si>
  <si>
    <t>RE1RKM</t>
  </si>
  <si>
    <t>RE1Reltemp</t>
  </si>
  <si>
    <t>RE1RelDate</t>
  </si>
  <si>
    <t>RE1FL</t>
  </si>
  <si>
    <t>RE1WT</t>
  </si>
  <si>
    <t>RE2Site</t>
  </si>
  <si>
    <t>RE1Site</t>
  </si>
  <si>
    <t>River</t>
  </si>
  <si>
    <t>RE2RKM</t>
  </si>
  <si>
    <t>RE2Reltemp</t>
  </si>
  <si>
    <t>RE2RelDate</t>
  </si>
  <si>
    <t>RE2FL</t>
  </si>
  <si>
    <t>RE2WT</t>
  </si>
  <si>
    <t>3D9.1BF25F2177</t>
  </si>
  <si>
    <t>3D9.1BF25ECBF4</t>
  </si>
  <si>
    <t>3D6.1D59A1C8D5</t>
  </si>
  <si>
    <t>3D6.1D59A1C73C</t>
  </si>
  <si>
    <t>3D6.1D59A1C68F</t>
  </si>
  <si>
    <t>3D6.1D59A1C527</t>
  </si>
  <si>
    <t>3D6.1D59A1C741</t>
  </si>
  <si>
    <t>3D6.1D59A1C85F</t>
  </si>
  <si>
    <t>3D6.1D59A1BEDD</t>
  </si>
  <si>
    <t>3D6.1D59A1BEE2</t>
  </si>
  <si>
    <t>3D6.1D59A1BF0D</t>
  </si>
  <si>
    <t>3D6.1D59A1C04B</t>
  </si>
  <si>
    <t>3D6.1D59A1C05A</t>
  </si>
  <si>
    <t>3D6.1D59A1C0B2</t>
  </si>
  <si>
    <t>3D6.1D59A1C11F</t>
  </si>
  <si>
    <t>3D6.1D59A1C13D</t>
  </si>
  <si>
    <t>3D6.1D59A1C14B</t>
  </si>
  <si>
    <t>3D6.1D59A1C156</t>
  </si>
  <si>
    <t>3D6.1D59A1C160</t>
  </si>
  <si>
    <t>3D6.1D59A1C166</t>
  </si>
  <si>
    <t>3D6.1D59A1C178</t>
  </si>
  <si>
    <t>3D6.1D59A1C180</t>
  </si>
  <si>
    <t>3D6.1D59A1C18E</t>
  </si>
  <si>
    <t>3D6.1D59A1C1A2</t>
  </si>
  <si>
    <t>3D6.1D59A1C1AC</t>
  </si>
  <si>
    <t>3D6.1D59A1C1BD</t>
  </si>
  <si>
    <t>3D6.1D59A1C1C6</t>
  </si>
  <si>
    <t>3D6.1D59A1C23A</t>
  </si>
  <si>
    <t>3D6.1D59A1C25A</t>
  </si>
  <si>
    <t>3D6.1D59A1C268</t>
  </si>
  <si>
    <t>3D6.1D59A1C285</t>
  </si>
  <si>
    <t>3D6.1D59A1C2B5</t>
  </si>
  <si>
    <t>3D6.1D59A1C2BA</t>
  </si>
  <si>
    <t>3D6.1D59A1C2EA</t>
  </si>
  <si>
    <t>3D6.1D59A1C2F2</t>
  </si>
  <si>
    <t>3D6.1D59A1C30E</t>
  </si>
  <si>
    <t>3D6.1D59A1C352</t>
  </si>
  <si>
    <t>3D6.1D59A1C3A9</t>
  </si>
  <si>
    <t>3D6.1D59A1C3BD</t>
  </si>
  <si>
    <t>3D6.1D59A1C3C9</t>
  </si>
  <si>
    <t>3D6.1D59A1C3D1</t>
  </si>
  <si>
    <t>3D6.1D59A1C3EE</t>
  </si>
  <si>
    <t>3D6.1D59A1C3F2</t>
  </si>
  <si>
    <t>3D6.1D59A1C3F4</t>
  </si>
  <si>
    <t>3D6.1D59A1C417</t>
  </si>
  <si>
    <t>3D6.1D59A1C443</t>
  </si>
  <si>
    <t>3D6.1D59A1C450</t>
  </si>
  <si>
    <t>3D6.1D59A1C464</t>
  </si>
  <si>
    <t>3D6.1D59A1C473</t>
  </si>
  <si>
    <t>3D6.1D59A1C487</t>
  </si>
  <si>
    <t>3D6.1D59A1C495</t>
  </si>
  <si>
    <t>3D6.1D59A1C4B6</t>
  </si>
  <si>
    <t>3D6.1D59A1C4C0</t>
  </si>
  <si>
    <t>3D6.1D59A1C4C3</t>
  </si>
  <si>
    <t>3D6.1D59A1C4D4</t>
  </si>
  <si>
    <t>3D6.1D59A1C4FA</t>
  </si>
  <si>
    <t>3D6.1D59A1C504</t>
  </si>
  <si>
    <t>3D6.1D59A1C505</t>
  </si>
  <si>
    <t>3D6.1D59A1C50E</t>
  </si>
  <si>
    <t>3D6.1D59A1C518</t>
  </si>
  <si>
    <t>3D6.1D59A1C51E</t>
  </si>
  <si>
    <t>3D6.1D59A1C52C</t>
  </si>
  <si>
    <t>3D6.1D59A1C52D</t>
  </si>
  <si>
    <t>3D6.1D59A1C530</t>
  </si>
  <si>
    <t>3D6.1D59A1C531</t>
  </si>
  <si>
    <t>3D6.1D59A1C542</t>
  </si>
  <si>
    <t>3D6.1D59A1C546</t>
  </si>
  <si>
    <t>3D6.1D59A1C552</t>
  </si>
  <si>
    <t>3D6.1D59A1C55F</t>
  </si>
  <si>
    <t>3D6.1D59A1C56C</t>
  </si>
  <si>
    <t>3D6.1D59A1C572</t>
  </si>
  <si>
    <t>3D6.1D59A1C594</t>
  </si>
  <si>
    <t>3D6.1D59A1C597</t>
  </si>
  <si>
    <t>3D6.1D59A1C5B1</t>
  </si>
  <si>
    <t>3D6.1D59A1C5B3</t>
  </si>
  <si>
    <t>3D6.1D59A1C5B5</t>
  </si>
  <si>
    <t>3D6.1D59A1C5B9</t>
  </si>
  <si>
    <t>3D6.1D59A1C5BD</t>
  </si>
  <si>
    <t>3D6.1D59A1C5D8</t>
  </si>
  <si>
    <t>3D6.1D59A1C5DE</t>
  </si>
  <si>
    <t>3D6.1D59A1C5E0</t>
  </si>
  <si>
    <t>3D6.1D59A1C5E4</t>
  </si>
  <si>
    <t>3D6.1D59A1C5ED</t>
  </si>
  <si>
    <t>3D6.1D59A1C5F5</t>
  </si>
  <si>
    <t>3D6.1D59A1C5FA</t>
  </si>
  <si>
    <t>3D6.1D59A1C602</t>
  </si>
  <si>
    <t>3D6.1D59A1C60A</t>
  </si>
  <si>
    <t>3D6.1D59A1C610</t>
  </si>
  <si>
    <t>3D6.1D59A1C61E</t>
  </si>
  <si>
    <t>3D6.1D59A1C620</t>
  </si>
  <si>
    <t>3D6.1D59A1C62A</t>
  </si>
  <si>
    <t>3D6.1D59A1C645</t>
  </si>
  <si>
    <t>3D6.1D59A1C646</t>
  </si>
  <si>
    <t>3D6.1D59A1C64F</t>
  </si>
  <si>
    <t>3D6.1D59A1C656</t>
  </si>
  <si>
    <t>3D6.1D59A1C66C</t>
  </si>
  <si>
    <t>3D6.1D59A1C66E</t>
  </si>
  <si>
    <t>3D6.1D59A1C673</t>
  </si>
  <si>
    <t>3D6.1D59A1C675</t>
  </si>
  <si>
    <t>3D6.1D59A1C67C</t>
  </si>
  <si>
    <t>3D6.1D59A1C689</t>
  </si>
  <si>
    <t>3D6.1D59A1C68D</t>
  </si>
  <si>
    <t>3D6.1D59A1C6A6</t>
  </si>
  <si>
    <t>3D6.1D59A1C6AC</t>
  </si>
  <si>
    <t>3D6.1D59A1C6B8</t>
  </si>
  <si>
    <t>3D6.1D59A1C6BC</t>
  </si>
  <si>
    <t>3D6.1D59A1C6BF</t>
  </si>
  <si>
    <t>3D6.1D59A1C6CD</t>
  </si>
  <si>
    <t>3D6.1D59A1C6D5</t>
  </si>
  <si>
    <t>3D6.1D59A1C6E0</t>
  </si>
  <si>
    <t>3D6.1D59A1C6E2</t>
  </si>
  <si>
    <t>3D6.1D59A1C6F1</t>
  </si>
  <si>
    <t>3D6.1D59A1C712</t>
  </si>
  <si>
    <t>3D6.1D59A1C726</t>
  </si>
  <si>
    <t>3D6.1D59A1C731</t>
  </si>
  <si>
    <t>3D6.1D59A1C73D</t>
  </si>
  <si>
    <t>3D6.1D59A1C73F</t>
  </si>
  <si>
    <t>3D6.1D59A1C746</t>
  </si>
  <si>
    <t>3D6.1D59A1C754</t>
  </si>
  <si>
    <t>3D6.1D59A1C75D</t>
  </si>
  <si>
    <t>3D6.1D59A1C761</t>
  </si>
  <si>
    <t>3D6.1D59A1C77D</t>
  </si>
  <si>
    <t>3D6.1D59A1C797</t>
  </si>
  <si>
    <t>3D6.1D59A1C79C</t>
  </si>
  <si>
    <t>3D6.1D59A1C7AD</t>
  </si>
  <si>
    <t>3D6.1D59A1C7BA</t>
  </si>
  <si>
    <t>3D6.1D59A1C7C8</t>
  </si>
  <si>
    <t>3D6.1D59A1C7D5</t>
  </si>
  <si>
    <t>3D6.1D59A1C824</t>
  </si>
  <si>
    <t>3D6.1D59A1C825</t>
  </si>
  <si>
    <t>3D6.1D59A1C88C</t>
  </si>
  <si>
    <t>3D6.1D59A1C891</t>
  </si>
  <si>
    <t>3D6.1D59A1C8A0</t>
  </si>
  <si>
    <t>3D6.1D59A1C8BC</t>
  </si>
  <si>
    <t>3D6.1D59A1C8D1</t>
  </si>
  <si>
    <t>3D6.1D59A1C8D7</t>
  </si>
  <si>
    <t>3D6.1D59A1D39E</t>
  </si>
  <si>
    <t>3D6.1D59A1D3B6</t>
  </si>
  <si>
    <t>3D6.1D59A1D3DA</t>
  </si>
  <si>
    <t>3D6.1D59A1D3E0</t>
  </si>
  <si>
    <t>3D6.1D59A1D3F2</t>
  </si>
  <si>
    <t>3D6.1D59A1D3F7</t>
  </si>
  <si>
    <t>3D6.1D59A1D405</t>
  </si>
  <si>
    <t>3D6.1D59A1D421</t>
  </si>
  <si>
    <t>3D6.1D59A1D438</t>
  </si>
  <si>
    <t>3D6.1D59A1D486</t>
  </si>
  <si>
    <t>3D6.1D59A1D494</t>
  </si>
  <si>
    <t>3D9.1BF25E3C53</t>
  </si>
  <si>
    <t>3D9.1BF25E3D17</t>
  </si>
  <si>
    <t>3D9.1BF25E3D37</t>
  </si>
  <si>
    <t>3D9.1BF25E4255</t>
  </si>
  <si>
    <t>3D9.1BF25E477D</t>
  </si>
  <si>
    <t>3D9.1BF25E4AA5</t>
  </si>
  <si>
    <t>3D9.1BF25E4BA4</t>
  </si>
  <si>
    <t>3D9.1BF25E4F40</t>
  </si>
  <si>
    <t>3D9.1BF25E505F</t>
  </si>
  <si>
    <t>3D9.1BF25E5524</t>
  </si>
  <si>
    <t>3D9.1BF25E57C5</t>
  </si>
  <si>
    <t>3D9.1BF25E5ABC</t>
  </si>
  <si>
    <t>3D9.1BF25E5D4F</t>
  </si>
  <si>
    <t>3D9.1BF25E605A</t>
  </si>
  <si>
    <t>3D9.1BF25E640D</t>
  </si>
  <si>
    <t>3D9.1BF25E6BB3</t>
  </si>
  <si>
    <t>3D9.1BF25E6F68</t>
  </si>
  <si>
    <t>3D9.1BF25E71EC</t>
  </si>
  <si>
    <t>3D9.1BF25E7236</t>
  </si>
  <si>
    <t>3D9.1BF25E72CD</t>
  </si>
  <si>
    <t>3D9.1BF25E754D</t>
  </si>
  <si>
    <t>3D9.1BF25E7748</t>
  </si>
  <si>
    <t>3D9.1BF25E7EF2</t>
  </si>
  <si>
    <t>3D9.1BF25E81CD</t>
  </si>
  <si>
    <t>3D9.1BF25E8C93</t>
  </si>
  <si>
    <t>3D9.1BF25E8F9A</t>
  </si>
  <si>
    <t>3D9.1BF25E96D2</t>
  </si>
  <si>
    <t>3D9.1BF25E9BA5</t>
  </si>
  <si>
    <t>3D9.1BF25E9BD9</t>
  </si>
  <si>
    <t>3D9.1BF25EA550</t>
  </si>
  <si>
    <t>3D9.1BF25EA864</t>
  </si>
  <si>
    <t>3D9.1BF25EB919</t>
  </si>
  <si>
    <t>3D9.1BF25EBB90</t>
  </si>
  <si>
    <t>3D9.1BF25EC36D</t>
  </si>
  <si>
    <t>3D9.1BF25ECBA7</t>
  </si>
  <si>
    <t>3D9.1BF25ED008</t>
  </si>
  <si>
    <t>3D9.1BF25ED3D5</t>
  </si>
  <si>
    <t>3D9.1BF25ED7E4</t>
  </si>
  <si>
    <t>3D9.1BF25ED807</t>
  </si>
  <si>
    <t>3D9.1BF25EDE4A</t>
  </si>
  <si>
    <t>3D9.1BF25EE03A</t>
  </si>
  <si>
    <t>3D9.1BF25EE170</t>
  </si>
  <si>
    <t>3D9.1BF25EE43C</t>
  </si>
  <si>
    <t>3D9.1BF25EE4D2</t>
  </si>
  <si>
    <t>3D9.1BF25EE9BC</t>
  </si>
  <si>
    <t>3D9.1BF25EED81</t>
  </si>
  <si>
    <t>3D9.1BF25EF620</t>
  </si>
  <si>
    <t>3D9.1BF25EF96C</t>
  </si>
  <si>
    <t>3D9.1BF25EF9E5</t>
  </si>
  <si>
    <t>3D9.1BF25EFA56</t>
  </si>
  <si>
    <t>3D9.1BF25EFB8B</t>
  </si>
  <si>
    <t>3D9.1BF25EFC28</t>
  </si>
  <si>
    <t>3D9.1BF25EFDD2</t>
  </si>
  <si>
    <t>3D9.1BF25EFE0C</t>
  </si>
  <si>
    <t>3D9.1BF25EFF9B</t>
  </si>
  <si>
    <t>3D9.1BF25F03DA</t>
  </si>
  <si>
    <t>3D9.1BF25F041D</t>
  </si>
  <si>
    <t>3D9.1BF25F058E</t>
  </si>
  <si>
    <t>3D9.1BF25F07BD</t>
  </si>
  <si>
    <t>3D9.1BF25F07CF</t>
  </si>
  <si>
    <t>3D9.1BF25F25FF</t>
  </si>
  <si>
    <t>3D9.1BF25F2864</t>
  </si>
  <si>
    <t>3D9.1BF25F289E</t>
  </si>
  <si>
    <t>3D9.1BF25F2BF5</t>
  </si>
  <si>
    <t>3D9.1BF25F2D90</t>
  </si>
  <si>
    <t>3D9.1BF25F2DA9</t>
  </si>
  <si>
    <t>3D9.1BF25F2DB1</t>
  </si>
  <si>
    <t>3D9.1BF2600A82</t>
  </si>
  <si>
    <t>3D9.1BF26028A5</t>
  </si>
  <si>
    <t>3D9.1BF2602F0A</t>
  </si>
  <si>
    <t>3D9.1BF2602F1C</t>
  </si>
  <si>
    <t>3D9.1BF2602F83</t>
  </si>
  <si>
    <t>3D9.1BF2603279</t>
  </si>
  <si>
    <t>3D9.1BF2603D36</t>
  </si>
  <si>
    <t>3D9.1BF2605CA2</t>
  </si>
  <si>
    <t>3D9.1BF2605E54</t>
  </si>
  <si>
    <t>3D9.1BF260632A</t>
  </si>
  <si>
    <t>3D9.1BF26063CC</t>
  </si>
  <si>
    <t>3D9.1BF2606468</t>
  </si>
  <si>
    <t>3D9.1BF26064C1</t>
  </si>
  <si>
    <t>3D9.1BF26067D5</t>
  </si>
  <si>
    <t>3D9.1BF2606800</t>
  </si>
  <si>
    <t>3D9.1BF2606930</t>
  </si>
  <si>
    <t>3D9.1BF2606E12</t>
  </si>
  <si>
    <t>3D9.1BF260700C</t>
  </si>
  <si>
    <t>3D9.1BF260BFEF</t>
  </si>
  <si>
    <t>3D9.1BF260F6B4</t>
  </si>
  <si>
    <t>3D9.1BF260FA58</t>
  </si>
  <si>
    <t>3D9.1BF260FC65</t>
  </si>
  <si>
    <t>3D9.1BF260FD37</t>
  </si>
  <si>
    <t>3D9.1BF260FE84</t>
  </si>
  <si>
    <t>3D9.1BF260FF57</t>
  </si>
  <si>
    <t>3D9.1BF261038C</t>
  </si>
  <si>
    <t>3D9.1BF26372A0</t>
  </si>
  <si>
    <t>3D9.1BF2639F99</t>
  </si>
  <si>
    <t>3D9.1BF263A016</t>
  </si>
  <si>
    <t>3D9.1C2D9CFADA</t>
  </si>
  <si>
    <t>3D9.1C2D9CFFEC</t>
  </si>
  <si>
    <t>3D9.1C2D9D4470</t>
  </si>
  <si>
    <t>3D9.1C2DB8B4C3</t>
  </si>
  <si>
    <t>3D9.1C2DB94148</t>
  </si>
  <si>
    <t>3D9.1C2DB97CB2</t>
  </si>
  <si>
    <t>3DD.0077B06D53</t>
  </si>
  <si>
    <t>3DD.0077B08600</t>
  </si>
  <si>
    <t>3DD.0077B0912F</t>
  </si>
  <si>
    <t>3DD.0077BEAEE9</t>
  </si>
  <si>
    <t>3DD.0077BEC44E</t>
  </si>
  <si>
    <t>3DD.0077BED8ED</t>
  </si>
  <si>
    <t>3DD.0077BEDE48</t>
  </si>
  <si>
    <t>3DD.0077BF1AFD</t>
  </si>
  <si>
    <t>3DD.0077C493F5</t>
  </si>
  <si>
    <t>3DD.0077C5EA84</t>
  </si>
  <si>
    <t>3DD.0077C642DC</t>
  </si>
  <si>
    <t>3DD.0077DBF704</t>
  </si>
  <si>
    <t>BDA-2020-177-001.XML</t>
  </si>
  <si>
    <t>BDA-2020-188-001.XML</t>
  </si>
  <si>
    <t>WPC-2020-168-045.XML</t>
  </si>
  <si>
    <t>WPC-2020-175-011.XML</t>
  </si>
  <si>
    <t>WPC-2020-181-011.XML</t>
  </si>
  <si>
    <t>WPC-2020-176-030.XML</t>
  </si>
  <si>
    <t>BDA-2020-197-001.XML</t>
  </si>
  <si>
    <t>BDA-2020-170-001.XML</t>
  </si>
  <si>
    <t>BDA-2020-224-001.XML</t>
  </si>
  <si>
    <t>BDA-2020-226-001.XML</t>
  </si>
  <si>
    <t>WPC-2020-189-025.XML</t>
  </si>
  <si>
    <t>WPC-2020-182-045.XML</t>
  </si>
  <si>
    <t>BDA-2020-181-001.XML</t>
  </si>
  <si>
    <t>BDA-2020-189-001.XML</t>
  </si>
  <si>
    <t>WPC-2020-188-011.XML</t>
  </si>
  <si>
    <t>WPC-2020-189-011.XML</t>
  </si>
  <si>
    <t>BDA-2020-202-001.XML</t>
  </si>
  <si>
    <t>BDA-2020-218-001.XML</t>
  </si>
  <si>
    <t>WPC-2020-183-003.XML</t>
  </si>
  <si>
    <t>BDA-2020-219-001.XML</t>
  </si>
  <si>
    <t>BDA-2020-211-001.XML</t>
  </si>
  <si>
    <t>BDA-2020-217-001.XML</t>
  </si>
  <si>
    <t>WPC-2020-286-173.XML</t>
  </si>
  <si>
    <t>WPC-2020-282-173.XML</t>
  </si>
  <si>
    <t>WPC-2020-167-025.XML</t>
  </si>
  <si>
    <t>WPC-2020-296-173.XML</t>
  </si>
  <si>
    <t>WPC-2020-182-044.XML</t>
  </si>
  <si>
    <t>WPC-2020-303-173.XML</t>
  </si>
  <si>
    <t>WPC-2020-288-173.XML</t>
  </si>
  <si>
    <t>WPC-2020-182-043.XML</t>
  </si>
  <si>
    <t>WPC-2020-301-173.XML</t>
  </si>
  <si>
    <t>WPC-2020-290-173.XML</t>
  </si>
  <si>
    <t>WPC-2020-284-173.XML</t>
  </si>
  <si>
    <t>WPC-2020-279-173.XML</t>
  </si>
  <si>
    <t>WPC-2020-302-173.XML</t>
  </si>
  <si>
    <t>WPC-2020-297-173.XML</t>
  </si>
  <si>
    <t>WPC-2020-273-173.XML</t>
  </si>
  <si>
    <t>WPC-2020-195-011.XML</t>
  </si>
  <si>
    <t>WPC-2020-292-173.XML</t>
  </si>
  <si>
    <t>WPC-2020-289-173.XML</t>
  </si>
  <si>
    <t>WPC-2020-275-173.XML</t>
  </si>
  <si>
    <t>WPC-2020-257-173.XML</t>
  </si>
  <si>
    <t>WPC-2020-304-173.XML</t>
  </si>
  <si>
    <t>WPC-2020-281-173.XML</t>
  </si>
  <si>
    <t>WPC-2020-196-003.XML</t>
  </si>
  <si>
    <t>WPC-2020-191-003.XML</t>
  </si>
  <si>
    <t>WPC-2020-295-173.XML</t>
  </si>
  <si>
    <t>WPC-2020-196-011.XML</t>
  </si>
  <si>
    <t>WPC-2020-197-011.XML</t>
  </si>
  <si>
    <t>WPC-2020-283-173.XML</t>
  </si>
  <si>
    <t>WPC-2020-299-173.XML</t>
  </si>
  <si>
    <t>WPC-2020-278-173.XML</t>
  </si>
  <si>
    <t>WPC-2020-260-173.XML</t>
  </si>
  <si>
    <t>WPC-2020-294-173.XML</t>
  </si>
  <si>
    <t>WPC-2020-287-173.XML</t>
  </si>
  <si>
    <t>WPC-2020-270-173.XML</t>
  </si>
  <si>
    <t>3D6.1D59A1C5F7</t>
  </si>
  <si>
    <t>WPC-2020-262-173.XML</t>
  </si>
  <si>
    <t>WPC-2020-258-173.XML</t>
  </si>
  <si>
    <t>WPC-2020-265-173.XML</t>
  </si>
  <si>
    <t>WPC-2020-169-055.XML</t>
  </si>
  <si>
    <t>WPC-2020-271-173.XML</t>
  </si>
  <si>
    <t>WPC-2020-293-173.XML</t>
  </si>
  <si>
    <t>WPC-2020-291-173.XML</t>
  </si>
  <si>
    <t>WPC-2020-190-011.XML</t>
  </si>
  <si>
    <t>WPC-2020-298-173.XML</t>
  </si>
  <si>
    <t>WPC-2020-280-173.XML</t>
  </si>
  <si>
    <t>BDA-2020-225-001.XML</t>
  </si>
  <si>
    <t>WPC-2020-254-173.XML</t>
  </si>
  <si>
    <t>BDA-2020-209-001.XML</t>
  </si>
  <si>
    <t>WPC-2020-285-173.XML</t>
  </si>
  <si>
    <t>WPC-2020-263-173.XML</t>
  </si>
  <si>
    <t>WPC-2020-277-173.XML</t>
  </si>
  <si>
    <t>BDA-2020-190-002.XML</t>
  </si>
  <si>
    <t>WPC-2020-276-173.XML</t>
  </si>
  <si>
    <t>WPC-2020-272-173.XML</t>
  </si>
  <si>
    <t>BDA-2020-195-001.XML</t>
  </si>
  <si>
    <t>WPC-2020-267-173.XML</t>
  </si>
  <si>
    <t>BDA-2020-168-002.XML</t>
  </si>
  <si>
    <t>BDA-2020-210-001.XML</t>
  </si>
  <si>
    <t>BDA-2020-168-001.XML</t>
  </si>
  <si>
    <t>3D6.1D5953D678</t>
  </si>
  <si>
    <t>BDA-2021-187-001.XML</t>
  </si>
  <si>
    <t>3D9.1C2D9D5DE1</t>
  </si>
  <si>
    <t>BDA-2021-165-001.XML</t>
  </si>
  <si>
    <t>BDA-2021-196-001.XML</t>
  </si>
  <si>
    <t>BDA-2021-174-001.XML</t>
  </si>
  <si>
    <t>3D6.1D5953BEE5</t>
  </si>
  <si>
    <t>3D9.1BF2604A1B</t>
  </si>
  <si>
    <t>3D6.1D59539DBC</t>
  </si>
  <si>
    <t>3D9.1C2D9D5114</t>
  </si>
  <si>
    <t>3D9.1C2D9D636D</t>
  </si>
  <si>
    <t>3D9.1C2C7F23F5</t>
  </si>
  <si>
    <t>3D9.1C2D9D3CF3</t>
  </si>
  <si>
    <t>3D6.1D5953D271</t>
  </si>
  <si>
    <t>3D6.1D5953D8EE</t>
  </si>
  <si>
    <t>3D9.1C2DB92D7A</t>
  </si>
  <si>
    <t>3D9.1C2D9D02B6</t>
  </si>
  <si>
    <t>3D6.1D5953D822</t>
  </si>
  <si>
    <t>3D6.1D5953A777</t>
  </si>
  <si>
    <t>3D9.1C2C8C45AB</t>
  </si>
  <si>
    <t>3D6.1D5953AEB7</t>
  </si>
  <si>
    <t>3D6.1D5953D305</t>
  </si>
  <si>
    <t>3D6.1D59A1D4EB</t>
  </si>
  <si>
    <t>3D6.1D5953CBA4</t>
  </si>
  <si>
    <t>WPC-2021-255-173</t>
  </si>
  <si>
    <t>WPC-2021-259-173</t>
  </si>
  <si>
    <t>WPC-2021-262-173</t>
  </si>
  <si>
    <t>WPC-2021-283-173</t>
  </si>
  <si>
    <t>WPC-2021-292-173</t>
  </si>
  <si>
    <t>WPC-2021-300-173</t>
  </si>
  <si>
    <t>WPC-2021-302-173</t>
  </si>
  <si>
    <t>WPC-2021-304-174</t>
  </si>
  <si>
    <t>Flgrowth (mm/d)</t>
  </si>
  <si>
    <t>Massgrowth (g/g/d)</t>
  </si>
  <si>
    <t>Clearwater River subyearling fall Chinook tagging and recapture info 2019-2021</t>
  </si>
  <si>
    <t>This contains only fish that were at large between tagging and recapture for &gt;5 d</t>
  </si>
  <si>
    <t>These are column definitions</t>
  </si>
  <si>
    <t>Column</t>
  </si>
  <si>
    <t>Definition</t>
  </si>
  <si>
    <t>Tagging file</t>
  </si>
  <si>
    <t>PIT tag code</t>
  </si>
  <si>
    <t>Year of tagging and release</t>
  </si>
  <si>
    <t>Tagging release river kilometer</t>
  </si>
  <si>
    <t>Release temperature (C)</t>
  </si>
  <si>
    <t>Release date</t>
  </si>
  <si>
    <t>Release fork length (mm)</t>
  </si>
  <si>
    <t>Release weight (g)</t>
  </si>
  <si>
    <t>PIT tag size (mm)</t>
  </si>
  <si>
    <t>Species code</t>
  </si>
  <si>
    <t>First recapture tag file</t>
  </si>
  <si>
    <t>First recapture river kilometer</t>
  </si>
  <si>
    <t>First recapture site = River or LGD (Lower Granite Dam)</t>
  </si>
  <si>
    <t>First recapture temperature (C)</t>
  </si>
  <si>
    <t>First recapture date</t>
  </si>
  <si>
    <t>First recapture fork length (mm)</t>
  </si>
  <si>
    <t>First recapture weight (g)</t>
  </si>
  <si>
    <t>Second recapture site = River or LGD (Lower Granite Dam)</t>
  </si>
  <si>
    <t>Second recapture river kilometer</t>
  </si>
  <si>
    <t>Second recapture temperature (C)</t>
  </si>
  <si>
    <t>Second recapture date</t>
  </si>
  <si>
    <t>Second recapture fork length (mm)</t>
  </si>
  <si>
    <t>Second recapture weight (g)</t>
  </si>
  <si>
    <t>Growth in fork length from tagging to last recapture within the river or from last recapture in the river to Lower Granite Dam if recaptured more than once.</t>
  </si>
  <si>
    <t>Growth in mass from tagging to last recapture within the river or from last recapture in the river to Lower Granite Dam if recaptured more than once.</t>
  </si>
  <si>
    <t>BPA Project 199102900</t>
  </si>
  <si>
    <t>Growth is calculated between tagging and last recapture for fish recaptured in the river. For fish recaptured at Lower Granite Dam, growth is calculated from tagging or last recapture in the river to the dam for fish recaptured more than once.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</si>
</sst>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
    <numFmt numFmtId="166" formatCode="#,##0.0"/>
  </numFmts>
  <fonts count="5">
    <font>
      <sz val="11"/>
      <color theme="1"/>
      <name val="Calibri"/>
      <family val="2"/>
      <scheme val="minor"/>
    </font>
    <font>
      <sz val="11"/>
      <name val="Calibri"/>
      <family val="2"/>
      <scheme val="minor"/>
    </font>
    <font>
      <sz val="11"/>
      <name val="Calibri"/>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1">
    <xf numFmtId="0" fontId="0" fillId="0" borderId="0" xfId="0"/>
    <xf numFmtId="14" fontId="0" fillId="0" borderId="0" xfId="0" applyNumberFormat="1"/>
    <xf numFmtId="0" fontId="0" fillId="0" borderId="0" xfId="0" applyNumberFormat="1"/>
    <xf numFmtId="0" fontId="0" fillId="0" borderId="0" xfId="0" applyFill="1"/>
    <xf numFmtId="0" fontId="1" fillId="0" borderId="0" xfId="0" applyFont="1" applyBorder="1" applyAlignment="1">
      <alignment horizontal="left" vertical="center"/>
    </xf>
    <xf numFmtId="0" fontId="2" fillId="0" borderId="0" xfId="0" applyFont="1" applyBorder="1" applyAlignment="1">
      <alignment horizontal="left" vertical="center"/>
    </xf>
    <xf numFmtId="0" fontId="1" fillId="0" borderId="0" xfId="0" applyFont="1" applyBorder="1" applyAlignment="1">
      <alignment horizontal="right" vertical="center"/>
    </xf>
    <xf numFmtId="0" fontId="0" fillId="0" borderId="0" xfId="0" applyBorder="1"/>
    <xf numFmtId="164" fontId="0" fillId="0" borderId="0" xfId="0" applyNumberFormat="1" applyBorder="1"/>
    <xf numFmtId="0" fontId="0" fillId="0" borderId="0" xfId="0" applyFill="1" applyBorder="1"/>
    <xf numFmtId="165" fontId="2" fillId="0" borderId="0" xfId="0" applyNumberFormat="1" applyFont="1" applyBorder="1" applyAlignment="1">
      <alignment horizontal="right" vertical="center"/>
    </xf>
    <xf numFmtId="0" fontId="2" fillId="0" borderId="0" xfId="0" applyFont="1" applyBorder="1" applyAlignment="1">
      <alignment horizontal="right" vertical="center"/>
    </xf>
    <xf numFmtId="166" fontId="2" fillId="0" borderId="0" xfId="0" applyNumberFormat="1" applyFont="1" applyBorder="1" applyAlignment="1">
      <alignment horizontal="right" vertical="center"/>
    </xf>
    <xf numFmtId="0" fontId="0" fillId="0" borderId="0" xfId="0" applyFill="1" applyBorder="1" applyAlignment="1">
      <alignment horizontal="right"/>
    </xf>
    <xf numFmtId="0" fontId="1" fillId="0" borderId="0" xfId="0" applyFont="1" applyFill="1" applyBorder="1" applyAlignment="1">
      <alignment horizontal="right" vertical="center"/>
    </xf>
    <xf numFmtId="0" fontId="0" fillId="0" borderId="0" xfId="0" applyBorder="1" applyAlignment="1">
      <alignment horizontal="right"/>
    </xf>
    <xf numFmtId="14" fontId="0" fillId="0" borderId="0" xfId="0" applyNumberFormat="1" applyFill="1"/>
    <xf numFmtId="0" fontId="0" fillId="0" borderId="0" xfId="0" applyNumberFormat="1" applyAlignment="1">
      <alignment wrapText="1"/>
    </xf>
    <xf numFmtId="14" fontId="2" fillId="0" borderId="0" xfId="0" applyNumberFormat="1" applyFont="1" applyBorder="1" applyAlignment="1">
      <alignment horizontal="right" vertical="center"/>
    </xf>
    <xf numFmtId="0" fontId="4" fillId="0" borderId="0" xfId="0" applyFont="1"/>
    <xf numFmtId="0" fontId="3" fillId="0" borderId="1" xfId="0" applyFont="1" applyBorder="1"/>
  </cellXfs>
  <cellStyles count="1">
    <cellStyle name="Normal" xfId="0" builtinId="0"/>
  </cellStyles>
  <dxfs count="5">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ACF3-1C28-4E4A-B554-8831DDF7E1CA}">
  <dimension ref="A1:Y520"/>
  <sheetViews>
    <sheetView tabSelected="1" workbookViewId="0">
      <pane ySplit="5" topLeftCell="A6" activePane="bottomLeft" state="frozen"/>
      <selection pane="bottomLeft" activeCell="G5" sqref="G5"/>
    </sheetView>
  </sheetViews>
  <sheetFormatPr defaultRowHeight="14.4"/>
  <cols>
    <col min="1" max="1" width="18.26171875" customWidth="1"/>
    <col min="2" max="2" width="21" customWidth="1"/>
    <col min="6" max="6" width="11.41796875" customWidth="1"/>
    <col min="11" max="11" width="21.15625" style="3" customWidth="1"/>
    <col min="15" max="15" width="11.578125" style="1" customWidth="1"/>
    <col min="20" max="20" width="9.15625" customWidth="1"/>
    <col min="21" max="21" width="10.41796875" customWidth="1"/>
    <col min="24" max="24" width="8.83984375" style="2"/>
    <col min="25" max="25" width="11.3125" style="2" customWidth="1"/>
  </cols>
  <sheetData>
    <row r="1" spans="1:25" ht="18.3">
      <c r="A1" s="19" t="s">
        <v>682</v>
      </c>
    </row>
    <row r="2" spans="1:25">
      <c r="A2" t="s">
        <v>683</v>
      </c>
    </row>
    <row r="3" spans="1:25">
      <c r="A3" t="s">
        <v>713</v>
      </c>
    </row>
    <row r="4" spans="1:25">
      <c r="A4" t="s">
        <v>712</v>
      </c>
    </row>
    <row r="5" spans="1:25" ht="28.8">
      <c r="A5" t="s">
        <v>85</v>
      </c>
      <c r="B5" t="s">
        <v>86</v>
      </c>
      <c r="C5" t="s">
        <v>87</v>
      </c>
      <c r="D5" t="s">
        <v>88</v>
      </c>
      <c r="E5" t="s">
        <v>89</v>
      </c>
      <c r="F5" t="s">
        <v>90</v>
      </c>
      <c r="G5" t="s">
        <v>290</v>
      </c>
      <c r="H5" t="s">
        <v>291</v>
      </c>
      <c r="I5" t="s">
        <v>91</v>
      </c>
      <c r="J5" t="s">
        <v>92</v>
      </c>
      <c r="K5" s="3" t="s">
        <v>292</v>
      </c>
      <c r="L5" t="s">
        <v>293</v>
      </c>
      <c r="M5" t="s">
        <v>299</v>
      </c>
      <c r="N5" t="s">
        <v>294</v>
      </c>
      <c r="O5" s="1" t="s">
        <v>295</v>
      </c>
      <c r="P5" t="s">
        <v>296</v>
      </c>
      <c r="Q5" t="s">
        <v>297</v>
      </c>
      <c r="R5" t="s">
        <v>298</v>
      </c>
      <c r="S5" t="s">
        <v>301</v>
      </c>
      <c r="T5" t="s">
        <v>302</v>
      </c>
      <c r="U5" t="s">
        <v>303</v>
      </c>
      <c r="V5" t="s">
        <v>304</v>
      </c>
      <c r="W5" t="s">
        <v>305</v>
      </c>
      <c r="X5" s="17" t="s">
        <v>680</v>
      </c>
      <c r="Y5" s="17" t="s">
        <v>681</v>
      </c>
    </row>
    <row r="6" spans="1:25">
      <c r="A6" t="s">
        <v>29</v>
      </c>
      <c r="B6" t="s">
        <v>93</v>
      </c>
      <c r="C6">
        <v>2019</v>
      </c>
      <c r="D6">
        <v>45</v>
      </c>
      <c r="E6">
        <v>11.6</v>
      </c>
      <c r="F6" s="1">
        <v>43627</v>
      </c>
      <c r="G6">
        <v>44</v>
      </c>
      <c r="H6">
        <v>0.9</v>
      </c>
      <c r="I6">
        <v>8</v>
      </c>
      <c r="J6" t="s">
        <v>3</v>
      </c>
      <c r="K6" s="3" t="s">
        <v>26</v>
      </c>
      <c r="L6">
        <v>173</v>
      </c>
      <c r="M6" t="s">
        <v>2</v>
      </c>
      <c r="N6">
        <v>12.7</v>
      </c>
      <c r="O6" s="1">
        <v>43763</v>
      </c>
      <c r="P6">
        <v>172</v>
      </c>
      <c r="Q6">
        <v>52.4</v>
      </c>
      <c r="X6" s="2">
        <f>((P6-G6)/(O6-F6))</f>
        <v>0.94117647058823528</v>
      </c>
      <c r="Y6" s="2">
        <f>(((Q6)^0.338)-((H6)^0.338))/(0.338*(O6-F6))</f>
        <v>6.1930455396476847E-2</v>
      </c>
    </row>
    <row r="7" spans="1:25">
      <c r="A7" t="s">
        <v>45</v>
      </c>
      <c r="B7" t="s">
        <v>94</v>
      </c>
      <c r="C7">
        <v>2019</v>
      </c>
      <c r="D7">
        <v>51</v>
      </c>
      <c r="E7">
        <v>10</v>
      </c>
      <c r="F7" s="1">
        <v>43626</v>
      </c>
      <c r="G7">
        <v>56</v>
      </c>
      <c r="H7">
        <v>1.9</v>
      </c>
      <c r="I7">
        <v>8</v>
      </c>
      <c r="J7" t="s">
        <v>3</v>
      </c>
      <c r="K7" s="3" t="s">
        <v>43</v>
      </c>
      <c r="L7">
        <v>173</v>
      </c>
      <c r="M7" t="s">
        <v>2</v>
      </c>
      <c r="N7">
        <v>12.3</v>
      </c>
      <c r="O7" s="1">
        <v>43765</v>
      </c>
      <c r="P7">
        <v>193</v>
      </c>
      <c r="Q7">
        <v>80.8</v>
      </c>
      <c r="X7" s="2">
        <f t="shared" ref="X7:X70" si="0">((P7-G7)/(O7-F7))</f>
        <v>0.98561151079136688</v>
      </c>
      <c r="Y7" s="2">
        <f t="shared" ref="Y7:Y70" si="1">(((Q7)^0.338)-((H7)^0.338))/(0.338*(O7-F7))</f>
        <v>6.7481773772610762E-2</v>
      </c>
    </row>
    <row r="8" spans="1:25">
      <c r="A8" t="s">
        <v>81</v>
      </c>
      <c r="B8" t="s">
        <v>95</v>
      </c>
      <c r="C8">
        <v>2019</v>
      </c>
      <c r="D8">
        <v>50</v>
      </c>
      <c r="E8">
        <v>10.199999999999999</v>
      </c>
      <c r="F8" s="1">
        <v>43626</v>
      </c>
      <c r="G8">
        <v>43</v>
      </c>
      <c r="H8">
        <v>0.7</v>
      </c>
      <c r="I8">
        <v>8</v>
      </c>
      <c r="J8" t="s">
        <v>3</v>
      </c>
      <c r="K8" s="3" t="s">
        <v>72</v>
      </c>
      <c r="L8">
        <v>173</v>
      </c>
      <c r="M8" t="s">
        <v>2</v>
      </c>
      <c r="N8">
        <v>11.5</v>
      </c>
      <c r="O8" s="1">
        <v>43770</v>
      </c>
      <c r="P8">
        <v>179</v>
      </c>
      <c r="Q8">
        <v>61.6</v>
      </c>
      <c r="X8" s="2">
        <f t="shared" si="0"/>
        <v>0.94444444444444442</v>
      </c>
      <c r="Y8" s="2">
        <f t="shared" si="1"/>
        <v>6.4505557208984862E-2</v>
      </c>
    </row>
    <row r="9" spans="1:25">
      <c r="A9" t="s">
        <v>22</v>
      </c>
      <c r="B9" t="s">
        <v>96</v>
      </c>
      <c r="C9">
        <v>2019</v>
      </c>
      <c r="D9">
        <v>11</v>
      </c>
      <c r="E9">
        <v>13.2</v>
      </c>
      <c r="F9" s="1">
        <v>43636</v>
      </c>
      <c r="G9">
        <v>67</v>
      </c>
      <c r="H9">
        <v>3.4</v>
      </c>
      <c r="I9">
        <v>8</v>
      </c>
      <c r="J9" t="s">
        <v>3</v>
      </c>
      <c r="K9" s="3" t="s">
        <v>20</v>
      </c>
      <c r="L9">
        <v>173</v>
      </c>
      <c r="M9" t="s">
        <v>2</v>
      </c>
      <c r="N9">
        <v>13.1</v>
      </c>
      <c r="O9" s="1">
        <v>43761</v>
      </c>
      <c r="P9">
        <v>188</v>
      </c>
      <c r="Q9">
        <v>74.400000000000006</v>
      </c>
      <c r="X9" s="2">
        <f t="shared" si="0"/>
        <v>0.96799999999999997</v>
      </c>
      <c r="Y9" s="2">
        <f t="shared" si="1"/>
        <v>6.5775638667094682E-2</v>
      </c>
    </row>
    <row r="10" spans="1:25">
      <c r="A10" t="s">
        <v>31</v>
      </c>
      <c r="B10" t="s">
        <v>97</v>
      </c>
      <c r="C10">
        <v>2019</v>
      </c>
      <c r="D10">
        <v>30</v>
      </c>
      <c r="E10">
        <v>12.4</v>
      </c>
      <c r="F10" s="1">
        <v>43641</v>
      </c>
      <c r="G10">
        <v>70</v>
      </c>
      <c r="H10">
        <v>3.6</v>
      </c>
      <c r="I10">
        <v>8</v>
      </c>
      <c r="J10" t="s">
        <v>3</v>
      </c>
      <c r="K10" s="3" t="s">
        <v>26</v>
      </c>
      <c r="L10">
        <v>173</v>
      </c>
      <c r="M10" t="s">
        <v>2</v>
      </c>
      <c r="N10">
        <v>12.7</v>
      </c>
      <c r="O10" s="1">
        <v>43763</v>
      </c>
      <c r="P10">
        <v>191</v>
      </c>
      <c r="Q10">
        <v>73.8</v>
      </c>
      <c r="X10" s="2">
        <f t="shared" si="0"/>
        <v>0.99180327868852458</v>
      </c>
      <c r="Y10" s="2">
        <f t="shared" si="1"/>
        <v>6.6393222160573098E-2</v>
      </c>
    </row>
    <row r="11" spans="1:25">
      <c r="A11" t="s">
        <v>10</v>
      </c>
      <c r="B11" t="s">
        <v>98</v>
      </c>
      <c r="C11">
        <v>2019</v>
      </c>
      <c r="D11">
        <v>30</v>
      </c>
      <c r="E11">
        <v>12</v>
      </c>
      <c r="F11" s="1">
        <v>43637</v>
      </c>
      <c r="G11">
        <v>53</v>
      </c>
      <c r="H11">
        <v>1.7</v>
      </c>
      <c r="I11">
        <v>8</v>
      </c>
      <c r="J11" t="s">
        <v>3</v>
      </c>
      <c r="K11" s="3" t="s">
        <v>11</v>
      </c>
      <c r="L11">
        <v>173</v>
      </c>
      <c r="M11" t="s">
        <v>2</v>
      </c>
      <c r="N11">
        <v>14.2</v>
      </c>
      <c r="O11" s="1">
        <v>43753</v>
      </c>
      <c r="P11">
        <v>171</v>
      </c>
      <c r="Q11">
        <v>58.2</v>
      </c>
      <c r="X11" s="2">
        <f t="shared" si="0"/>
        <v>1.0172413793103448</v>
      </c>
      <c r="Y11" s="2">
        <f t="shared" si="1"/>
        <v>7.0217164736607163E-2</v>
      </c>
    </row>
    <row r="12" spans="1:25">
      <c r="A12" t="s">
        <v>0</v>
      </c>
      <c r="B12" t="s">
        <v>96</v>
      </c>
      <c r="C12">
        <v>2019</v>
      </c>
      <c r="D12">
        <v>11</v>
      </c>
      <c r="E12">
        <v>13.2</v>
      </c>
      <c r="F12" s="1">
        <v>43636</v>
      </c>
      <c r="G12">
        <v>58</v>
      </c>
      <c r="H12">
        <v>2</v>
      </c>
      <c r="I12">
        <v>8</v>
      </c>
      <c r="J12" t="s">
        <v>3</v>
      </c>
      <c r="K12" s="3" t="s">
        <v>1</v>
      </c>
      <c r="L12">
        <v>173</v>
      </c>
      <c r="M12" t="s">
        <v>2</v>
      </c>
      <c r="N12">
        <v>16.8</v>
      </c>
      <c r="O12" s="1">
        <v>43742</v>
      </c>
      <c r="P12">
        <v>176</v>
      </c>
      <c r="Q12">
        <v>66.400000000000006</v>
      </c>
      <c r="X12" s="2">
        <f t="shared" si="0"/>
        <v>1.1132075471698113</v>
      </c>
      <c r="Y12" s="2">
        <f t="shared" si="1"/>
        <v>7.9978022653958647E-2</v>
      </c>
    </row>
    <row r="13" spans="1:25">
      <c r="A13" t="s">
        <v>52</v>
      </c>
      <c r="B13" t="s">
        <v>96</v>
      </c>
      <c r="C13">
        <v>2019</v>
      </c>
      <c r="D13">
        <v>11</v>
      </c>
      <c r="E13">
        <v>13.2</v>
      </c>
      <c r="F13" s="1">
        <v>43636</v>
      </c>
      <c r="G13">
        <v>66</v>
      </c>
      <c r="H13">
        <v>3.2</v>
      </c>
      <c r="I13">
        <v>8</v>
      </c>
      <c r="J13" t="s">
        <v>3</v>
      </c>
      <c r="K13" s="3" t="s">
        <v>53</v>
      </c>
      <c r="L13">
        <v>173</v>
      </c>
      <c r="M13" t="s">
        <v>2</v>
      </c>
      <c r="N13">
        <v>11.6</v>
      </c>
      <c r="O13" s="1">
        <v>43767</v>
      </c>
      <c r="P13">
        <v>180</v>
      </c>
      <c r="Q13">
        <v>66.400000000000006</v>
      </c>
      <c r="X13" s="2">
        <f t="shared" si="0"/>
        <v>0.87022900763358779</v>
      </c>
      <c r="Y13" s="2">
        <f t="shared" si="1"/>
        <v>5.9799957596880893E-2</v>
      </c>
    </row>
    <row r="14" spans="1:25">
      <c r="A14" t="s">
        <v>68</v>
      </c>
      <c r="B14" t="s">
        <v>96</v>
      </c>
      <c r="C14">
        <v>2019</v>
      </c>
      <c r="D14">
        <v>11</v>
      </c>
      <c r="E14">
        <v>13.2</v>
      </c>
      <c r="F14" s="1">
        <v>43636</v>
      </c>
      <c r="G14">
        <v>66</v>
      </c>
      <c r="H14">
        <v>3.2</v>
      </c>
      <c r="I14">
        <v>8</v>
      </c>
      <c r="J14" t="s">
        <v>3</v>
      </c>
      <c r="K14" s="3" t="s">
        <v>67</v>
      </c>
      <c r="L14">
        <v>173</v>
      </c>
      <c r="M14" t="s">
        <v>2</v>
      </c>
      <c r="N14">
        <v>10.7</v>
      </c>
      <c r="O14" s="1">
        <v>43769</v>
      </c>
      <c r="P14">
        <v>176</v>
      </c>
      <c r="Q14">
        <v>55.6</v>
      </c>
      <c r="X14" s="2">
        <f t="shared" si="0"/>
        <v>0.82706766917293228</v>
      </c>
      <c r="Y14" s="2">
        <f t="shared" si="1"/>
        <v>5.3551251871533631E-2</v>
      </c>
    </row>
    <row r="15" spans="1:25">
      <c r="A15" t="s">
        <v>4</v>
      </c>
      <c r="B15" t="s">
        <v>96</v>
      </c>
      <c r="C15">
        <v>2019</v>
      </c>
      <c r="D15">
        <v>11</v>
      </c>
      <c r="E15">
        <v>13.2</v>
      </c>
      <c r="F15" s="1">
        <v>43636</v>
      </c>
      <c r="G15">
        <v>63</v>
      </c>
      <c r="H15">
        <v>2.6</v>
      </c>
      <c r="I15">
        <v>8</v>
      </c>
      <c r="J15" t="s">
        <v>3</v>
      </c>
      <c r="K15" s="3" t="s">
        <v>1</v>
      </c>
      <c r="L15">
        <v>173</v>
      </c>
      <c r="M15" t="s">
        <v>2</v>
      </c>
      <c r="N15">
        <v>16.8</v>
      </c>
      <c r="O15" s="1">
        <v>43742</v>
      </c>
      <c r="P15">
        <v>150</v>
      </c>
      <c r="Q15">
        <v>42.7</v>
      </c>
      <c r="X15" s="2">
        <f t="shared" si="0"/>
        <v>0.82075471698113212</v>
      </c>
      <c r="Y15" s="2">
        <f t="shared" si="1"/>
        <v>6.0728819171234821E-2</v>
      </c>
    </row>
    <row r="16" spans="1:25">
      <c r="A16" t="s">
        <v>56</v>
      </c>
      <c r="B16" t="s">
        <v>96</v>
      </c>
      <c r="C16">
        <v>2019</v>
      </c>
      <c r="D16">
        <v>11</v>
      </c>
      <c r="E16">
        <v>13.2</v>
      </c>
      <c r="F16" s="1">
        <v>43636</v>
      </c>
      <c r="G16">
        <v>64</v>
      </c>
      <c r="H16">
        <v>2.9</v>
      </c>
      <c r="I16">
        <v>8</v>
      </c>
      <c r="J16" t="s">
        <v>3</v>
      </c>
      <c r="K16" s="3" t="s">
        <v>53</v>
      </c>
      <c r="L16">
        <v>173</v>
      </c>
      <c r="M16" t="s">
        <v>2</v>
      </c>
      <c r="N16">
        <v>11.6</v>
      </c>
      <c r="O16" s="1">
        <v>43767</v>
      </c>
      <c r="P16">
        <v>175</v>
      </c>
      <c r="Q16">
        <v>63.3</v>
      </c>
      <c r="X16" s="2">
        <f t="shared" si="0"/>
        <v>0.84732824427480913</v>
      </c>
      <c r="Y16" s="2">
        <f t="shared" si="1"/>
        <v>5.9399977981495281E-2</v>
      </c>
    </row>
    <row r="17" spans="1:25">
      <c r="A17" t="s">
        <v>37</v>
      </c>
      <c r="B17" t="s">
        <v>99</v>
      </c>
      <c r="C17">
        <v>2019</v>
      </c>
      <c r="D17">
        <v>59</v>
      </c>
      <c r="E17">
        <v>9.4</v>
      </c>
      <c r="F17" s="1">
        <v>43623</v>
      </c>
      <c r="G17">
        <v>48</v>
      </c>
      <c r="H17">
        <v>1.1000000000000001</v>
      </c>
      <c r="I17">
        <v>8</v>
      </c>
      <c r="J17" t="s">
        <v>3</v>
      </c>
      <c r="K17" s="3" t="s">
        <v>38</v>
      </c>
      <c r="L17">
        <v>173</v>
      </c>
      <c r="M17" t="s">
        <v>2</v>
      </c>
      <c r="N17">
        <v>12</v>
      </c>
      <c r="O17" s="1">
        <v>43764</v>
      </c>
      <c r="P17">
        <v>178</v>
      </c>
      <c r="Q17">
        <v>57.1</v>
      </c>
      <c r="X17" s="2">
        <f t="shared" si="0"/>
        <v>0.92198581560283688</v>
      </c>
      <c r="Y17" s="2">
        <f t="shared" si="1"/>
        <v>6.0669503419789043E-2</v>
      </c>
    </row>
    <row r="18" spans="1:25">
      <c r="A18" t="s">
        <v>71</v>
      </c>
      <c r="B18" t="s">
        <v>96</v>
      </c>
      <c r="C18">
        <v>2019</v>
      </c>
      <c r="D18">
        <v>11</v>
      </c>
      <c r="E18">
        <v>13.2</v>
      </c>
      <c r="F18" s="1">
        <v>43636</v>
      </c>
      <c r="G18">
        <v>59</v>
      </c>
      <c r="H18">
        <v>2.1</v>
      </c>
      <c r="I18">
        <v>8</v>
      </c>
      <c r="J18" t="s">
        <v>3</v>
      </c>
      <c r="K18" s="3" t="s">
        <v>72</v>
      </c>
      <c r="L18">
        <v>173</v>
      </c>
      <c r="M18" t="s">
        <v>2</v>
      </c>
      <c r="N18">
        <v>11.5</v>
      </c>
      <c r="O18" s="1">
        <v>43770</v>
      </c>
      <c r="P18">
        <v>179</v>
      </c>
      <c r="Q18">
        <v>61</v>
      </c>
      <c r="X18" s="2">
        <f t="shared" si="0"/>
        <v>0.89552238805970152</v>
      </c>
      <c r="Y18" s="2">
        <f t="shared" si="1"/>
        <v>6.0225284485491658E-2</v>
      </c>
    </row>
    <row r="19" spans="1:25">
      <c r="A19" t="s">
        <v>5</v>
      </c>
      <c r="B19" t="s">
        <v>97</v>
      </c>
      <c r="C19">
        <v>2019</v>
      </c>
      <c r="D19">
        <v>30</v>
      </c>
      <c r="E19">
        <v>12.4</v>
      </c>
      <c r="F19" s="1">
        <v>43641</v>
      </c>
      <c r="G19">
        <v>62</v>
      </c>
      <c r="H19">
        <v>2.7</v>
      </c>
      <c r="I19">
        <v>8</v>
      </c>
      <c r="J19" t="s">
        <v>3</v>
      </c>
      <c r="K19" s="3" t="s">
        <v>1</v>
      </c>
      <c r="L19">
        <v>173</v>
      </c>
      <c r="M19" t="s">
        <v>2</v>
      </c>
      <c r="N19">
        <v>16.8</v>
      </c>
      <c r="O19" s="1">
        <v>43742</v>
      </c>
      <c r="P19">
        <v>173</v>
      </c>
      <c r="Q19">
        <v>62.7</v>
      </c>
      <c r="X19" s="2">
        <f t="shared" si="0"/>
        <v>1.0990099009900991</v>
      </c>
      <c r="Y19" s="2">
        <f t="shared" si="1"/>
        <v>7.7662827857296765E-2</v>
      </c>
    </row>
    <row r="20" spans="1:25">
      <c r="A20" t="s">
        <v>25</v>
      </c>
      <c r="B20" t="s">
        <v>96</v>
      </c>
      <c r="C20">
        <v>2019</v>
      </c>
      <c r="D20">
        <v>11</v>
      </c>
      <c r="E20">
        <v>13.2</v>
      </c>
      <c r="F20" s="1">
        <v>43636</v>
      </c>
      <c r="G20">
        <v>58</v>
      </c>
      <c r="H20">
        <v>1.9</v>
      </c>
      <c r="I20">
        <v>8</v>
      </c>
      <c r="J20" t="s">
        <v>3</v>
      </c>
      <c r="K20" s="3" t="s">
        <v>26</v>
      </c>
      <c r="L20">
        <v>173</v>
      </c>
      <c r="M20" t="s">
        <v>2</v>
      </c>
      <c r="N20">
        <v>12.7</v>
      </c>
      <c r="O20" s="1">
        <v>43763</v>
      </c>
      <c r="P20">
        <v>195</v>
      </c>
      <c r="Q20">
        <v>66.7</v>
      </c>
      <c r="X20" s="2">
        <f t="shared" si="0"/>
        <v>1.078740157480315</v>
      </c>
      <c r="Y20" s="2">
        <f t="shared" si="1"/>
        <v>6.7406108978583582E-2</v>
      </c>
    </row>
    <row r="21" spans="1:25">
      <c r="A21" t="s">
        <v>57</v>
      </c>
      <c r="B21" t="s">
        <v>100</v>
      </c>
      <c r="C21">
        <v>2019</v>
      </c>
      <c r="D21">
        <v>43</v>
      </c>
      <c r="E21">
        <v>14</v>
      </c>
      <c r="F21" s="1">
        <v>43634</v>
      </c>
      <c r="G21">
        <v>58</v>
      </c>
      <c r="H21">
        <v>2.1</v>
      </c>
      <c r="I21">
        <v>8</v>
      </c>
      <c r="J21" t="s">
        <v>3</v>
      </c>
      <c r="K21" s="3" t="s">
        <v>53</v>
      </c>
      <c r="L21">
        <v>173</v>
      </c>
      <c r="M21" t="s">
        <v>2</v>
      </c>
      <c r="N21">
        <v>11.6</v>
      </c>
      <c r="O21" s="1">
        <v>43767</v>
      </c>
      <c r="P21">
        <v>198</v>
      </c>
      <c r="Q21">
        <v>86.2</v>
      </c>
      <c r="X21" s="2">
        <f t="shared" si="0"/>
        <v>1.0526315789473684</v>
      </c>
      <c r="Y21" s="2">
        <f t="shared" si="1"/>
        <v>7.1745296002127229E-2</v>
      </c>
    </row>
    <row r="22" spans="1:25">
      <c r="A22" t="s">
        <v>46</v>
      </c>
      <c r="B22" t="s">
        <v>101</v>
      </c>
      <c r="C22">
        <v>2019</v>
      </c>
      <c r="D22">
        <v>30</v>
      </c>
      <c r="E22">
        <v>14.1</v>
      </c>
      <c r="F22" s="1">
        <v>43635</v>
      </c>
      <c r="G22">
        <v>59</v>
      </c>
      <c r="H22">
        <v>2.2000000000000002</v>
      </c>
      <c r="I22">
        <v>8</v>
      </c>
      <c r="J22" t="s">
        <v>3</v>
      </c>
      <c r="K22" s="3" t="s">
        <v>43</v>
      </c>
      <c r="L22">
        <v>173</v>
      </c>
      <c r="M22" t="s">
        <v>2</v>
      </c>
      <c r="N22">
        <v>12.3</v>
      </c>
      <c r="O22" s="1">
        <v>43765</v>
      </c>
      <c r="P22">
        <v>195</v>
      </c>
      <c r="Q22">
        <v>71.599999999999994</v>
      </c>
      <c r="X22" s="2">
        <f t="shared" si="0"/>
        <v>1.0461538461538462</v>
      </c>
      <c r="Y22" s="2">
        <f t="shared" si="1"/>
        <v>6.6696850485443437E-2</v>
      </c>
    </row>
    <row r="23" spans="1:25">
      <c r="A23" t="s">
        <v>74</v>
      </c>
      <c r="B23" t="s">
        <v>102</v>
      </c>
      <c r="C23">
        <v>2019</v>
      </c>
      <c r="D23">
        <v>55</v>
      </c>
      <c r="E23">
        <v>13.4</v>
      </c>
      <c r="F23" s="1">
        <v>43628</v>
      </c>
      <c r="G23">
        <v>55</v>
      </c>
      <c r="H23">
        <v>1.6</v>
      </c>
      <c r="I23">
        <v>8</v>
      </c>
      <c r="J23" t="s">
        <v>3</v>
      </c>
      <c r="K23" s="3" t="s">
        <v>72</v>
      </c>
      <c r="L23">
        <v>173</v>
      </c>
      <c r="M23" t="s">
        <v>2</v>
      </c>
      <c r="N23">
        <v>11.5</v>
      </c>
      <c r="O23" s="1">
        <v>43770</v>
      </c>
      <c r="P23">
        <v>177</v>
      </c>
      <c r="Q23">
        <v>60.9</v>
      </c>
      <c r="X23" s="2">
        <f t="shared" si="0"/>
        <v>0.85915492957746475</v>
      </c>
      <c r="Y23" s="2">
        <f t="shared" si="1"/>
        <v>5.9137101999682834E-2</v>
      </c>
    </row>
    <row r="24" spans="1:25">
      <c r="A24" t="s">
        <v>75</v>
      </c>
      <c r="B24" t="s">
        <v>102</v>
      </c>
      <c r="C24">
        <v>2019</v>
      </c>
      <c r="D24">
        <v>55</v>
      </c>
      <c r="E24">
        <v>13.4</v>
      </c>
      <c r="F24" s="1">
        <v>43628</v>
      </c>
      <c r="G24">
        <v>43</v>
      </c>
      <c r="H24">
        <v>0.7</v>
      </c>
      <c r="I24">
        <v>8</v>
      </c>
      <c r="J24" t="s">
        <v>3</v>
      </c>
      <c r="K24" s="3" t="s">
        <v>72</v>
      </c>
      <c r="L24">
        <v>173</v>
      </c>
      <c r="M24" t="s">
        <v>2</v>
      </c>
      <c r="N24">
        <v>11.5</v>
      </c>
      <c r="O24" s="1">
        <v>43770</v>
      </c>
      <c r="P24">
        <v>168</v>
      </c>
      <c r="Q24">
        <v>46.9</v>
      </c>
      <c r="X24" s="2">
        <f t="shared" si="0"/>
        <v>0.88028169014084512</v>
      </c>
      <c r="Y24" s="2">
        <f t="shared" si="1"/>
        <v>5.8029453051167516E-2</v>
      </c>
    </row>
    <row r="25" spans="1:25">
      <c r="A25" t="s">
        <v>82</v>
      </c>
      <c r="B25" t="s">
        <v>101</v>
      </c>
      <c r="C25">
        <v>2019</v>
      </c>
      <c r="D25">
        <v>30</v>
      </c>
      <c r="E25">
        <v>14.1</v>
      </c>
      <c r="F25" s="1">
        <v>43635</v>
      </c>
      <c r="G25">
        <v>48</v>
      </c>
      <c r="H25">
        <v>1</v>
      </c>
      <c r="I25">
        <v>8</v>
      </c>
      <c r="J25" t="s">
        <v>3</v>
      </c>
      <c r="K25" s="3" t="s">
        <v>72</v>
      </c>
      <c r="L25">
        <v>173</v>
      </c>
      <c r="M25" t="s">
        <v>2</v>
      </c>
      <c r="N25">
        <v>11.5</v>
      </c>
      <c r="O25" s="1">
        <v>43770</v>
      </c>
      <c r="P25">
        <v>172</v>
      </c>
      <c r="Q25">
        <v>53.5</v>
      </c>
      <c r="X25" s="2">
        <f t="shared" si="0"/>
        <v>0.91851851851851851</v>
      </c>
      <c r="Y25" s="2">
        <f t="shared" si="1"/>
        <v>6.221114938361523E-2</v>
      </c>
    </row>
    <row r="26" spans="1:25">
      <c r="A26" t="s">
        <v>55</v>
      </c>
      <c r="B26" t="s">
        <v>102</v>
      </c>
      <c r="C26">
        <v>2019</v>
      </c>
      <c r="D26">
        <v>55</v>
      </c>
      <c r="E26">
        <v>13.4</v>
      </c>
      <c r="F26" s="1">
        <v>43628</v>
      </c>
      <c r="G26">
        <v>53</v>
      </c>
      <c r="H26">
        <v>1.9</v>
      </c>
      <c r="I26">
        <v>8</v>
      </c>
      <c r="J26" t="s">
        <v>3</v>
      </c>
      <c r="K26" s="3" t="s">
        <v>53</v>
      </c>
      <c r="L26">
        <v>173</v>
      </c>
      <c r="M26" t="s">
        <v>2</v>
      </c>
      <c r="N26">
        <v>11.6</v>
      </c>
      <c r="O26" s="1">
        <v>43767</v>
      </c>
      <c r="P26">
        <v>182</v>
      </c>
      <c r="Q26">
        <v>67.400000000000006</v>
      </c>
      <c r="X26" s="2">
        <f t="shared" si="0"/>
        <v>0.92805755395683454</v>
      </c>
      <c r="Y26" s="2">
        <f t="shared" si="1"/>
        <v>6.189805492910308E-2</v>
      </c>
    </row>
    <row r="27" spans="1:25">
      <c r="A27" t="s">
        <v>16</v>
      </c>
      <c r="B27" t="s">
        <v>100</v>
      </c>
      <c r="C27">
        <v>2019</v>
      </c>
      <c r="D27">
        <v>43</v>
      </c>
      <c r="E27">
        <v>14</v>
      </c>
      <c r="F27" s="1">
        <v>43634</v>
      </c>
      <c r="G27">
        <v>46</v>
      </c>
      <c r="H27">
        <v>1</v>
      </c>
      <c r="I27">
        <v>8</v>
      </c>
      <c r="J27" t="s">
        <v>3</v>
      </c>
      <c r="K27" s="3" t="s">
        <v>17</v>
      </c>
      <c r="L27">
        <v>173</v>
      </c>
      <c r="M27" t="s">
        <v>2</v>
      </c>
      <c r="N27">
        <v>13</v>
      </c>
      <c r="O27" s="1">
        <v>43760</v>
      </c>
      <c r="P27">
        <v>168</v>
      </c>
      <c r="Q27">
        <v>49.9</v>
      </c>
      <c r="X27" s="2">
        <f t="shared" si="0"/>
        <v>0.96825396825396826</v>
      </c>
      <c r="Y27" s="2">
        <f t="shared" si="1"/>
        <v>6.4557323059225333E-2</v>
      </c>
    </row>
    <row r="28" spans="1:25">
      <c r="A28" t="s">
        <v>50</v>
      </c>
      <c r="B28" t="s">
        <v>103</v>
      </c>
      <c r="C28">
        <v>2019</v>
      </c>
      <c r="D28">
        <v>11</v>
      </c>
      <c r="E28">
        <v>14.2</v>
      </c>
      <c r="F28" s="1">
        <v>43642</v>
      </c>
      <c r="G28">
        <v>78</v>
      </c>
      <c r="H28">
        <v>5</v>
      </c>
      <c r="I28">
        <v>8</v>
      </c>
      <c r="J28" t="s">
        <v>3</v>
      </c>
      <c r="K28" s="3" t="s">
        <v>49</v>
      </c>
      <c r="L28">
        <v>173</v>
      </c>
      <c r="M28" t="s">
        <v>2</v>
      </c>
      <c r="N28">
        <v>11.9</v>
      </c>
      <c r="O28" s="1">
        <v>43766</v>
      </c>
      <c r="P28">
        <v>177</v>
      </c>
      <c r="Q28">
        <v>60.4</v>
      </c>
      <c r="X28" s="2">
        <f t="shared" si="0"/>
        <v>0.79838709677419351</v>
      </c>
      <c r="Y28" s="2">
        <f t="shared" si="1"/>
        <v>5.4316006025980773E-2</v>
      </c>
    </row>
    <row r="29" spans="1:25">
      <c r="A29" t="s">
        <v>6</v>
      </c>
      <c r="B29" t="s">
        <v>104</v>
      </c>
      <c r="C29">
        <v>2019</v>
      </c>
      <c r="D29">
        <v>11</v>
      </c>
      <c r="E29">
        <v>15.3</v>
      </c>
      <c r="F29" s="1">
        <v>43647</v>
      </c>
      <c r="G29">
        <v>70</v>
      </c>
      <c r="H29">
        <v>4.0999999999999996</v>
      </c>
      <c r="I29">
        <v>8</v>
      </c>
      <c r="J29" t="s">
        <v>3</v>
      </c>
      <c r="K29" s="3" t="s">
        <v>7</v>
      </c>
      <c r="L29">
        <v>173</v>
      </c>
      <c r="M29" t="s">
        <v>2</v>
      </c>
      <c r="N29">
        <v>16.399999999999999</v>
      </c>
      <c r="O29" s="1">
        <v>43743</v>
      </c>
      <c r="P29">
        <v>164</v>
      </c>
      <c r="Q29">
        <v>49.5</v>
      </c>
      <c r="X29" s="2">
        <f t="shared" si="0"/>
        <v>0.97916666666666663</v>
      </c>
      <c r="Y29" s="2">
        <f t="shared" si="1"/>
        <v>6.5584546321373074E-2</v>
      </c>
    </row>
    <row r="30" spans="1:25">
      <c r="A30" t="s">
        <v>70</v>
      </c>
      <c r="B30" t="s">
        <v>97</v>
      </c>
      <c r="C30">
        <v>2019</v>
      </c>
      <c r="D30">
        <v>30</v>
      </c>
      <c r="E30">
        <v>12.4</v>
      </c>
      <c r="F30" s="1">
        <v>43641</v>
      </c>
      <c r="G30">
        <v>46</v>
      </c>
      <c r="H30">
        <v>0.9</v>
      </c>
      <c r="I30">
        <v>8</v>
      </c>
      <c r="J30" t="s">
        <v>3</v>
      </c>
      <c r="K30" s="3" t="s">
        <v>67</v>
      </c>
      <c r="L30">
        <v>173</v>
      </c>
      <c r="M30" t="s">
        <v>2</v>
      </c>
      <c r="N30">
        <v>10.7</v>
      </c>
      <c r="O30" s="1">
        <v>43769</v>
      </c>
      <c r="P30">
        <v>162</v>
      </c>
      <c r="Q30">
        <v>41.9</v>
      </c>
      <c r="X30" s="2">
        <f t="shared" si="0"/>
        <v>0.90625</v>
      </c>
      <c r="Y30" s="2">
        <f t="shared" si="1"/>
        <v>5.9387142331814316E-2</v>
      </c>
    </row>
    <row r="31" spans="1:25">
      <c r="A31" t="s">
        <v>28</v>
      </c>
      <c r="B31" t="s">
        <v>97</v>
      </c>
      <c r="C31">
        <v>2019</v>
      </c>
      <c r="D31">
        <v>30</v>
      </c>
      <c r="E31">
        <v>12.4</v>
      </c>
      <c r="F31" s="1">
        <v>43641</v>
      </c>
      <c r="G31">
        <v>53</v>
      </c>
      <c r="H31">
        <v>1.5</v>
      </c>
      <c r="I31">
        <v>8</v>
      </c>
      <c r="J31" t="s">
        <v>3</v>
      </c>
      <c r="K31" s="3" t="s">
        <v>26</v>
      </c>
      <c r="L31">
        <v>173</v>
      </c>
      <c r="M31" t="s">
        <v>2</v>
      </c>
      <c r="N31">
        <v>12.7</v>
      </c>
      <c r="O31" s="1">
        <v>43763</v>
      </c>
      <c r="P31">
        <v>163</v>
      </c>
      <c r="Q31">
        <v>41.8</v>
      </c>
      <c r="X31" s="2">
        <f t="shared" si="0"/>
        <v>0.90163934426229508</v>
      </c>
      <c r="Y31" s="2">
        <f t="shared" si="1"/>
        <v>5.7828219990641826E-2</v>
      </c>
    </row>
    <row r="32" spans="1:25">
      <c r="A32" t="s">
        <v>44</v>
      </c>
      <c r="B32" t="s">
        <v>97</v>
      </c>
      <c r="C32">
        <v>2019</v>
      </c>
      <c r="D32">
        <v>30</v>
      </c>
      <c r="E32">
        <v>12.4</v>
      </c>
      <c r="F32" s="1">
        <v>43641</v>
      </c>
      <c r="G32">
        <v>46</v>
      </c>
      <c r="H32">
        <v>1</v>
      </c>
      <c r="I32">
        <v>8</v>
      </c>
      <c r="J32" t="s">
        <v>3</v>
      </c>
      <c r="K32" s="3" t="s">
        <v>43</v>
      </c>
      <c r="L32">
        <v>173</v>
      </c>
      <c r="M32" t="s">
        <v>2</v>
      </c>
      <c r="N32">
        <v>12.3</v>
      </c>
      <c r="O32" s="1">
        <v>43765</v>
      </c>
      <c r="P32">
        <v>151</v>
      </c>
      <c r="Q32">
        <v>30.6</v>
      </c>
      <c r="X32" s="2">
        <f t="shared" si="0"/>
        <v>0.84677419354838712</v>
      </c>
      <c r="Y32" s="2">
        <f t="shared" si="1"/>
        <v>5.1969507169966359E-2</v>
      </c>
    </row>
    <row r="33" spans="1:25">
      <c r="A33" t="s">
        <v>27</v>
      </c>
      <c r="B33" t="s">
        <v>103</v>
      </c>
      <c r="C33">
        <v>2019</v>
      </c>
      <c r="D33">
        <v>11</v>
      </c>
      <c r="E33">
        <v>14.2</v>
      </c>
      <c r="F33" s="1">
        <v>43642</v>
      </c>
      <c r="G33">
        <v>70</v>
      </c>
      <c r="H33">
        <v>3.7</v>
      </c>
      <c r="I33">
        <v>8</v>
      </c>
      <c r="J33" t="s">
        <v>3</v>
      </c>
      <c r="K33" s="3" t="s">
        <v>26</v>
      </c>
      <c r="L33">
        <v>173</v>
      </c>
      <c r="M33" t="s">
        <v>2</v>
      </c>
      <c r="N33">
        <v>12.7</v>
      </c>
      <c r="O33" s="1">
        <v>43763</v>
      </c>
      <c r="P33">
        <v>182</v>
      </c>
      <c r="Q33">
        <v>63.4</v>
      </c>
      <c r="X33" s="2">
        <f t="shared" si="0"/>
        <v>0.92561983471074383</v>
      </c>
      <c r="Y33" s="2">
        <f t="shared" si="1"/>
        <v>6.1354452996756619E-2</v>
      </c>
    </row>
    <row r="34" spans="1:25">
      <c r="A34" t="s">
        <v>39</v>
      </c>
      <c r="B34" t="s">
        <v>104</v>
      </c>
      <c r="C34">
        <v>2019</v>
      </c>
      <c r="D34">
        <v>11</v>
      </c>
      <c r="E34">
        <v>15.3</v>
      </c>
      <c r="F34" s="1">
        <v>43647</v>
      </c>
      <c r="G34">
        <v>76</v>
      </c>
      <c r="H34">
        <v>4.5999999999999996</v>
      </c>
      <c r="I34">
        <v>8</v>
      </c>
      <c r="J34" t="s">
        <v>3</v>
      </c>
      <c r="K34" s="3" t="s">
        <v>38</v>
      </c>
      <c r="L34">
        <v>173</v>
      </c>
      <c r="M34" t="s">
        <v>2</v>
      </c>
      <c r="N34">
        <v>12.4</v>
      </c>
      <c r="O34" s="1">
        <v>43764</v>
      </c>
      <c r="P34">
        <v>163</v>
      </c>
      <c r="Q34">
        <v>44.3</v>
      </c>
      <c r="X34" s="2">
        <f t="shared" si="0"/>
        <v>0.74358974358974361</v>
      </c>
      <c r="Y34" s="2">
        <f t="shared" si="1"/>
        <v>4.871589801681378E-2</v>
      </c>
    </row>
    <row r="35" spans="1:25">
      <c r="A35" t="s">
        <v>47</v>
      </c>
      <c r="B35" t="s">
        <v>103</v>
      </c>
      <c r="C35">
        <v>2019</v>
      </c>
      <c r="D35">
        <v>11</v>
      </c>
      <c r="E35">
        <v>14.2</v>
      </c>
      <c r="F35" s="1">
        <v>43642</v>
      </c>
      <c r="G35">
        <v>47</v>
      </c>
      <c r="H35">
        <v>1.1000000000000001</v>
      </c>
      <c r="I35">
        <v>8</v>
      </c>
      <c r="J35" t="s">
        <v>3</v>
      </c>
      <c r="K35" s="3" t="s">
        <v>43</v>
      </c>
      <c r="L35">
        <v>173</v>
      </c>
      <c r="M35" t="s">
        <v>2</v>
      </c>
      <c r="N35">
        <v>12.3</v>
      </c>
      <c r="O35" s="1">
        <v>43765</v>
      </c>
      <c r="P35">
        <v>171</v>
      </c>
      <c r="Q35">
        <v>54.6</v>
      </c>
      <c r="X35" s="2">
        <f t="shared" si="0"/>
        <v>1.0081300813008129</v>
      </c>
      <c r="Y35" s="2">
        <f t="shared" si="1"/>
        <v>6.8130394263689956E-2</v>
      </c>
    </row>
    <row r="36" spans="1:25">
      <c r="A36" t="s">
        <v>41</v>
      </c>
      <c r="B36" t="s">
        <v>104</v>
      </c>
      <c r="C36">
        <v>2019</v>
      </c>
      <c r="D36">
        <v>11</v>
      </c>
      <c r="E36">
        <v>15.3</v>
      </c>
      <c r="F36" s="1">
        <v>43647</v>
      </c>
      <c r="G36">
        <v>57</v>
      </c>
      <c r="H36">
        <v>1.8</v>
      </c>
      <c r="I36">
        <v>8</v>
      </c>
      <c r="J36" t="s">
        <v>3</v>
      </c>
      <c r="K36" s="3" t="s">
        <v>38</v>
      </c>
      <c r="L36">
        <v>173</v>
      </c>
      <c r="M36" t="s">
        <v>2</v>
      </c>
      <c r="N36">
        <v>12.4</v>
      </c>
      <c r="O36" s="1">
        <v>43764</v>
      </c>
      <c r="P36">
        <v>164</v>
      </c>
      <c r="Q36">
        <v>44.8</v>
      </c>
      <c r="X36" s="2">
        <f t="shared" si="0"/>
        <v>0.9145299145299145</v>
      </c>
      <c r="Y36" s="2">
        <f t="shared" si="1"/>
        <v>6.0572885390255994E-2</v>
      </c>
    </row>
    <row r="37" spans="1:25">
      <c r="A37" t="s">
        <v>60</v>
      </c>
      <c r="B37" t="s">
        <v>103</v>
      </c>
      <c r="C37">
        <v>2019</v>
      </c>
      <c r="D37">
        <v>11</v>
      </c>
      <c r="E37">
        <v>14.2</v>
      </c>
      <c r="F37" s="1">
        <v>43642</v>
      </c>
      <c r="G37">
        <v>66</v>
      </c>
      <c r="H37">
        <v>3.2</v>
      </c>
      <c r="I37">
        <v>8</v>
      </c>
      <c r="J37" t="s">
        <v>3</v>
      </c>
      <c r="K37" s="3" t="s">
        <v>61</v>
      </c>
      <c r="L37">
        <v>173</v>
      </c>
      <c r="M37" t="s">
        <v>2</v>
      </c>
      <c r="N37">
        <v>11.2</v>
      </c>
      <c r="O37" s="1">
        <v>43768</v>
      </c>
      <c r="P37">
        <v>181</v>
      </c>
      <c r="Q37">
        <v>62.6</v>
      </c>
      <c r="X37" s="2">
        <f t="shared" si="0"/>
        <v>0.91269841269841268</v>
      </c>
      <c r="Y37" s="2">
        <f t="shared" si="1"/>
        <v>6.0260682248508404E-2</v>
      </c>
    </row>
    <row r="38" spans="1:25">
      <c r="A38" t="s">
        <v>23</v>
      </c>
      <c r="B38" t="s">
        <v>103</v>
      </c>
      <c r="C38">
        <v>2019</v>
      </c>
      <c r="D38">
        <v>11</v>
      </c>
      <c r="E38">
        <v>14.2</v>
      </c>
      <c r="F38" s="1">
        <v>43642</v>
      </c>
      <c r="G38">
        <v>77</v>
      </c>
      <c r="H38">
        <v>4.9000000000000004</v>
      </c>
      <c r="I38">
        <v>8</v>
      </c>
      <c r="J38" t="s">
        <v>3</v>
      </c>
      <c r="K38" s="3" t="s">
        <v>24</v>
      </c>
      <c r="L38">
        <v>173</v>
      </c>
      <c r="M38" t="s">
        <v>2</v>
      </c>
      <c r="N38">
        <v>14.7</v>
      </c>
      <c r="O38" s="1">
        <v>43762</v>
      </c>
      <c r="P38">
        <v>186</v>
      </c>
      <c r="Q38">
        <v>76.3</v>
      </c>
      <c r="X38" s="2">
        <f t="shared" si="0"/>
        <v>0.90833333333333333</v>
      </c>
      <c r="Y38" s="2">
        <f t="shared" si="1"/>
        <v>6.4519657982933826E-2</v>
      </c>
    </row>
    <row r="39" spans="1:25">
      <c r="A39" t="s">
        <v>73</v>
      </c>
      <c r="B39" t="s">
        <v>105</v>
      </c>
      <c r="C39">
        <v>2019</v>
      </c>
      <c r="D39">
        <v>5</v>
      </c>
      <c r="E39">
        <v>12.4</v>
      </c>
      <c r="F39" s="1">
        <v>43663</v>
      </c>
      <c r="G39">
        <v>80</v>
      </c>
      <c r="H39">
        <v>5.8</v>
      </c>
      <c r="I39">
        <v>8</v>
      </c>
      <c r="J39" t="s">
        <v>3</v>
      </c>
      <c r="K39" s="3" t="s">
        <v>72</v>
      </c>
      <c r="L39">
        <v>173</v>
      </c>
      <c r="M39" t="s">
        <v>2</v>
      </c>
      <c r="N39">
        <v>11.5</v>
      </c>
      <c r="O39" s="1">
        <v>43770</v>
      </c>
      <c r="P39">
        <v>167</v>
      </c>
      <c r="Q39">
        <v>49.3</v>
      </c>
      <c r="X39" s="2">
        <f t="shared" si="0"/>
        <v>0.81308411214953269</v>
      </c>
      <c r="Y39" s="2">
        <f t="shared" si="1"/>
        <v>5.3159513418084045E-2</v>
      </c>
    </row>
    <row r="40" spans="1:25">
      <c r="A40" t="s">
        <v>36</v>
      </c>
      <c r="B40" t="s">
        <v>104</v>
      </c>
      <c r="C40">
        <v>2019</v>
      </c>
      <c r="D40">
        <v>11</v>
      </c>
      <c r="E40">
        <v>15.3</v>
      </c>
      <c r="F40" s="1">
        <v>43647</v>
      </c>
      <c r="G40">
        <v>66</v>
      </c>
      <c r="H40">
        <v>3.4</v>
      </c>
      <c r="I40">
        <v>8</v>
      </c>
      <c r="J40" t="s">
        <v>3</v>
      </c>
      <c r="K40" s="3" t="s">
        <v>26</v>
      </c>
      <c r="L40">
        <v>173</v>
      </c>
      <c r="M40" t="s">
        <v>2</v>
      </c>
      <c r="N40">
        <v>12.7</v>
      </c>
      <c r="O40" s="1">
        <v>43763</v>
      </c>
      <c r="P40">
        <v>170</v>
      </c>
      <c r="Q40">
        <v>52.9</v>
      </c>
      <c r="X40" s="2">
        <f t="shared" si="0"/>
        <v>0.89655172413793105</v>
      </c>
      <c r="Y40" s="2">
        <f t="shared" si="1"/>
        <v>5.8962011213157806E-2</v>
      </c>
    </row>
    <row r="41" spans="1:25">
      <c r="A41" t="s">
        <v>35</v>
      </c>
      <c r="B41" t="s">
        <v>104</v>
      </c>
      <c r="C41">
        <v>2019</v>
      </c>
      <c r="D41">
        <v>11</v>
      </c>
      <c r="E41">
        <v>15.3</v>
      </c>
      <c r="F41" s="1">
        <v>43647</v>
      </c>
      <c r="G41">
        <v>75</v>
      </c>
      <c r="H41">
        <v>5</v>
      </c>
      <c r="I41">
        <v>8</v>
      </c>
      <c r="J41" t="s">
        <v>3</v>
      </c>
      <c r="K41" s="3" t="s">
        <v>26</v>
      </c>
      <c r="L41">
        <v>173</v>
      </c>
      <c r="M41" t="s">
        <v>2</v>
      </c>
      <c r="N41">
        <v>12.7</v>
      </c>
      <c r="O41" s="1">
        <v>43763</v>
      </c>
      <c r="P41">
        <v>185</v>
      </c>
      <c r="Q41">
        <v>69</v>
      </c>
      <c r="X41" s="2">
        <f t="shared" si="0"/>
        <v>0.94827586206896552</v>
      </c>
      <c r="Y41" s="2">
        <f t="shared" si="1"/>
        <v>6.2756273871459572E-2</v>
      </c>
    </row>
    <row r="42" spans="1:25">
      <c r="A42" t="s">
        <v>79</v>
      </c>
      <c r="B42" t="s">
        <v>104</v>
      </c>
      <c r="C42">
        <v>2019</v>
      </c>
      <c r="D42">
        <v>11</v>
      </c>
      <c r="E42">
        <v>15.3</v>
      </c>
      <c r="F42" s="1">
        <v>43647</v>
      </c>
      <c r="G42">
        <v>65</v>
      </c>
      <c r="H42">
        <v>2.7</v>
      </c>
      <c r="I42">
        <v>8</v>
      </c>
      <c r="J42" t="s">
        <v>3</v>
      </c>
      <c r="K42" s="3" t="s">
        <v>72</v>
      </c>
      <c r="L42">
        <v>173</v>
      </c>
      <c r="M42" t="s">
        <v>2</v>
      </c>
      <c r="N42">
        <v>11.5</v>
      </c>
      <c r="O42" s="1">
        <v>43770</v>
      </c>
      <c r="P42">
        <v>163</v>
      </c>
      <c r="Q42">
        <v>45.4</v>
      </c>
      <c r="X42" s="2">
        <f t="shared" si="0"/>
        <v>0.7967479674796748</v>
      </c>
      <c r="Y42" s="2">
        <f t="shared" si="1"/>
        <v>5.3700490933161163E-2</v>
      </c>
    </row>
    <row r="43" spans="1:25">
      <c r="A43" t="s">
        <v>32</v>
      </c>
      <c r="B43" t="s">
        <v>103</v>
      </c>
      <c r="C43">
        <v>2019</v>
      </c>
      <c r="D43">
        <v>11</v>
      </c>
      <c r="E43">
        <v>14.2</v>
      </c>
      <c r="F43" s="1">
        <v>43642</v>
      </c>
      <c r="G43">
        <v>60</v>
      </c>
      <c r="H43">
        <v>2.2000000000000002</v>
      </c>
      <c r="I43">
        <v>8</v>
      </c>
      <c r="J43" t="s">
        <v>3</v>
      </c>
      <c r="K43" s="3" t="s">
        <v>26</v>
      </c>
      <c r="L43">
        <v>173</v>
      </c>
      <c r="M43" t="s">
        <v>2</v>
      </c>
      <c r="N43">
        <v>12.7</v>
      </c>
      <c r="O43" s="1">
        <v>43763</v>
      </c>
      <c r="P43">
        <v>184</v>
      </c>
      <c r="Q43">
        <v>64.900000000000006</v>
      </c>
      <c r="X43" s="2">
        <f t="shared" si="0"/>
        <v>1.024793388429752</v>
      </c>
      <c r="Y43" s="2">
        <f t="shared" si="1"/>
        <v>6.8274745756029501E-2</v>
      </c>
    </row>
    <row r="44" spans="1:25">
      <c r="A44" t="s">
        <v>77</v>
      </c>
      <c r="B44" t="s">
        <v>103</v>
      </c>
      <c r="C44">
        <v>2019</v>
      </c>
      <c r="D44">
        <v>11</v>
      </c>
      <c r="E44">
        <v>14.2</v>
      </c>
      <c r="F44" s="1">
        <v>43642</v>
      </c>
      <c r="G44">
        <v>66</v>
      </c>
      <c r="H44">
        <v>3.2</v>
      </c>
      <c r="I44">
        <v>8</v>
      </c>
      <c r="J44" t="s">
        <v>3</v>
      </c>
      <c r="K44" s="3" t="s">
        <v>72</v>
      </c>
      <c r="L44">
        <v>173</v>
      </c>
      <c r="M44" t="s">
        <v>2</v>
      </c>
      <c r="N44">
        <v>11.5</v>
      </c>
      <c r="O44" s="1">
        <v>43770</v>
      </c>
      <c r="P44">
        <v>194</v>
      </c>
      <c r="Q44">
        <v>71.900000000000006</v>
      </c>
      <c r="X44" s="2">
        <f t="shared" si="0"/>
        <v>1</v>
      </c>
      <c r="Y44" s="2">
        <f t="shared" si="1"/>
        <v>6.3803693048121723E-2</v>
      </c>
    </row>
    <row r="45" spans="1:25">
      <c r="A45" t="s">
        <v>14</v>
      </c>
      <c r="B45" t="s">
        <v>104</v>
      </c>
      <c r="C45">
        <v>2019</v>
      </c>
      <c r="D45">
        <v>11</v>
      </c>
      <c r="E45">
        <v>15.3</v>
      </c>
      <c r="F45" s="1">
        <v>43647</v>
      </c>
      <c r="G45">
        <v>71</v>
      </c>
      <c r="H45">
        <v>4.2</v>
      </c>
      <c r="I45">
        <v>8</v>
      </c>
      <c r="J45" t="s">
        <v>3</v>
      </c>
      <c r="K45" s="3" t="s">
        <v>15</v>
      </c>
      <c r="L45">
        <v>173</v>
      </c>
      <c r="M45" t="s">
        <v>2</v>
      </c>
      <c r="N45">
        <v>13.1</v>
      </c>
      <c r="O45" s="1">
        <v>43759</v>
      </c>
      <c r="P45">
        <v>181</v>
      </c>
      <c r="Q45">
        <v>75.400000000000006</v>
      </c>
      <c r="X45" s="2">
        <f t="shared" si="0"/>
        <v>0.9821428571428571</v>
      </c>
      <c r="Y45" s="2">
        <f t="shared" si="1"/>
        <v>7.0965414716691849E-2</v>
      </c>
    </row>
    <row r="46" spans="1:25">
      <c r="A46" t="s">
        <v>21</v>
      </c>
      <c r="B46" t="s">
        <v>103</v>
      </c>
      <c r="C46">
        <v>2019</v>
      </c>
      <c r="D46">
        <v>11</v>
      </c>
      <c r="E46">
        <v>14.2</v>
      </c>
      <c r="F46" s="1">
        <v>43642</v>
      </c>
      <c r="G46">
        <v>52</v>
      </c>
      <c r="H46">
        <v>1.5</v>
      </c>
      <c r="I46">
        <v>8</v>
      </c>
      <c r="J46" t="s">
        <v>3</v>
      </c>
      <c r="K46" s="3" t="s">
        <v>20</v>
      </c>
      <c r="L46">
        <v>173</v>
      </c>
      <c r="M46" t="s">
        <v>2</v>
      </c>
      <c r="N46">
        <v>13.1</v>
      </c>
      <c r="O46" s="1">
        <v>43761</v>
      </c>
      <c r="P46">
        <v>161</v>
      </c>
      <c r="Q46">
        <v>46.1</v>
      </c>
      <c r="X46" s="2">
        <f t="shared" si="0"/>
        <v>0.91596638655462181</v>
      </c>
      <c r="Y46" s="2">
        <f t="shared" si="1"/>
        <v>6.2240502737779237E-2</v>
      </c>
    </row>
    <row r="47" spans="1:25">
      <c r="A47" t="s">
        <v>54</v>
      </c>
      <c r="B47" t="s">
        <v>103</v>
      </c>
      <c r="C47">
        <v>2019</v>
      </c>
      <c r="D47">
        <v>11</v>
      </c>
      <c r="E47">
        <v>14.2</v>
      </c>
      <c r="F47" s="1">
        <v>43642</v>
      </c>
      <c r="G47">
        <v>71</v>
      </c>
      <c r="H47">
        <v>4.2</v>
      </c>
      <c r="I47">
        <v>8</v>
      </c>
      <c r="J47" t="s">
        <v>3</v>
      </c>
      <c r="K47" s="3" t="s">
        <v>53</v>
      </c>
      <c r="L47">
        <v>173</v>
      </c>
      <c r="M47" t="s">
        <v>2</v>
      </c>
      <c r="N47">
        <v>11.6</v>
      </c>
      <c r="O47" s="1">
        <v>43767</v>
      </c>
      <c r="P47">
        <v>178</v>
      </c>
      <c r="Q47">
        <v>60.4</v>
      </c>
      <c r="X47" s="2">
        <f t="shared" si="0"/>
        <v>0.85599999999999998</v>
      </c>
      <c r="Y47" s="2">
        <f t="shared" si="1"/>
        <v>5.6215141723069843E-2</v>
      </c>
    </row>
    <row r="48" spans="1:25">
      <c r="A48" t="s">
        <v>19</v>
      </c>
      <c r="B48" t="s">
        <v>105</v>
      </c>
      <c r="C48">
        <v>2019</v>
      </c>
      <c r="D48">
        <v>5</v>
      </c>
      <c r="E48">
        <v>12.4</v>
      </c>
      <c r="F48" s="1">
        <v>43663</v>
      </c>
      <c r="G48">
        <v>95</v>
      </c>
      <c r="H48">
        <v>9.5</v>
      </c>
      <c r="I48">
        <v>8</v>
      </c>
      <c r="J48" t="s">
        <v>3</v>
      </c>
      <c r="K48" s="3" t="s">
        <v>20</v>
      </c>
      <c r="L48">
        <v>173</v>
      </c>
      <c r="M48" t="s">
        <v>2</v>
      </c>
      <c r="N48">
        <v>13.1</v>
      </c>
      <c r="O48" s="1">
        <v>43761</v>
      </c>
      <c r="P48">
        <v>182</v>
      </c>
      <c r="Q48">
        <v>66.3</v>
      </c>
      <c r="X48" s="2">
        <f t="shared" si="0"/>
        <v>0.88775510204081631</v>
      </c>
      <c r="Y48" s="2">
        <f t="shared" si="1"/>
        <v>5.9988910615265352E-2</v>
      </c>
    </row>
    <row r="49" spans="1:25">
      <c r="A49" t="s">
        <v>33</v>
      </c>
      <c r="B49" t="s">
        <v>106</v>
      </c>
      <c r="C49">
        <v>2019</v>
      </c>
      <c r="D49">
        <v>3</v>
      </c>
      <c r="E49">
        <v>10.8</v>
      </c>
      <c r="F49" s="1">
        <v>43685</v>
      </c>
      <c r="G49">
        <v>119</v>
      </c>
      <c r="H49">
        <v>19.2</v>
      </c>
      <c r="I49">
        <v>8</v>
      </c>
      <c r="J49" t="s">
        <v>3</v>
      </c>
      <c r="K49" s="3" t="s">
        <v>26</v>
      </c>
      <c r="L49">
        <v>173</v>
      </c>
      <c r="M49" t="s">
        <v>2</v>
      </c>
      <c r="N49">
        <v>12.7</v>
      </c>
      <c r="O49" s="1">
        <v>43763</v>
      </c>
      <c r="P49">
        <v>175</v>
      </c>
      <c r="Q49">
        <v>59.8</v>
      </c>
      <c r="X49" s="2">
        <f t="shared" si="0"/>
        <v>0.71794871794871795</v>
      </c>
      <c r="Y49" s="2">
        <f t="shared" si="1"/>
        <v>4.820872404160334E-2</v>
      </c>
    </row>
    <row r="50" spans="1:25">
      <c r="A50" t="s">
        <v>58</v>
      </c>
      <c r="B50" t="s">
        <v>105</v>
      </c>
      <c r="C50">
        <v>2019</v>
      </c>
      <c r="D50">
        <v>5</v>
      </c>
      <c r="E50">
        <v>12.4</v>
      </c>
      <c r="F50" s="1">
        <v>43663</v>
      </c>
      <c r="G50">
        <v>77</v>
      </c>
      <c r="H50">
        <v>5.7</v>
      </c>
      <c r="I50">
        <v>8</v>
      </c>
      <c r="J50" t="s">
        <v>3</v>
      </c>
      <c r="K50" s="3" t="s">
        <v>53</v>
      </c>
      <c r="L50">
        <v>173</v>
      </c>
      <c r="M50" t="s">
        <v>2</v>
      </c>
      <c r="N50">
        <v>11.6</v>
      </c>
      <c r="O50" s="1">
        <v>43767</v>
      </c>
      <c r="P50">
        <v>158</v>
      </c>
      <c r="Q50">
        <v>44.3</v>
      </c>
      <c r="X50" s="2">
        <f t="shared" si="0"/>
        <v>0.77884615384615385</v>
      </c>
      <c r="Y50" s="2">
        <f t="shared" si="1"/>
        <v>5.1223964113507714E-2</v>
      </c>
    </row>
    <row r="51" spans="1:25">
      <c r="A51" t="s">
        <v>64</v>
      </c>
      <c r="B51" t="s">
        <v>107</v>
      </c>
      <c r="C51">
        <v>2019</v>
      </c>
      <c r="D51">
        <v>3</v>
      </c>
      <c r="E51">
        <v>12</v>
      </c>
      <c r="F51" s="1">
        <v>43669</v>
      </c>
      <c r="G51">
        <v>88</v>
      </c>
      <c r="H51">
        <v>6.8</v>
      </c>
      <c r="I51">
        <v>12</v>
      </c>
      <c r="J51" t="s">
        <v>108</v>
      </c>
      <c r="K51" s="3" t="s">
        <v>61</v>
      </c>
      <c r="L51">
        <v>173</v>
      </c>
      <c r="M51" t="s">
        <v>2</v>
      </c>
      <c r="N51">
        <v>11.2</v>
      </c>
      <c r="O51" s="1">
        <v>43768</v>
      </c>
      <c r="P51">
        <v>170</v>
      </c>
      <c r="Q51">
        <v>49.8</v>
      </c>
      <c r="X51" s="2">
        <f t="shared" si="0"/>
        <v>0.82828282828282829</v>
      </c>
      <c r="Y51" s="2">
        <f t="shared" si="1"/>
        <v>5.4846261183756344E-2</v>
      </c>
    </row>
    <row r="52" spans="1:25">
      <c r="A52" t="s">
        <v>83</v>
      </c>
      <c r="B52" t="s">
        <v>109</v>
      </c>
      <c r="C52">
        <v>2019</v>
      </c>
      <c r="D52">
        <v>1</v>
      </c>
      <c r="E52">
        <v>15.1</v>
      </c>
      <c r="F52" s="1">
        <v>43635</v>
      </c>
      <c r="G52">
        <v>59</v>
      </c>
      <c r="H52">
        <v>2.2000000000000002</v>
      </c>
      <c r="I52">
        <v>9</v>
      </c>
      <c r="J52" t="s">
        <v>110</v>
      </c>
      <c r="K52" s="3" t="s">
        <v>72</v>
      </c>
      <c r="L52">
        <v>173</v>
      </c>
      <c r="M52" t="s">
        <v>2</v>
      </c>
      <c r="N52">
        <v>11.5</v>
      </c>
      <c r="O52" s="1">
        <v>43770</v>
      </c>
      <c r="P52">
        <v>183</v>
      </c>
      <c r="Q52">
        <v>62.3</v>
      </c>
      <c r="X52" s="2">
        <f t="shared" si="0"/>
        <v>0.91851851851851851</v>
      </c>
      <c r="Y52" s="2">
        <f t="shared" si="1"/>
        <v>5.9961909358288698E-2</v>
      </c>
    </row>
    <row r="53" spans="1:25">
      <c r="A53" t="s">
        <v>51</v>
      </c>
      <c r="B53" t="s">
        <v>111</v>
      </c>
      <c r="C53">
        <v>2019</v>
      </c>
      <c r="D53">
        <v>3</v>
      </c>
      <c r="E53">
        <v>14.6</v>
      </c>
      <c r="F53" s="1">
        <v>43635</v>
      </c>
      <c r="G53">
        <v>50</v>
      </c>
      <c r="H53">
        <v>1.3</v>
      </c>
      <c r="I53">
        <v>9</v>
      </c>
      <c r="J53" t="s">
        <v>110</v>
      </c>
      <c r="K53" s="3" t="s">
        <v>49</v>
      </c>
      <c r="L53">
        <v>173</v>
      </c>
      <c r="M53" t="s">
        <v>2</v>
      </c>
      <c r="N53">
        <v>11.9</v>
      </c>
      <c r="O53" s="1">
        <v>43766</v>
      </c>
      <c r="P53">
        <v>180</v>
      </c>
      <c r="Q53">
        <v>66.400000000000006</v>
      </c>
      <c r="X53" s="2">
        <f t="shared" si="0"/>
        <v>0.99236641221374045</v>
      </c>
      <c r="Y53" s="2">
        <f t="shared" si="1"/>
        <v>6.8583172855744501E-2</v>
      </c>
    </row>
    <row r="54" spans="1:25">
      <c r="A54" t="s">
        <v>65</v>
      </c>
      <c r="B54" t="s">
        <v>112</v>
      </c>
      <c r="C54">
        <v>2019</v>
      </c>
      <c r="D54">
        <v>30</v>
      </c>
      <c r="E54">
        <v>12</v>
      </c>
      <c r="F54" s="1">
        <v>43641</v>
      </c>
      <c r="G54">
        <v>50</v>
      </c>
      <c r="H54">
        <v>1.5</v>
      </c>
      <c r="I54">
        <v>9</v>
      </c>
      <c r="J54" t="s">
        <v>110</v>
      </c>
      <c r="K54" s="3" t="s">
        <v>61</v>
      </c>
      <c r="L54">
        <v>173</v>
      </c>
      <c r="M54" t="s">
        <v>2</v>
      </c>
      <c r="N54">
        <v>11.2</v>
      </c>
      <c r="O54" s="1">
        <v>43768</v>
      </c>
      <c r="P54">
        <v>156</v>
      </c>
      <c r="Q54">
        <v>42.6</v>
      </c>
      <c r="X54" s="2">
        <f t="shared" si="0"/>
        <v>0.83464566929133854</v>
      </c>
      <c r="Y54" s="2">
        <f t="shared" si="1"/>
        <v>5.6080373372588622E-2</v>
      </c>
    </row>
    <row r="55" spans="1:25">
      <c r="A55" t="s">
        <v>34</v>
      </c>
      <c r="B55" t="s">
        <v>113</v>
      </c>
      <c r="C55">
        <v>2019</v>
      </c>
      <c r="D55">
        <v>46</v>
      </c>
      <c r="E55">
        <v>12</v>
      </c>
      <c r="F55" s="1">
        <v>43641</v>
      </c>
      <c r="G55">
        <v>52</v>
      </c>
      <c r="H55">
        <v>1.5</v>
      </c>
      <c r="I55">
        <v>9</v>
      </c>
      <c r="J55" t="s">
        <v>110</v>
      </c>
      <c r="K55" s="3" t="s">
        <v>26</v>
      </c>
      <c r="L55">
        <v>173</v>
      </c>
      <c r="M55" t="s">
        <v>2</v>
      </c>
      <c r="N55">
        <v>12.7</v>
      </c>
      <c r="O55" s="1">
        <v>43763</v>
      </c>
      <c r="P55">
        <v>178</v>
      </c>
      <c r="Q55">
        <v>59.5</v>
      </c>
      <c r="X55" s="2">
        <f t="shared" si="0"/>
        <v>1.0327868852459017</v>
      </c>
      <c r="Y55" s="2">
        <f t="shared" si="1"/>
        <v>6.86835518533227E-2</v>
      </c>
    </row>
    <row r="56" spans="1:25">
      <c r="A56" t="s">
        <v>69</v>
      </c>
      <c r="B56" t="s">
        <v>114</v>
      </c>
      <c r="C56">
        <v>2019</v>
      </c>
      <c r="D56">
        <v>2</v>
      </c>
      <c r="E56">
        <v>15</v>
      </c>
      <c r="F56" s="1">
        <v>43648</v>
      </c>
      <c r="G56">
        <v>56</v>
      </c>
      <c r="H56">
        <v>2</v>
      </c>
      <c r="I56">
        <v>9</v>
      </c>
      <c r="J56" t="s">
        <v>110</v>
      </c>
      <c r="K56" s="3" t="s">
        <v>67</v>
      </c>
      <c r="L56">
        <v>173</v>
      </c>
      <c r="M56" t="s">
        <v>2</v>
      </c>
      <c r="N56">
        <v>10.7</v>
      </c>
      <c r="O56" s="1">
        <v>43769</v>
      </c>
      <c r="P56">
        <v>162</v>
      </c>
      <c r="Q56">
        <v>44.2</v>
      </c>
      <c r="X56" s="2">
        <f t="shared" si="0"/>
        <v>0.87603305785123964</v>
      </c>
      <c r="Y56" s="2">
        <f t="shared" si="1"/>
        <v>5.7087280436590553E-2</v>
      </c>
    </row>
    <row r="57" spans="1:25">
      <c r="A57" t="s">
        <v>42</v>
      </c>
      <c r="B57" t="s">
        <v>109</v>
      </c>
      <c r="C57">
        <v>2019</v>
      </c>
      <c r="D57">
        <v>1</v>
      </c>
      <c r="E57">
        <v>15.1</v>
      </c>
      <c r="F57" s="1">
        <v>43635</v>
      </c>
      <c r="G57">
        <v>50</v>
      </c>
      <c r="H57">
        <v>1.4</v>
      </c>
      <c r="I57">
        <v>9</v>
      </c>
      <c r="J57" t="s">
        <v>110</v>
      </c>
      <c r="K57" s="3" t="s">
        <v>43</v>
      </c>
      <c r="L57">
        <v>173</v>
      </c>
      <c r="M57" t="s">
        <v>2</v>
      </c>
      <c r="N57">
        <v>12.3</v>
      </c>
      <c r="O57" s="1">
        <v>43765</v>
      </c>
      <c r="P57">
        <v>174</v>
      </c>
      <c r="Q57">
        <v>57.4</v>
      </c>
      <c r="X57" s="2">
        <f t="shared" si="0"/>
        <v>0.9538461538461539</v>
      </c>
      <c r="Y57" s="2">
        <f t="shared" si="1"/>
        <v>6.3965320070365844E-2</v>
      </c>
    </row>
    <row r="58" spans="1:25">
      <c r="A58" t="s">
        <v>80</v>
      </c>
      <c r="B58" t="s">
        <v>115</v>
      </c>
      <c r="C58">
        <v>2019</v>
      </c>
      <c r="D58">
        <v>5</v>
      </c>
      <c r="E58">
        <v>12.4</v>
      </c>
      <c r="F58" s="1">
        <v>43678</v>
      </c>
      <c r="G58">
        <v>68</v>
      </c>
      <c r="H58">
        <v>3.3</v>
      </c>
      <c r="I58">
        <v>12</v>
      </c>
      <c r="J58" t="s">
        <v>108</v>
      </c>
      <c r="K58" s="3" t="s">
        <v>72</v>
      </c>
      <c r="L58">
        <v>173</v>
      </c>
      <c r="M58" t="s">
        <v>2</v>
      </c>
      <c r="N58">
        <v>11.5</v>
      </c>
      <c r="O58" s="1">
        <v>43770</v>
      </c>
      <c r="P58">
        <v>165</v>
      </c>
      <c r="Q58">
        <v>46.4</v>
      </c>
      <c r="X58" s="2">
        <f t="shared" si="0"/>
        <v>1.0543478260869565</v>
      </c>
      <c r="Y58" s="2">
        <f t="shared" si="1"/>
        <v>6.950115402085244E-2</v>
      </c>
    </row>
    <row r="59" spans="1:25">
      <c r="A59" t="s">
        <v>84</v>
      </c>
      <c r="B59" t="s">
        <v>112</v>
      </c>
      <c r="C59">
        <v>2019</v>
      </c>
      <c r="D59">
        <v>30</v>
      </c>
      <c r="E59">
        <v>12</v>
      </c>
      <c r="F59" s="1">
        <v>43641</v>
      </c>
      <c r="G59">
        <v>69</v>
      </c>
      <c r="H59">
        <v>3.6</v>
      </c>
      <c r="I59">
        <v>12</v>
      </c>
      <c r="J59" t="s">
        <v>110</v>
      </c>
      <c r="K59" s="3" t="s">
        <v>72</v>
      </c>
      <c r="L59">
        <v>173</v>
      </c>
      <c r="M59" t="s">
        <v>2</v>
      </c>
      <c r="N59">
        <v>11.5</v>
      </c>
      <c r="O59" s="1">
        <v>43770</v>
      </c>
      <c r="P59">
        <v>174</v>
      </c>
      <c r="Q59">
        <v>55.9</v>
      </c>
      <c r="X59" s="2">
        <f t="shared" si="0"/>
        <v>0.81395348837209303</v>
      </c>
      <c r="Y59" s="2">
        <f t="shared" si="1"/>
        <v>5.399404110042727E-2</v>
      </c>
    </row>
    <row r="60" spans="1:25">
      <c r="A60" t="s">
        <v>40</v>
      </c>
      <c r="B60" t="s">
        <v>114</v>
      </c>
      <c r="C60">
        <v>2019</v>
      </c>
      <c r="D60">
        <v>2</v>
      </c>
      <c r="E60">
        <v>15</v>
      </c>
      <c r="F60" s="1">
        <v>43648</v>
      </c>
      <c r="G60">
        <v>63</v>
      </c>
      <c r="H60">
        <v>2.6</v>
      </c>
      <c r="I60">
        <v>12</v>
      </c>
      <c r="J60" t="s">
        <v>110</v>
      </c>
      <c r="K60" s="3" t="s">
        <v>38</v>
      </c>
      <c r="L60">
        <v>173</v>
      </c>
      <c r="M60" t="s">
        <v>2</v>
      </c>
      <c r="N60">
        <v>12.4</v>
      </c>
      <c r="O60" s="1">
        <v>43764</v>
      </c>
      <c r="P60">
        <v>175</v>
      </c>
      <c r="Q60">
        <v>52.6</v>
      </c>
      <c r="X60" s="2">
        <f t="shared" si="0"/>
        <v>0.96551724137931039</v>
      </c>
      <c r="Y60" s="2">
        <f t="shared" si="1"/>
        <v>6.2118222168284339E-2</v>
      </c>
    </row>
    <row r="61" spans="1:25">
      <c r="A61" t="s">
        <v>78</v>
      </c>
      <c r="B61" t="s">
        <v>111</v>
      </c>
      <c r="C61">
        <v>2019</v>
      </c>
      <c r="D61">
        <v>3</v>
      </c>
      <c r="E61">
        <v>14.6</v>
      </c>
      <c r="F61" s="1">
        <v>43635</v>
      </c>
      <c r="G61">
        <v>60</v>
      </c>
      <c r="H61">
        <v>2.5</v>
      </c>
      <c r="I61">
        <v>12</v>
      </c>
      <c r="J61" t="s">
        <v>110</v>
      </c>
      <c r="K61" s="3" t="s">
        <v>72</v>
      </c>
      <c r="L61">
        <v>173</v>
      </c>
      <c r="M61" t="s">
        <v>2</v>
      </c>
      <c r="N61">
        <v>11.5</v>
      </c>
      <c r="O61" s="1">
        <v>43770</v>
      </c>
      <c r="P61">
        <v>167</v>
      </c>
      <c r="Q61">
        <v>57.8</v>
      </c>
      <c r="X61" s="2">
        <f t="shared" si="0"/>
        <v>0.79259259259259263</v>
      </c>
      <c r="Y61" s="2">
        <f t="shared" si="1"/>
        <v>5.648249759109613E-2</v>
      </c>
    </row>
    <row r="62" spans="1:25">
      <c r="A62" t="s">
        <v>48</v>
      </c>
      <c r="B62" t="s">
        <v>112</v>
      </c>
      <c r="C62">
        <v>2019</v>
      </c>
      <c r="D62">
        <v>30</v>
      </c>
      <c r="E62">
        <v>12</v>
      </c>
      <c r="F62" s="1">
        <v>43641</v>
      </c>
      <c r="G62">
        <v>70</v>
      </c>
      <c r="H62">
        <v>3.7</v>
      </c>
      <c r="I62">
        <v>12</v>
      </c>
      <c r="J62" t="s">
        <v>110</v>
      </c>
      <c r="K62" s="3" t="s">
        <v>49</v>
      </c>
      <c r="L62">
        <v>173</v>
      </c>
      <c r="M62" t="s">
        <v>2</v>
      </c>
      <c r="N62">
        <v>11.9</v>
      </c>
      <c r="O62" s="1">
        <v>43766</v>
      </c>
      <c r="P62">
        <v>185</v>
      </c>
      <c r="Q62">
        <v>69.400000000000006</v>
      </c>
      <c r="X62" s="2">
        <f t="shared" si="0"/>
        <v>0.92</v>
      </c>
      <c r="Y62" s="2">
        <f t="shared" si="1"/>
        <v>6.2377377712213043E-2</v>
      </c>
    </row>
    <row r="63" spans="1:25">
      <c r="A63" t="s">
        <v>62</v>
      </c>
      <c r="B63" t="s">
        <v>116</v>
      </c>
      <c r="C63">
        <v>2019</v>
      </c>
      <c r="D63">
        <v>1</v>
      </c>
      <c r="E63">
        <v>17.5</v>
      </c>
      <c r="F63" s="1">
        <v>43648</v>
      </c>
      <c r="G63">
        <v>74</v>
      </c>
      <c r="H63">
        <v>4.9000000000000004</v>
      </c>
      <c r="I63">
        <v>12</v>
      </c>
      <c r="J63" t="s">
        <v>110</v>
      </c>
      <c r="K63" s="3" t="s">
        <v>61</v>
      </c>
      <c r="L63">
        <v>173</v>
      </c>
      <c r="M63" t="s">
        <v>2</v>
      </c>
      <c r="N63">
        <v>11.2</v>
      </c>
      <c r="O63" s="1">
        <v>43768</v>
      </c>
      <c r="P63">
        <v>183</v>
      </c>
      <c r="Q63">
        <v>67</v>
      </c>
      <c r="X63" s="2">
        <f t="shared" si="0"/>
        <v>0.90833333333333333</v>
      </c>
      <c r="Y63" s="2">
        <f t="shared" si="1"/>
        <v>5.9933124512467226E-2</v>
      </c>
    </row>
    <row r="64" spans="1:25">
      <c r="A64" t="s">
        <v>59</v>
      </c>
      <c r="B64" t="s">
        <v>117</v>
      </c>
      <c r="C64">
        <v>2019</v>
      </c>
      <c r="D64">
        <v>1</v>
      </c>
      <c r="E64">
        <v>12.7</v>
      </c>
      <c r="F64" s="1">
        <v>43636</v>
      </c>
      <c r="G64">
        <v>70</v>
      </c>
      <c r="H64">
        <v>4.2</v>
      </c>
      <c r="I64">
        <v>12</v>
      </c>
      <c r="J64" t="s">
        <v>110</v>
      </c>
      <c r="K64" s="3" t="s">
        <v>53</v>
      </c>
      <c r="L64">
        <v>173</v>
      </c>
      <c r="M64" t="s">
        <v>2</v>
      </c>
      <c r="N64">
        <v>11.6</v>
      </c>
      <c r="O64" s="1">
        <v>43767</v>
      </c>
      <c r="P64">
        <v>195</v>
      </c>
      <c r="Q64">
        <v>78.099999999999994</v>
      </c>
      <c r="X64" s="2">
        <f t="shared" si="0"/>
        <v>0.95419847328244278</v>
      </c>
      <c r="Y64" s="2">
        <f t="shared" si="1"/>
        <v>6.1837370415316187E-2</v>
      </c>
    </row>
    <row r="65" spans="1:25">
      <c r="A65" t="s">
        <v>66</v>
      </c>
      <c r="B65" t="s">
        <v>117</v>
      </c>
      <c r="C65">
        <v>2019</v>
      </c>
      <c r="D65">
        <v>1</v>
      </c>
      <c r="E65">
        <v>12.7</v>
      </c>
      <c r="F65" s="1">
        <v>43636</v>
      </c>
      <c r="G65">
        <v>70</v>
      </c>
      <c r="H65">
        <v>4</v>
      </c>
      <c r="I65">
        <v>12</v>
      </c>
      <c r="J65" t="s">
        <v>110</v>
      </c>
      <c r="K65" s="3" t="s">
        <v>67</v>
      </c>
      <c r="L65">
        <v>173</v>
      </c>
      <c r="M65" t="s">
        <v>2</v>
      </c>
      <c r="N65">
        <v>10.7</v>
      </c>
      <c r="O65" s="1">
        <v>43769</v>
      </c>
      <c r="P65">
        <v>200</v>
      </c>
      <c r="Q65">
        <v>84.6</v>
      </c>
      <c r="X65" s="2">
        <f t="shared" si="0"/>
        <v>0.97744360902255634</v>
      </c>
      <c r="Y65" s="2">
        <f t="shared" si="1"/>
        <v>6.4156312211801333E-2</v>
      </c>
    </row>
    <row r="66" spans="1:25">
      <c r="A66" s="3" t="s">
        <v>63</v>
      </c>
      <c r="B66" t="s">
        <v>61</v>
      </c>
      <c r="C66">
        <v>2019</v>
      </c>
      <c r="D66">
        <v>30</v>
      </c>
      <c r="E66">
        <v>12</v>
      </c>
      <c r="F66" s="1">
        <v>43637</v>
      </c>
      <c r="G66">
        <v>60</v>
      </c>
      <c r="H66">
        <v>2.4</v>
      </c>
      <c r="I66">
        <v>8</v>
      </c>
      <c r="J66" t="s">
        <v>3</v>
      </c>
      <c r="L66">
        <v>173</v>
      </c>
      <c r="M66" t="s">
        <v>2</v>
      </c>
      <c r="N66">
        <v>11.2</v>
      </c>
      <c r="O66" s="1">
        <v>43768</v>
      </c>
      <c r="P66">
        <v>181</v>
      </c>
      <c r="Q66">
        <v>64.900000000000006</v>
      </c>
      <c r="X66" s="2">
        <f t="shared" si="0"/>
        <v>0.92366412213740456</v>
      </c>
      <c r="Y66" s="2">
        <f t="shared" si="1"/>
        <v>6.2183008359224759E-2</v>
      </c>
    </row>
    <row r="67" spans="1:25">
      <c r="A67" s="3" t="s">
        <v>76</v>
      </c>
      <c r="B67" t="s">
        <v>72</v>
      </c>
      <c r="C67">
        <v>2019</v>
      </c>
      <c r="D67">
        <v>30</v>
      </c>
      <c r="E67">
        <v>14.1</v>
      </c>
      <c r="F67" s="1">
        <v>43635</v>
      </c>
      <c r="G67">
        <v>58</v>
      </c>
      <c r="H67">
        <v>2.2000000000000002</v>
      </c>
      <c r="I67">
        <v>8</v>
      </c>
      <c r="J67" t="s">
        <v>3</v>
      </c>
      <c r="L67">
        <v>173</v>
      </c>
      <c r="M67" t="s">
        <v>2</v>
      </c>
      <c r="N67">
        <v>11.5</v>
      </c>
      <c r="O67" s="1">
        <v>43770</v>
      </c>
      <c r="P67">
        <v>180</v>
      </c>
      <c r="Q67">
        <v>60.5</v>
      </c>
      <c r="X67" s="2">
        <f t="shared" si="0"/>
        <v>0.90370370370370368</v>
      </c>
      <c r="Y67" s="2">
        <f t="shared" si="1"/>
        <v>5.9088559232431698E-2</v>
      </c>
    </row>
    <row r="68" spans="1:25">
      <c r="A68" s="3" t="s">
        <v>30</v>
      </c>
      <c r="B68" t="s">
        <v>26</v>
      </c>
      <c r="C68">
        <v>2019</v>
      </c>
      <c r="D68">
        <v>11</v>
      </c>
      <c r="E68">
        <v>14.2</v>
      </c>
      <c r="F68" s="1">
        <v>43642</v>
      </c>
      <c r="G68">
        <v>60</v>
      </c>
      <c r="H68">
        <v>2.2999999999999998</v>
      </c>
      <c r="I68">
        <v>8</v>
      </c>
      <c r="J68" t="s">
        <v>3</v>
      </c>
      <c r="L68">
        <v>173</v>
      </c>
      <c r="M68" t="s">
        <v>2</v>
      </c>
      <c r="N68">
        <v>12.7</v>
      </c>
      <c r="O68" s="1">
        <v>43763</v>
      </c>
      <c r="P68">
        <v>170</v>
      </c>
      <c r="Q68">
        <v>53.6</v>
      </c>
      <c r="X68" s="2">
        <f t="shared" si="0"/>
        <v>0.90909090909090906</v>
      </c>
      <c r="Y68" s="2">
        <f t="shared" si="1"/>
        <v>6.1518206060322204E-2</v>
      </c>
    </row>
    <row r="69" spans="1:25">
      <c r="A69" s="3" t="s">
        <v>18</v>
      </c>
      <c r="B69" t="s">
        <v>17</v>
      </c>
      <c r="C69">
        <v>2019</v>
      </c>
      <c r="D69">
        <v>30</v>
      </c>
      <c r="E69">
        <v>15.1</v>
      </c>
      <c r="F69" s="1">
        <v>43635</v>
      </c>
      <c r="G69">
        <v>55</v>
      </c>
      <c r="H69">
        <v>2</v>
      </c>
      <c r="I69">
        <v>8</v>
      </c>
      <c r="J69" t="s">
        <v>3</v>
      </c>
      <c r="L69">
        <v>173</v>
      </c>
      <c r="M69" t="s">
        <v>2</v>
      </c>
      <c r="N69">
        <v>13</v>
      </c>
      <c r="O69" s="1">
        <v>43760</v>
      </c>
      <c r="P69">
        <v>180</v>
      </c>
      <c r="Q69">
        <v>62.8</v>
      </c>
      <c r="X69" s="2">
        <f t="shared" si="0"/>
        <v>1</v>
      </c>
      <c r="Y69" s="2">
        <f t="shared" si="1"/>
        <v>6.5997129780052247E-2</v>
      </c>
    </row>
    <row r="70" spans="1:25">
      <c r="A70" s="3" t="s">
        <v>12</v>
      </c>
      <c r="B70" t="s">
        <v>13</v>
      </c>
      <c r="C70">
        <v>2019</v>
      </c>
      <c r="D70">
        <v>30</v>
      </c>
      <c r="E70">
        <v>15.1</v>
      </c>
      <c r="F70" s="1">
        <v>43635</v>
      </c>
      <c r="G70">
        <v>52</v>
      </c>
      <c r="H70">
        <v>1.4</v>
      </c>
      <c r="I70">
        <v>8</v>
      </c>
      <c r="J70" t="s">
        <v>3</v>
      </c>
      <c r="L70">
        <v>173</v>
      </c>
      <c r="M70" t="s">
        <v>2</v>
      </c>
      <c r="N70">
        <v>13</v>
      </c>
      <c r="O70" s="1">
        <v>43758</v>
      </c>
      <c r="P70">
        <v>170</v>
      </c>
      <c r="Q70">
        <v>55.5</v>
      </c>
      <c r="X70" s="2">
        <f t="shared" si="0"/>
        <v>0.95934959349593496</v>
      </c>
      <c r="Y70" s="2">
        <f t="shared" si="1"/>
        <v>6.6535904319220587E-2</v>
      </c>
    </row>
    <row r="71" spans="1:25">
      <c r="A71" s="3" t="s">
        <v>8</v>
      </c>
      <c r="B71" t="s">
        <v>9</v>
      </c>
      <c r="C71">
        <v>2019</v>
      </c>
      <c r="D71">
        <v>30</v>
      </c>
      <c r="E71">
        <v>15.1</v>
      </c>
      <c r="F71" s="1">
        <v>43635</v>
      </c>
      <c r="G71">
        <v>60</v>
      </c>
      <c r="H71">
        <v>2.2999999999999998</v>
      </c>
      <c r="I71">
        <v>12</v>
      </c>
      <c r="J71" t="s">
        <v>3</v>
      </c>
      <c r="L71">
        <v>173</v>
      </c>
      <c r="M71" t="s">
        <v>2</v>
      </c>
      <c r="N71">
        <v>15.8</v>
      </c>
      <c r="O71" s="1">
        <v>43746</v>
      </c>
      <c r="P71">
        <v>180</v>
      </c>
      <c r="Q71">
        <v>73.5</v>
      </c>
      <c r="X71" s="2">
        <f t="shared" ref="X71:X134" si="2">((P71-G71)/(O71-F71))</f>
        <v>1.0810810810810811</v>
      </c>
      <c r="Y71" s="2">
        <f t="shared" ref="Y71:Y134" si="3">(((Q71)^0.338)-((H71)^0.338))/(0.338*(O71-F71))</f>
        <v>7.8590645939927636E-2</v>
      </c>
    </row>
    <row r="72" spans="1:25">
      <c r="A72" s="3" t="s">
        <v>118</v>
      </c>
      <c r="B72" s="3" t="s">
        <v>109</v>
      </c>
      <c r="C72" s="3">
        <v>2019</v>
      </c>
      <c r="D72" s="3">
        <v>1</v>
      </c>
      <c r="E72" s="3">
        <v>15.1</v>
      </c>
      <c r="F72" s="16">
        <v>43635</v>
      </c>
      <c r="G72" s="3">
        <v>59</v>
      </c>
      <c r="H72" s="3">
        <v>2.4</v>
      </c>
      <c r="I72" s="3">
        <v>8</v>
      </c>
      <c r="J72" s="3" t="s">
        <v>110</v>
      </c>
      <c r="K72" s="3" t="s">
        <v>97</v>
      </c>
      <c r="L72" s="3">
        <v>30</v>
      </c>
      <c r="M72" s="3" t="s">
        <v>300</v>
      </c>
      <c r="N72" s="3">
        <v>12.4</v>
      </c>
      <c r="O72" s="16">
        <v>43641</v>
      </c>
      <c r="P72" s="3">
        <v>64</v>
      </c>
      <c r="Q72" s="3">
        <v>3</v>
      </c>
      <c r="R72" s="3" t="s">
        <v>300</v>
      </c>
      <c r="S72" s="3">
        <v>11</v>
      </c>
      <c r="T72" s="3">
        <v>15.3</v>
      </c>
      <c r="U72" s="16">
        <v>43647</v>
      </c>
      <c r="V72" s="3">
        <v>70</v>
      </c>
      <c r="W72" s="3">
        <v>3.9</v>
      </c>
      <c r="X72" s="2">
        <f>((V72-P72)/(U72-O72))</f>
        <v>1</v>
      </c>
      <c r="Y72" s="2">
        <f t="shared" si="3"/>
        <v>5.1930824161174054E-2</v>
      </c>
    </row>
    <row r="73" spans="1:25">
      <c r="A73" s="3" t="s">
        <v>119</v>
      </c>
      <c r="B73" s="3" t="s">
        <v>109</v>
      </c>
      <c r="C73" s="3">
        <v>2019</v>
      </c>
      <c r="D73" s="3">
        <v>1</v>
      </c>
      <c r="E73" s="3">
        <v>15.1</v>
      </c>
      <c r="F73" s="16">
        <v>43635</v>
      </c>
      <c r="G73" s="3">
        <v>59</v>
      </c>
      <c r="H73" s="3">
        <v>2.5</v>
      </c>
      <c r="I73" s="3">
        <v>8</v>
      </c>
      <c r="J73" s="3" t="s">
        <v>110</v>
      </c>
      <c r="K73" s="3" t="s">
        <v>97</v>
      </c>
      <c r="L73" s="3">
        <v>30</v>
      </c>
      <c r="M73" s="3" t="s">
        <v>300</v>
      </c>
      <c r="N73" s="3">
        <v>12.4</v>
      </c>
      <c r="O73" s="16">
        <v>43641</v>
      </c>
      <c r="P73" s="3">
        <v>63</v>
      </c>
      <c r="Q73" s="3">
        <v>3</v>
      </c>
      <c r="R73" s="3" t="s">
        <v>300</v>
      </c>
      <c r="S73" s="3">
        <v>5</v>
      </c>
      <c r="T73" s="3">
        <v>12.4</v>
      </c>
      <c r="U73" s="16">
        <v>43663</v>
      </c>
      <c r="V73" s="3">
        <v>90</v>
      </c>
      <c r="W73" s="3">
        <v>8.5</v>
      </c>
      <c r="X73" s="2">
        <f>((V73-P73)/(U73-O73))</f>
        <v>1.2272727272727273</v>
      </c>
      <c r="Y73" s="2">
        <f t="shared" ref="Y73" si="4">(((Q73)^0.338)-((H73)^0.338))/(0.338*(O73-F73))</f>
        <v>4.2720944066876432E-2</v>
      </c>
    </row>
    <row r="74" spans="1:25">
      <c r="A74" s="3" t="s">
        <v>76</v>
      </c>
      <c r="B74" s="3" t="s">
        <v>101</v>
      </c>
      <c r="C74" s="3">
        <v>2019</v>
      </c>
      <c r="D74" s="3">
        <v>30</v>
      </c>
      <c r="E74" s="3">
        <v>14.1</v>
      </c>
      <c r="F74" s="16">
        <v>43635</v>
      </c>
      <c r="G74" s="3">
        <v>58</v>
      </c>
      <c r="H74" s="3">
        <v>2.2000000000000002</v>
      </c>
      <c r="I74" s="3">
        <v>8</v>
      </c>
      <c r="J74" s="3" t="s">
        <v>3</v>
      </c>
      <c r="K74" s="3" t="s">
        <v>97</v>
      </c>
      <c r="L74" s="3">
        <v>30</v>
      </c>
      <c r="M74" s="3" t="s">
        <v>300</v>
      </c>
      <c r="N74" s="3">
        <v>12.4</v>
      </c>
      <c r="O74" s="16">
        <v>43641</v>
      </c>
      <c r="P74" s="3">
        <v>63</v>
      </c>
      <c r="Q74" s="3">
        <v>2.6</v>
      </c>
      <c r="R74" s="3" t="s">
        <v>2</v>
      </c>
      <c r="S74" s="3">
        <v>173</v>
      </c>
      <c r="T74" s="3">
        <v>11.5</v>
      </c>
      <c r="U74" s="16">
        <v>43770</v>
      </c>
      <c r="V74" s="3">
        <v>180</v>
      </c>
      <c r="W74" s="3">
        <v>60.5</v>
      </c>
      <c r="X74" s="2">
        <f t="shared" ref="X74:X76" si="5">((V74-P74)/(U74-O74))</f>
        <v>0.90697674418604646</v>
      </c>
      <c r="Y74" s="2">
        <f t="shared" ref="Y74:Y76" si="6">(((Q74)^0.338)-((H74)^0.338))/(0.338*(O74-F74))</f>
        <v>3.739068906291166E-2</v>
      </c>
    </row>
    <row r="75" spans="1:25">
      <c r="A75" s="3" t="s">
        <v>12</v>
      </c>
      <c r="B75" s="3" t="s">
        <v>109</v>
      </c>
      <c r="C75" s="3">
        <v>2019</v>
      </c>
      <c r="D75" s="3">
        <v>1</v>
      </c>
      <c r="E75" s="3">
        <v>15.1</v>
      </c>
      <c r="F75" s="16">
        <v>43635</v>
      </c>
      <c r="G75" s="3">
        <v>52</v>
      </c>
      <c r="H75" s="3">
        <v>1.4</v>
      </c>
      <c r="I75" s="3">
        <v>8</v>
      </c>
      <c r="J75" s="3" t="s">
        <v>110</v>
      </c>
      <c r="K75" s="3" t="s">
        <v>97</v>
      </c>
      <c r="L75" s="3">
        <v>30</v>
      </c>
      <c r="M75" s="3" t="s">
        <v>300</v>
      </c>
      <c r="N75" s="3">
        <v>12.4</v>
      </c>
      <c r="O75" s="16">
        <v>43641</v>
      </c>
      <c r="P75" s="3">
        <v>57</v>
      </c>
      <c r="Q75" s="3">
        <v>1.8</v>
      </c>
      <c r="R75" s="3" t="s">
        <v>2</v>
      </c>
      <c r="S75" s="3">
        <v>173</v>
      </c>
      <c r="T75" s="3">
        <v>13</v>
      </c>
      <c r="U75" s="16">
        <v>43758</v>
      </c>
      <c r="V75" s="3">
        <v>170</v>
      </c>
      <c r="W75" s="3">
        <v>55.5</v>
      </c>
      <c r="X75" s="2">
        <f t="shared" si="5"/>
        <v>0.96581196581196582</v>
      </c>
      <c r="Y75" s="2">
        <f t="shared" si="6"/>
        <v>4.8981651637792147E-2</v>
      </c>
    </row>
    <row r="76" spans="1:25">
      <c r="A76" s="3" t="s">
        <v>8</v>
      </c>
      <c r="B76" s="3" t="s">
        <v>109</v>
      </c>
      <c r="C76" s="3">
        <v>2019</v>
      </c>
      <c r="D76" s="3">
        <v>1</v>
      </c>
      <c r="E76" s="3">
        <v>15.1</v>
      </c>
      <c r="F76" s="16">
        <v>43635</v>
      </c>
      <c r="G76" s="3">
        <v>60</v>
      </c>
      <c r="H76" s="3">
        <v>2.2999999999999998</v>
      </c>
      <c r="I76" s="3">
        <v>12</v>
      </c>
      <c r="J76" s="3" t="s">
        <v>110</v>
      </c>
      <c r="K76" s="3" t="s">
        <v>97</v>
      </c>
      <c r="L76" s="3">
        <v>30</v>
      </c>
      <c r="M76" s="3" t="s">
        <v>300</v>
      </c>
      <c r="N76" s="3">
        <v>12.4</v>
      </c>
      <c r="O76" s="16">
        <v>43641</v>
      </c>
      <c r="P76" s="3">
        <v>64</v>
      </c>
      <c r="Q76" s="3">
        <v>2.7</v>
      </c>
      <c r="R76" s="3" t="s">
        <v>2</v>
      </c>
      <c r="S76" s="3">
        <v>173</v>
      </c>
      <c r="T76" s="3">
        <v>15.8</v>
      </c>
      <c r="U76" s="16">
        <v>43746</v>
      </c>
      <c r="V76" s="3">
        <v>180</v>
      </c>
      <c r="W76" s="3">
        <v>73.5</v>
      </c>
      <c r="X76" s="2">
        <f t="shared" si="5"/>
        <v>1.1047619047619048</v>
      </c>
      <c r="Y76" s="2">
        <f t="shared" si="6"/>
        <v>3.6390115671698274E-2</v>
      </c>
    </row>
    <row r="77" spans="1:25">
      <c r="A77" t="s">
        <v>120</v>
      </c>
      <c r="B77" t="s">
        <v>121</v>
      </c>
      <c r="C77">
        <v>2019</v>
      </c>
      <c r="D77">
        <v>12</v>
      </c>
      <c r="E77">
        <v>15</v>
      </c>
      <c r="F77" s="1">
        <v>43647</v>
      </c>
      <c r="G77">
        <v>58</v>
      </c>
      <c r="H77">
        <v>2.1</v>
      </c>
      <c r="I77">
        <v>9</v>
      </c>
      <c r="J77" t="s">
        <v>110</v>
      </c>
      <c r="K77" s="3" t="s">
        <v>285</v>
      </c>
      <c r="L77">
        <v>6</v>
      </c>
      <c r="M77" t="s">
        <v>300</v>
      </c>
      <c r="N77">
        <v>11.6</v>
      </c>
      <c r="O77" s="1">
        <v>43678</v>
      </c>
      <c r="P77">
        <v>76</v>
      </c>
      <c r="Q77">
        <v>4.8</v>
      </c>
      <c r="X77" s="2">
        <f t="shared" si="2"/>
        <v>0.58064516129032262</v>
      </c>
      <c r="Y77" s="2">
        <f t="shared" si="3"/>
        <v>3.9534085437239019E-2</v>
      </c>
    </row>
    <row r="78" spans="1:25">
      <c r="A78" t="s">
        <v>122</v>
      </c>
      <c r="B78" t="s">
        <v>112</v>
      </c>
      <c r="C78">
        <v>2019</v>
      </c>
      <c r="D78">
        <v>30</v>
      </c>
      <c r="E78">
        <v>12</v>
      </c>
      <c r="F78" s="1">
        <v>43641</v>
      </c>
      <c r="G78">
        <v>50</v>
      </c>
      <c r="H78">
        <v>1.3</v>
      </c>
      <c r="I78">
        <v>9</v>
      </c>
      <c r="J78" t="s">
        <v>110</v>
      </c>
      <c r="K78" s="3" t="s">
        <v>285</v>
      </c>
      <c r="L78">
        <v>6</v>
      </c>
      <c r="M78" t="s">
        <v>300</v>
      </c>
      <c r="N78">
        <v>11.6</v>
      </c>
      <c r="O78" s="1">
        <v>43668</v>
      </c>
      <c r="P78">
        <v>75</v>
      </c>
      <c r="Q78">
        <v>5.4</v>
      </c>
      <c r="X78" s="2">
        <f t="shared" si="2"/>
        <v>0.92592592592592593</v>
      </c>
      <c r="Y78" s="2">
        <f t="shared" si="3"/>
        <v>7.402390073188013E-2</v>
      </c>
    </row>
    <row r="79" spans="1:25">
      <c r="A79" t="s">
        <v>123</v>
      </c>
      <c r="B79" t="s">
        <v>117</v>
      </c>
      <c r="C79">
        <v>2019</v>
      </c>
      <c r="D79">
        <v>1</v>
      </c>
      <c r="E79">
        <v>12.7</v>
      </c>
      <c r="F79" s="1">
        <v>43636</v>
      </c>
      <c r="G79">
        <v>54</v>
      </c>
      <c r="H79">
        <v>1.6</v>
      </c>
      <c r="I79">
        <v>9</v>
      </c>
      <c r="J79" t="s">
        <v>110</v>
      </c>
      <c r="K79" s="3" t="s">
        <v>285</v>
      </c>
      <c r="L79">
        <v>6</v>
      </c>
      <c r="M79" t="s">
        <v>300</v>
      </c>
      <c r="N79">
        <v>11.6</v>
      </c>
      <c r="O79" s="1">
        <v>43668</v>
      </c>
      <c r="P79">
        <v>88</v>
      </c>
      <c r="Q79">
        <v>7.4</v>
      </c>
      <c r="X79" s="2">
        <f t="shared" si="2"/>
        <v>1.0625</v>
      </c>
      <c r="Y79" s="2">
        <f t="shared" si="3"/>
        <v>7.3484323182856026E-2</v>
      </c>
    </row>
    <row r="80" spans="1:25">
      <c r="A80" t="s">
        <v>288</v>
      </c>
      <c r="B80" t="s">
        <v>285</v>
      </c>
      <c r="C80">
        <v>2019</v>
      </c>
      <c r="D80">
        <v>6</v>
      </c>
      <c r="E80">
        <v>11.6</v>
      </c>
      <c r="F80" s="1">
        <v>43668</v>
      </c>
      <c r="G80">
        <v>88</v>
      </c>
      <c r="H80">
        <v>8.4</v>
      </c>
      <c r="I80">
        <v>12</v>
      </c>
      <c r="J80" t="s">
        <v>108</v>
      </c>
      <c r="K80" s="3" t="s">
        <v>289</v>
      </c>
      <c r="L80">
        <v>5</v>
      </c>
      <c r="M80" t="s">
        <v>300</v>
      </c>
      <c r="N80">
        <v>12.5</v>
      </c>
      <c r="O80" s="1">
        <v>43690</v>
      </c>
      <c r="P80">
        <v>100</v>
      </c>
      <c r="Q80">
        <v>12</v>
      </c>
      <c r="X80" s="2">
        <f t="shared" si="2"/>
        <v>0.54545454545454541</v>
      </c>
      <c r="Y80" s="2">
        <f t="shared" si="3"/>
        <v>3.5375103276562667E-2</v>
      </c>
    </row>
    <row r="81" spans="1:25">
      <c r="A81" t="s">
        <v>124</v>
      </c>
      <c r="B81" t="s">
        <v>117</v>
      </c>
      <c r="C81">
        <v>2019</v>
      </c>
      <c r="D81">
        <v>1</v>
      </c>
      <c r="E81">
        <v>12.7</v>
      </c>
      <c r="F81" s="1">
        <v>43636</v>
      </c>
      <c r="G81">
        <v>58</v>
      </c>
      <c r="H81">
        <v>2.4</v>
      </c>
      <c r="I81">
        <v>9</v>
      </c>
      <c r="J81" t="s">
        <v>110</v>
      </c>
      <c r="K81" s="3" t="s">
        <v>115</v>
      </c>
      <c r="L81">
        <v>6</v>
      </c>
      <c r="M81" t="s">
        <v>300</v>
      </c>
      <c r="N81">
        <v>12.4</v>
      </c>
      <c r="O81" s="1">
        <v>43678</v>
      </c>
      <c r="P81">
        <v>99</v>
      </c>
      <c r="Q81">
        <v>12.8</v>
      </c>
      <c r="X81" s="2">
        <f t="shared" si="2"/>
        <v>0.97619047619047616</v>
      </c>
      <c r="Y81" s="2">
        <f t="shared" si="3"/>
        <v>7.2052968694030037E-2</v>
      </c>
    </row>
    <row r="82" spans="1:25">
      <c r="A82" t="s">
        <v>125</v>
      </c>
      <c r="B82" t="s">
        <v>117</v>
      </c>
      <c r="C82">
        <v>2019</v>
      </c>
      <c r="D82">
        <v>1</v>
      </c>
      <c r="E82">
        <v>12.7</v>
      </c>
      <c r="F82" s="1">
        <v>43636</v>
      </c>
      <c r="G82">
        <v>64</v>
      </c>
      <c r="H82">
        <v>2.8</v>
      </c>
      <c r="I82">
        <v>12</v>
      </c>
      <c r="J82" t="s">
        <v>110</v>
      </c>
      <c r="K82" s="3" t="s">
        <v>116</v>
      </c>
      <c r="L82">
        <v>12</v>
      </c>
      <c r="M82" t="s">
        <v>300</v>
      </c>
      <c r="N82">
        <v>17.5</v>
      </c>
      <c r="O82" s="1">
        <v>43647</v>
      </c>
      <c r="P82">
        <v>73</v>
      </c>
      <c r="Q82">
        <v>4.2</v>
      </c>
      <c r="X82" s="2">
        <f t="shared" si="2"/>
        <v>0.81818181818181823</v>
      </c>
      <c r="Y82" s="2">
        <f t="shared" si="3"/>
        <v>5.5949918326281399E-2</v>
      </c>
    </row>
    <row r="83" spans="1:25">
      <c r="A83" t="s">
        <v>126</v>
      </c>
      <c r="B83" t="s">
        <v>93</v>
      </c>
      <c r="C83">
        <v>2019</v>
      </c>
      <c r="D83">
        <v>45</v>
      </c>
      <c r="E83">
        <v>11.6</v>
      </c>
      <c r="F83" s="1">
        <v>43627</v>
      </c>
      <c r="G83">
        <v>49</v>
      </c>
      <c r="H83">
        <v>1.2</v>
      </c>
      <c r="I83">
        <v>8</v>
      </c>
      <c r="J83" t="s">
        <v>3</v>
      </c>
      <c r="K83" s="3" t="s">
        <v>286</v>
      </c>
      <c r="L83">
        <v>44</v>
      </c>
      <c r="M83" t="s">
        <v>300</v>
      </c>
      <c r="N83">
        <v>11.5</v>
      </c>
      <c r="O83" s="1">
        <v>43640</v>
      </c>
      <c r="P83">
        <v>61</v>
      </c>
      <c r="Q83">
        <v>2.6</v>
      </c>
      <c r="X83" s="2">
        <f t="shared" si="2"/>
        <v>0.92307692307692313</v>
      </c>
      <c r="Y83" s="2">
        <f t="shared" si="3"/>
        <v>7.2291980744814396E-2</v>
      </c>
    </row>
    <row r="84" spans="1:25">
      <c r="A84" t="s">
        <v>127</v>
      </c>
      <c r="B84" t="s">
        <v>128</v>
      </c>
      <c r="C84">
        <v>2019</v>
      </c>
      <c r="D84">
        <v>43</v>
      </c>
      <c r="E84">
        <v>11.8</v>
      </c>
      <c r="F84" s="1">
        <v>43627</v>
      </c>
      <c r="G84">
        <v>43</v>
      </c>
      <c r="H84">
        <v>0.5</v>
      </c>
      <c r="I84">
        <v>8</v>
      </c>
      <c r="J84" t="s">
        <v>3</v>
      </c>
      <c r="K84" s="3" t="s">
        <v>100</v>
      </c>
      <c r="L84">
        <v>43</v>
      </c>
      <c r="M84" t="s">
        <v>300</v>
      </c>
      <c r="N84">
        <v>14</v>
      </c>
      <c r="O84" s="1">
        <v>43634</v>
      </c>
      <c r="P84">
        <v>47</v>
      </c>
      <c r="Q84">
        <v>1</v>
      </c>
      <c r="X84" s="2">
        <f t="shared" si="2"/>
        <v>0.5714285714285714</v>
      </c>
      <c r="Y84" s="2">
        <f t="shared" si="3"/>
        <v>8.8276711248753206E-2</v>
      </c>
    </row>
    <row r="85" spans="1:25">
      <c r="A85" t="s">
        <v>129</v>
      </c>
      <c r="B85" t="s">
        <v>101</v>
      </c>
      <c r="C85">
        <v>2019</v>
      </c>
      <c r="D85">
        <v>30</v>
      </c>
      <c r="E85">
        <v>14.1</v>
      </c>
      <c r="F85" s="1">
        <v>43635</v>
      </c>
      <c r="G85">
        <v>47</v>
      </c>
      <c r="H85">
        <v>1</v>
      </c>
      <c r="I85">
        <v>8</v>
      </c>
      <c r="J85" t="s">
        <v>3</v>
      </c>
      <c r="K85" s="3" t="s">
        <v>97</v>
      </c>
      <c r="L85">
        <v>30</v>
      </c>
      <c r="M85" t="s">
        <v>300</v>
      </c>
      <c r="N85">
        <v>12.4</v>
      </c>
      <c r="O85" s="1">
        <v>43641</v>
      </c>
      <c r="P85">
        <v>52</v>
      </c>
      <c r="Q85">
        <v>1.5</v>
      </c>
      <c r="X85" s="2">
        <f t="shared" si="2"/>
        <v>0.83333333333333337</v>
      </c>
      <c r="Y85" s="2">
        <f t="shared" si="3"/>
        <v>7.2427163504810224E-2</v>
      </c>
    </row>
    <row r="86" spans="1:25">
      <c r="A86" t="s">
        <v>130</v>
      </c>
      <c r="B86" t="s">
        <v>96</v>
      </c>
      <c r="C86">
        <v>2019</v>
      </c>
      <c r="D86">
        <v>11</v>
      </c>
      <c r="E86">
        <v>13.2</v>
      </c>
      <c r="F86" s="1">
        <v>43636</v>
      </c>
      <c r="G86">
        <v>70</v>
      </c>
      <c r="H86">
        <v>3.8</v>
      </c>
      <c r="I86">
        <v>8</v>
      </c>
      <c r="J86" t="s">
        <v>3</v>
      </c>
      <c r="K86" s="3" t="s">
        <v>103</v>
      </c>
      <c r="L86">
        <v>11</v>
      </c>
      <c r="M86" t="s">
        <v>300</v>
      </c>
      <c r="N86">
        <v>14.2</v>
      </c>
      <c r="O86" s="1">
        <v>43642</v>
      </c>
      <c r="P86">
        <v>77</v>
      </c>
      <c r="Q86">
        <v>5</v>
      </c>
      <c r="X86" s="2">
        <f t="shared" si="2"/>
        <v>1.1666666666666667</v>
      </c>
      <c r="Y86" s="2">
        <f t="shared" si="3"/>
        <v>7.5258614196424073E-2</v>
      </c>
    </row>
    <row r="87" spans="1:25">
      <c r="A87" t="s">
        <v>131</v>
      </c>
      <c r="B87" t="s">
        <v>96</v>
      </c>
      <c r="C87">
        <v>2019</v>
      </c>
      <c r="D87">
        <v>11</v>
      </c>
      <c r="E87">
        <v>13.2</v>
      </c>
      <c r="F87" s="1">
        <v>43636</v>
      </c>
      <c r="G87">
        <v>61</v>
      </c>
      <c r="H87">
        <v>2.7</v>
      </c>
      <c r="I87">
        <v>8</v>
      </c>
      <c r="J87" t="s">
        <v>3</v>
      </c>
      <c r="K87" s="3" t="s">
        <v>103</v>
      </c>
      <c r="L87">
        <v>11</v>
      </c>
      <c r="M87" t="s">
        <v>300</v>
      </c>
      <c r="N87">
        <v>14.2</v>
      </c>
      <c r="O87" s="1">
        <v>43642</v>
      </c>
      <c r="P87">
        <v>69</v>
      </c>
      <c r="Q87">
        <v>3.5</v>
      </c>
      <c r="X87" s="2">
        <f t="shared" si="2"/>
        <v>1.3333333333333333</v>
      </c>
      <c r="Y87" s="2">
        <f t="shared" si="3"/>
        <v>6.3240026046410172E-2</v>
      </c>
    </row>
    <row r="88" spans="1:25">
      <c r="A88" t="s">
        <v>132</v>
      </c>
      <c r="B88" t="s">
        <v>96</v>
      </c>
      <c r="C88">
        <v>2019</v>
      </c>
      <c r="D88">
        <v>11</v>
      </c>
      <c r="E88">
        <v>13.2</v>
      </c>
      <c r="F88" s="1">
        <v>43636</v>
      </c>
      <c r="G88">
        <v>64</v>
      </c>
      <c r="H88">
        <v>2.9</v>
      </c>
      <c r="I88">
        <v>8</v>
      </c>
      <c r="J88" t="s">
        <v>3</v>
      </c>
      <c r="K88" s="3" t="s">
        <v>103</v>
      </c>
      <c r="L88">
        <v>11</v>
      </c>
      <c r="M88" t="s">
        <v>300</v>
      </c>
      <c r="N88">
        <v>14.2</v>
      </c>
      <c r="O88" s="1">
        <v>43642</v>
      </c>
      <c r="P88">
        <v>69</v>
      </c>
      <c r="Q88">
        <v>3.6</v>
      </c>
      <c r="X88" s="2">
        <f t="shared" si="2"/>
        <v>0.83333333333333337</v>
      </c>
      <c r="Y88" s="2">
        <f t="shared" si="3"/>
        <v>5.3580638931307635E-2</v>
      </c>
    </row>
    <row r="89" spans="1:25">
      <c r="A89" t="s">
        <v>133</v>
      </c>
      <c r="B89" t="s">
        <v>96</v>
      </c>
      <c r="C89">
        <v>2019</v>
      </c>
      <c r="D89">
        <v>11</v>
      </c>
      <c r="E89">
        <v>13.2</v>
      </c>
      <c r="F89" s="1">
        <v>43636</v>
      </c>
      <c r="G89">
        <v>77</v>
      </c>
      <c r="H89">
        <v>5.2</v>
      </c>
      <c r="I89">
        <v>8</v>
      </c>
      <c r="J89" t="s">
        <v>3</v>
      </c>
      <c r="K89" s="3" t="s">
        <v>103</v>
      </c>
      <c r="L89">
        <v>11</v>
      </c>
      <c r="M89" t="s">
        <v>300</v>
      </c>
      <c r="N89">
        <v>14.2</v>
      </c>
      <c r="O89" s="1">
        <v>43642</v>
      </c>
      <c r="P89">
        <v>81</v>
      </c>
      <c r="Q89">
        <v>6</v>
      </c>
      <c r="X89" s="2">
        <f t="shared" si="2"/>
        <v>0.66666666666666663</v>
      </c>
      <c r="Y89" s="2">
        <f t="shared" si="3"/>
        <v>4.2662411802025325E-2</v>
      </c>
    </row>
    <row r="90" spans="1:25">
      <c r="A90" t="s">
        <v>134</v>
      </c>
      <c r="B90" t="s">
        <v>96</v>
      </c>
      <c r="C90">
        <v>2019</v>
      </c>
      <c r="D90">
        <v>11</v>
      </c>
      <c r="E90">
        <v>13.2</v>
      </c>
      <c r="F90" s="1">
        <v>43636</v>
      </c>
      <c r="G90">
        <v>55</v>
      </c>
      <c r="H90">
        <v>1.8</v>
      </c>
      <c r="I90">
        <v>8</v>
      </c>
      <c r="J90" t="s">
        <v>3</v>
      </c>
      <c r="K90" s="3" t="s">
        <v>104</v>
      </c>
      <c r="L90">
        <v>11</v>
      </c>
      <c r="M90" t="s">
        <v>300</v>
      </c>
      <c r="N90">
        <v>15.3</v>
      </c>
      <c r="O90" s="1">
        <v>43647</v>
      </c>
      <c r="P90">
        <v>65</v>
      </c>
      <c r="Q90">
        <v>3.1</v>
      </c>
      <c r="X90" s="2">
        <f t="shared" si="2"/>
        <v>0.90909090909090906</v>
      </c>
      <c r="Y90" s="2">
        <f t="shared" si="3"/>
        <v>6.6174556479101435E-2</v>
      </c>
    </row>
    <row r="91" spans="1:25">
      <c r="A91" t="s">
        <v>135</v>
      </c>
      <c r="B91" t="s">
        <v>96</v>
      </c>
      <c r="C91">
        <v>2019</v>
      </c>
      <c r="D91">
        <v>11</v>
      </c>
      <c r="E91">
        <v>13.2</v>
      </c>
      <c r="F91" s="1">
        <v>43636</v>
      </c>
      <c r="G91">
        <v>73</v>
      </c>
      <c r="H91">
        <v>4.0999999999999996</v>
      </c>
      <c r="I91">
        <v>8</v>
      </c>
      <c r="J91" t="s">
        <v>3</v>
      </c>
      <c r="K91" s="3" t="s">
        <v>103</v>
      </c>
      <c r="L91">
        <v>11</v>
      </c>
      <c r="M91" t="s">
        <v>300</v>
      </c>
      <c r="N91">
        <v>14.2</v>
      </c>
      <c r="O91" s="1">
        <v>43642</v>
      </c>
      <c r="P91">
        <v>77</v>
      </c>
      <c r="Q91">
        <v>5.2</v>
      </c>
      <c r="X91" s="2">
        <f t="shared" si="2"/>
        <v>0.66666666666666663</v>
      </c>
      <c r="Y91" s="2">
        <f t="shared" si="3"/>
        <v>6.6451982632507164E-2</v>
      </c>
    </row>
    <row r="92" spans="1:25">
      <c r="A92" t="s">
        <v>136</v>
      </c>
      <c r="B92" t="s">
        <v>96</v>
      </c>
      <c r="C92">
        <v>2019</v>
      </c>
      <c r="D92">
        <v>11</v>
      </c>
      <c r="E92">
        <v>13.2</v>
      </c>
      <c r="F92" s="1">
        <v>43636</v>
      </c>
      <c r="G92">
        <v>49</v>
      </c>
      <c r="H92">
        <v>1.2</v>
      </c>
      <c r="I92">
        <v>8</v>
      </c>
      <c r="J92" t="s">
        <v>3</v>
      </c>
      <c r="K92" s="3" t="s">
        <v>104</v>
      </c>
      <c r="L92">
        <v>11</v>
      </c>
      <c r="M92" t="s">
        <v>300</v>
      </c>
      <c r="N92">
        <v>15.3</v>
      </c>
      <c r="O92" s="1">
        <v>43647</v>
      </c>
      <c r="P92">
        <v>60</v>
      </c>
      <c r="Q92">
        <v>2.4</v>
      </c>
      <c r="X92" s="2">
        <f t="shared" si="2"/>
        <v>1</v>
      </c>
      <c r="Y92" s="2">
        <f t="shared" si="3"/>
        <v>7.5520159702385681E-2</v>
      </c>
    </row>
    <row r="93" spans="1:25">
      <c r="A93" t="s">
        <v>137</v>
      </c>
      <c r="B93" t="s">
        <v>96</v>
      </c>
      <c r="C93">
        <v>2019</v>
      </c>
      <c r="D93">
        <v>11</v>
      </c>
      <c r="E93">
        <v>13.2</v>
      </c>
      <c r="F93" s="1">
        <v>43636</v>
      </c>
      <c r="G93">
        <v>45</v>
      </c>
      <c r="H93">
        <v>1</v>
      </c>
      <c r="I93">
        <v>8</v>
      </c>
      <c r="J93" t="s">
        <v>3</v>
      </c>
      <c r="K93" s="3" t="s">
        <v>104</v>
      </c>
      <c r="L93">
        <v>11</v>
      </c>
      <c r="M93" t="s">
        <v>300</v>
      </c>
      <c r="N93">
        <v>15.3</v>
      </c>
      <c r="O93" s="1">
        <v>43647</v>
      </c>
      <c r="P93">
        <v>53</v>
      </c>
      <c r="Q93">
        <v>1.6</v>
      </c>
      <c r="X93" s="2">
        <f t="shared" si="2"/>
        <v>0.72727272727272729</v>
      </c>
      <c r="Y93" s="2">
        <f t="shared" si="3"/>
        <v>4.6308571475407317E-2</v>
      </c>
    </row>
    <row r="94" spans="1:25">
      <c r="A94" t="s">
        <v>138</v>
      </c>
      <c r="B94" t="s">
        <v>96</v>
      </c>
      <c r="C94">
        <v>2019</v>
      </c>
      <c r="D94">
        <v>11</v>
      </c>
      <c r="E94">
        <v>13.2</v>
      </c>
      <c r="F94" s="1">
        <v>43636</v>
      </c>
      <c r="G94">
        <v>65</v>
      </c>
      <c r="H94">
        <v>3</v>
      </c>
      <c r="I94">
        <v>8</v>
      </c>
      <c r="J94" t="s">
        <v>3</v>
      </c>
      <c r="K94" s="3" t="s">
        <v>103</v>
      </c>
      <c r="L94">
        <v>11</v>
      </c>
      <c r="M94" t="s">
        <v>300</v>
      </c>
      <c r="N94">
        <v>14.2</v>
      </c>
      <c r="O94" s="1">
        <v>43642</v>
      </c>
      <c r="P94">
        <v>70</v>
      </c>
      <c r="Q94">
        <v>4</v>
      </c>
      <c r="X94" s="2">
        <f t="shared" si="2"/>
        <v>0.83333333333333337</v>
      </c>
      <c r="Y94" s="2">
        <f t="shared" si="3"/>
        <v>7.2998554155192463E-2</v>
      </c>
    </row>
    <row r="95" spans="1:25">
      <c r="A95" t="s">
        <v>139</v>
      </c>
      <c r="B95" t="s">
        <v>96</v>
      </c>
      <c r="C95">
        <v>2019</v>
      </c>
      <c r="D95">
        <v>11</v>
      </c>
      <c r="E95">
        <v>13.2</v>
      </c>
      <c r="F95" s="1">
        <v>43636</v>
      </c>
      <c r="G95">
        <v>52</v>
      </c>
      <c r="H95">
        <v>1.6</v>
      </c>
      <c r="I95">
        <v>8</v>
      </c>
      <c r="J95" t="s">
        <v>3</v>
      </c>
      <c r="K95" s="3" t="s">
        <v>104</v>
      </c>
      <c r="L95">
        <v>11</v>
      </c>
      <c r="M95" t="s">
        <v>300</v>
      </c>
      <c r="N95">
        <v>15.3</v>
      </c>
      <c r="O95" s="1">
        <v>43647</v>
      </c>
      <c r="P95">
        <v>60</v>
      </c>
      <c r="Q95">
        <v>2.5</v>
      </c>
      <c r="X95" s="2">
        <f t="shared" si="2"/>
        <v>0.72727272727272729</v>
      </c>
      <c r="Y95" s="2">
        <f t="shared" si="3"/>
        <v>5.1331205421833191E-2</v>
      </c>
    </row>
    <row r="96" spans="1:25">
      <c r="A96" t="s">
        <v>140</v>
      </c>
      <c r="B96" t="s">
        <v>96</v>
      </c>
      <c r="C96">
        <v>2019</v>
      </c>
      <c r="D96">
        <v>11</v>
      </c>
      <c r="E96">
        <v>13.2</v>
      </c>
      <c r="F96" s="1">
        <v>43636</v>
      </c>
      <c r="G96">
        <v>59</v>
      </c>
      <c r="H96">
        <v>2.2000000000000002</v>
      </c>
      <c r="I96">
        <v>8</v>
      </c>
      <c r="J96" t="s">
        <v>3</v>
      </c>
      <c r="K96" s="3" t="s">
        <v>103</v>
      </c>
      <c r="L96">
        <v>11</v>
      </c>
      <c r="M96" t="s">
        <v>300</v>
      </c>
      <c r="N96">
        <v>14.2</v>
      </c>
      <c r="O96" s="1">
        <v>43642</v>
      </c>
      <c r="P96">
        <v>62</v>
      </c>
      <c r="Q96">
        <v>2.7</v>
      </c>
      <c r="X96" s="2">
        <f t="shared" si="2"/>
        <v>0.5</v>
      </c>
      <c r="Y96" s="2">
        <f t="shared" si="3"/>
        <v>4.6134249900318273E-2</v>
      </c>
    </row>
    <row r="97" spans="1:25">
      <c r="A97" t="s">
        <v>141</v>
      </c>
      <c r="B97" t="s">
        <v>96</v>
      </c>
      <c r="C97">
        <v>2019</v>
      </c>
      <c r="D97">
        <v>11</v>
      </c>
      <c r="E97">
        <v>13.2</v>
      </c>
      <c r="F97" s="1">
        <v>43636</v>
      </c>
      <c r="G97">
        <v>66</v>
      </c>
      <c r="H97">
        <v>3.3</v>
      </c>
      <c r="I97">
        <v>8</v>
      </c>
      <c r="J97" t="s">
        <v>3</v>
      </c>
      <c r="K97" s="3" t="s">
        <v>103</v>
      </c>
      <c r="L97">
        <v>11</v>
      </c>
      <c r="M97" t="s">
        <v>300</v>
      </c>
      <c r="N97">
        <v>14.2</v>
      </c>
      <c r="O97" s="1">
        <v>43642</v>
      </c>
      <c r="P97">
        <v>71</v>
      </c>
      <c r="Q97">
        <v>4</v>
      </c>
      <c r="X97" s="2">
        <f t="shared" si="2"/>
        <v>0.83333333333333337</v>
      </c>
      <c r="Y97" s="2">
        <f t="shared" si="3"/>
        <v>4.9595681700074341E-2</v>
      </c>
    </row>
    <row r="98" spans="1:25">
      <c r="A98" t="s">
        <v>142</v>
      </c>
      <c r="B98" t="s">
        <v>96</v>
      </c>
      <c r="C98">
        <v>2019</v>
      </c>
      <c r="D98">
        <v>11</v>
      </c>
      <c r="E98">
        <v>13.2</v>
      </c>
      <c r="F98" s="1">
        <v>43636</v>
      </c>
      <c r="G98">
        <v>72</v>
      </c>
      <c r="H98">
        <v>4.2</v>
      </c>
      <c r="I98">
        <v>8</v>
      </c>
      <c r="J98" t="s">
        <v>3</v>
      </c>
      <c r="K98" s="3" t="s">
        <v>103</v>
      </c>
      <c r="L98">
        <v>11</v>
      </c>
      <c r="M98" t="s">
        <v>300</v>
      </c>
      <c r="N98">
        <v>14.2</v>
      </c>
      <c r="O98" s="1">
        <v>43642</v>
      </c>
      <c r="P98">
        <v>79</v>
      </c>
      <c r="Q98">
        <v>5.3</v>
      </c>
      <c r="X98" s="2">
        <f t="shared" si="2"/>
        <v>1.1666666666666667</v>
      </c>
      <c r="Y98" s="2">
        <f t="shared" si="3"/>
        <v>6.5515445917327275E-2</v>
      </c>
    </row>
    <row r="99" spans="1:25">
      <c r="A99" t="s">
        <v>143</v>
      </c>
      <c r="B99" t="s">
        <v>96</v>
      </c>
      <c r="C99">
        <v>2019</v>
      </c>
      <c r="D99">
        <v>11</v>
      </c>
      <c r="E99">
        <v>13.2</v>
      </c>
      <c r="F99" s="1">
        <v>43636</v>
      </c>
      <c r="G99">
        <v>63</v>
      </c>
      <c r="H99">
        <v>2.7</v>
      </c>
      <c r="I99">
        <v>8</v>
      </c>
      <c r="J99" t="s">
        <v>3</v>
      </c>
      <c r="K99" s="3" t="s">
        <v>103</v>
      </c>
      <c r="L99">
        <v>11</v>
      </c>
      <c r="M99" t="s">
        <v>300</v>
      </c>
      <c r="N99">
        <v>14.2</v>
      </c>
      <c r="O99" s="1">
        <v>43642</v>
      </c>
      <c r="P99">
        <v>68</v>
      </c>
      <c r="Q99">
        <v>3.4</v>
      </c>
      <c r="X99" s="2">
        <f t="shared" si="2"/>
        <v>0.83333333333333337</v>
      </c>
      <c r="Y99" s="2">
        <f t="shared" si="3"/>
        <v>5.5897774873802548E-2</v>
      </c>
    </row>
    <row r="100" spans="1:25">
      <c r="A100" t="s">
        <v>144</v>
      </c>
      <c r="B100" t="s">
        <v>96</v>
      </c>
      <c r="C100">
        <v>2019</v>
      </c>
      <c r="D100">
        <v>11</v>
      </c>
      <c r="E100">
        <v>13.2</v>
      </c>
      <c r="F100" s="1">
        <v>43636</v>
      </c>
      <c r="G100">
        <v>60</v>
      </c>
      <c r="H100">
        <v>2.5</v>
      </c>
      <c r="I100">
        <v>8</v>
      </c>
      <c r="J100" t="s">
        <v>3</v>
      </c>
      <c r="K100" s="3" t="s">
        <v>103</v>
      </c>
      <c r="L100">
        <v>11</v>
      </c>
      <c r="M100" t="s">
        <v>300</v>
      </c>
      <c r="N100">
        <v>14.2</v>
      </c>
      <c r="O100" s="1">
        <v>43642</v>
      </c>
      <c r="P100">
        <v>64</v>
      </c>
      <c r="Q100">
        <v>3.2</v>
      </c>
      <c r="X100" s="2">
        <f t="shared" si="2"/>
        <v>0.66666666666666663</v>
      </c>
      <c r="Y100" s="2">
        <f t="shared" si="3"/>
        <v>5.8485444339351385E-2</v>
      </c>
    </row>
    <row r="101" spans="1:25">
      <c r="A101" t="s">
        <v>145</v>
      </c>
      <c r="B101" t="s">
        <v>96</v>
      </c>
      <c r="C101">
        <v>2019</v>
      </c>
      <c r="D101">
        <v>11</v>
      </c>
      <c r="E101">
        <v>13.2</v>
      </c>
      <c r="F101" s="1">
        <v>43636</v>
      </c>
      <c r="G101">
        <v>76</v>
      </c>
      <c r="H101">
        <v>4.2</v>
      </c>
      <c r="I101">
        <v>8</v>
      </c>
      <c r="J101" t="s">
        <v>3</v>
      </c>
      <c r="K101" s="3" t="s">
        <v>103</v>
      </c>
      <c r="L101">
        <v>11</v>
      </c>
      <c r="M101" t="s">
        <v>300</v>
      </c>
      <c r="N101">
        <v>14.2</v>
      </c>
      <c r="O101" s="1">
        <v>43642</v>
      </c>
      <c r="P101">
        <v>78</v>
      </c>
      <c r="Q101">
        <v>5.7</v>
      </c>
      <c r="X101" s="2">
        <f t="shared" si="2"/>
        <v>0.33333333333333331</v>
      </c>
      <c r="Y101" s="2">
        <f t="shared" si="3"/>
        <v>8.7087624282666157E-2</v>
      </c>
    </row>
    <row r="102" spans="1:25">
      <c r="A102" t="s">
        <v>146</v>
      </c>
      <c r="B102" t="s">
        <v>96</v>
      </c>
      <c r="C102">
        <v>2019</v>
      </c>
      <c r="D102">
        <v>11</v>
      </c>
      <c r="E102">
        <v>13.2</v>
      </c>
      <c r="F102" s="1">
        <v>43636</v>
      </c>
      <c r="G102">
        <v>59</v>
      </c>
      <c r="H102">
        <v>2.4</v>
      </c>
      <c r="I102">
        <v>8</v>
      </c>
      <c r="J102" t="s">
        <v>3</v>
      </c>
      <c r="K102" s="3" t="s">
        <v>103</v>
      </c>
      <c r="L102">
        <v>11</v>
      </c>
      <c r="M102" t="s">
        <v>300</v>
      </c>
      <c r="N102">
        <v>14.2</v>
      </c>
      <c r="O102" s="1">
        <v>43642</v>
      </c>
      <c r="P102">
        <v>63</v>
      </c>
      <c r="Q102">
        <v>3</v>
      </c>
      <c r="X102" s="2">
        <f t="shared" si="2"/>
        <v>0.66666666666666663</v>
      </c>
      <c r="Y102" s="2">
        <f t="shared" si="3"/>
        <v>5.1930824161174054E-2</v>
      </c>
    </row>
    <row r="103" spans="1:25">
      <c r="A103" t="s">
        <v>147</v>
      </c>
      <c r="B103" t="s">
        <v>96</v>
      </c>
      <c r="C103">
        <v>2019</v>
      </c>
      <c r="D103">
        <v>11</v>
      </c>
      <c r="E103">
        <v>13.2</v>
      </c>
      <c r="F103" s="1">
        <v>43636</v>
      </c>
      <c r="G103">
        <v>70</v>
      </c>
      <c r="H103">
        <v>3.9</v>
      </c>
      <c r="I103">
        <v>8</v>
      </c>
      <c r="J103" t="s">
        <v>3</v>
      </c>
      <c r="K103" s="3" t="s">
        <v>103</v>
      </c>
      <c r="L103">
        <v>11</v>
      </c>
      <c r="M103" t="s">
        <v>300</v>
      </c>
      <c r="N103">
        <v>14.2</v>
      </c>
      <c r="O103" s="1">
        <v>43642</v>
      </c>
      <c r="P103">
        <v>76</v>
      </c>
      <c r="Q103">
        <v>4.5999999999999996</v>
      </c>
      <c r="X103" s="2">
        <f t="shared" si="2"/>
        <v>1</v>
      </c>
      <c r="Y103" s="2">
        <f t="shared" si="3"/>
        <v>4.4822376656591327E-2</v>
      </c>
    </row>
    <row r="104" spans="1:25">
      <c r="A104" t="s">
        <v>148</v>
      </c>
      <c r="B104" t="s">
        <v>96</v>
      </c>
      <c r="C104">
        <v>2019</v>
      </c>
      <c r="D104">
        <v>11</v>
      </c>
      <c r="E104">
        <v>13.2</v>
      </c>
      <c r="F104" s="1">
        <v>43636</v>
      </c>
      <c r="G104">
        <v>54</v>
      </c>
      <c r="H104">
        <v>1.7</v>
      </c>
      <c r="I104">
        <v>8</v>
      </c>
      <c r="J104" t="s">
        <v>3</v>
      </c>
      <c r="K104" s="3" t="s">
        <v>103</v>
      </c>
      <c r="L104">
        <v>11</v>
      </c>
      <c r="M104" t="s">
        <v>300</v>
      </c>
      <c r="N104">
        <v>14.2</v>
      </c>
      <c r="O104" s="1">
        <v>43642</v>
      </c>
      <c r="P104">
        <v>57</v>
      </c>
      <c r="Q104">
        <v>1.9</v>
      </c>
      <c r="X104" s="2">
        <f t="shared" si="2"/>
        <v>0.5</v>
      </c>
      <c r="Y104" s="2">
        <f t="shared" si="3"/>
        <v>2.2601353339932944E-2</v>
      </c>
    </row>
    <row r="105" spans="1:25">
      <c r="A105" t="s">
        <v>149</v>
      </c>
      <c r="B105" t="s">
        <v>96</v>
      </c>
      <c r="C105">
        <v>2019</v>
      </c>
      <c r="D105">
        <v>11</v>
      </c>
      <c r="E105">
        <v>13.2</v>
      </c>
      <c r="F105" s="1">
        <v>43636</v>
      </c>
      <c r="G105">
        <v>61</v>
      </c>
      <c r="H105">
        <v>2.7</v>
      </c>
      <c r="I105">
        <v>8</v>
      </c>
      <c r="J105" t="s">
        <v>3</v>
      </c>
      <c r="K105" s="3" t="s">
        <v>104</v>
      </c>
      <c r="L105">
        <v>11</v>
      </c>
      <c r="M105" t="s">
        <v>300</v>
      </c>
      <c r="N105">
        <v>15.3</v>
      </c>
      <c r="O105" s="1">
        <v>43647</v>
      </c>
      <c r="P105">
        <v>73</v>
      </c>
      <c r="Q105">
        <v>4.7</v>
      </c>
      <c r="X105" s="2">
        <f t="shared" si="2"/>
        <v>1.0909090909090908</v>
      </c>
      <c r="Y105" s="2">
        <f t="shared" si="3"/>
        <v>7.7531937493456646E-2</v>
      </c>
    </row>
    <row r="106" spans="1:25">
      <c r="A106" t="s">
        <v>150</v>
      </c>
      <c r="B106" t="s">
        <v>96</v>
      </c>
      <c r="C106">
        <v>2019</v>
      </c>
      <c r="D106">
        <v>11</v>
      </c>
      <c r="E106">
        <v>13.2</v>
      </c>
      <c r="F106" s="1">
        <v>43636</v>
      </c>
      <c r="G106">
        <v>62</v>
      </c>
      <c r="H106">
        <v>2.6</v>
      </c>
      <c r="I106">
        <v>8</v>
      </c>
      <c r="J106" t="s">
        <v>3</v>
      </c>
      <c r="K106" s="3" t="s">
        <v>103</v>
      </c>
      <c r="L106">
        <v>11</v>
      </c>
      <c r="M106" t="s">
        <v>300</v>
      </c>
      <c r="N106">
        <v>14.2</v>
      </c>
      <c r="O106" s="1">
        <v>43642</v>
      </c>
      <c r="P106">
        <v>66</v>
      </c>
      <c r="Q106">
        <v>3.1</v>
      </c>
      <c r="X106" s="2">
        <f t="shared" si="2"/>
        <v>0.66666666666666663</v>
      </c>
      <c r="Y106" s="2">
        <f t="shared" si="3"/>
        <v>4.1718253798672777E-2</v>
      </c>
    </row>
    <row r="107" spans="1:25">
      <c r="A107" t="s">
        <v>151</v>
      </c>
      <c r="B107" t="s">
        <v>96</v>
      </c>
      <c r="C107">
        <v>2019</v>
      </c>
      <c r="D107">
        <v>11</v>
      </c>
      <c r="E107">
        <v>13.2</v>
      </c>
      <c r="F107" s="1">
        <v>43636</v>
      </c>
      <c r="G107">
        <v>55</v>
      </c>
      <c r="H107">
        <v>1.9</v>
      </c>
      <c r="I107">
        <v>8</v>
      </c>
      <c r="J107" t="s">
        <v>3</v>
      </c>
      <c r="K107" s="3" t="s">
        <v>103</v>
      </c>
      <c r="L107">
        <v>11</v>
      </c>
      <c r="M107" t="s">
        <v>300</v>
      </c>
      <c r="N107">
        <v>14.2</v>
      </c>
      <c r="O107" s="1">
        <v>43642</v>
      </c>
      <c r="P107">
        <v>60</v>
      </c>
      <c r="Q107">
        <v>2.6</v>
      </c>
      <c r="X107" s="2">
        <f t="shared" si="2"/>
        <v>0.83333333333333337</v>
      </c>
      <c r="Y107" s="2">
        <f t="shared" si="3"/>
        <v>6.8509015658075725E-2</v>
      </c>
    </row>
    <row r="108" spans="1:25">
      <c r="A108" t="s">
        <v>152</v>
      </c>
      <c r="B108" t="s">
        <v>96</v>
      </c>
      <c r="C108">
        <v>2019</v>
      </c>
      <c r="D108">
        <v>11</v>
      </c>
      <c r="E108">
        <v>13.2</v>
      </c>
      <c r="F108" s="1">
        <v>43636</v>
      </c>
      <c r="G108">
        <v>53</v>
      </c>
      <c r="H108">
        <v>1.6</v>
      </c>
      <c r="I108">
        <v>8</v>
      </c>
      <c r="J108" t="s">
        <v>3</v>
      </c>
      <c r="K108" s="3" t="s">
        <v>103</v>
      </c>
      <c r="L108">
        <v>11</v>
      </c>
      <c r="M108" t="s">
        <v>300</v>
      </c>
      <c r="N108">
        <v>14.2</v>
      </c>
      <c r="O108" s="1">
        <v>43642</v>
      </c>
      <c r="P108">
        <v>57</v>
      </c>
      <c r="Q108">
        <v>2</v>
      </c>
      <c r="X108" s="2">
        <f t="shared" si="2"/>
        <v>0.66666666666666663</v>
      </c>
      <c r="Y108" s="2">
        <f t="shared" si="3"/>
        <v>4.5279994924675715E-2</v>
      </c>
    </row>
    <row r="109" spans="1:25">
      <c r="A109" t="s">
        <v>153</v>
      </c>
      <c r="B109" t="s">
        <v>96</v>
      </c>
      <c r="C109">
        <v>2019</v>
      </c>
      <c r="D109">
        <v>11</v>
      </c>
      <c r="E109">
        <v>13.2</v>
      </c>
      <c r="F109" s="1">
        <v>43636</v>
      </c>
      <c r="G109">
        <v>49</v>
      </c>
      <c r="H109">
        <v>1.2</v>
      </c>
      <c r="I109">
        <v>8</v>
      </c>
      <c r="J109" t="s">
        <v>3</v>
      </c>
      <c r="K109" s="3" t="s">
        <v>103</v>
      </c>
      <c r="L109">
        <v>11</v>
      </c>
      <c r="M109" t="s">
        <v>300</v>
      </c>
      <c r="N109">
        <v>14.2</v>
      </c>
      <c r="O109" s="1">
        <v>43642</v>
      </c>
      <c r="P109">
        <v>52</v>
      </c>
      <c r="Q109">
        <v>1.6</v>
      </c>
      <c r="X109" s="2">
        <f t="shared" si="2"/>
        <v>0.5</v>
      </c>
      <c r="Y109" s="2">
        <f t="shared" si="3"/>
        <v>5.3556296275310521E-2</v>
      </c>
    </row>
    <row r="110" spans="1:25">
      <c r="A110" t="s">
        <v>154</v>
      </c>
      <c r="B110" t="s">
        <v>96</v>
      </c>
      <c r="C110">
        <v>2019</v>
      </c>
      <c r="D110">
        <v>11</v>
      </c>
      <c r="E110">
        <v>13.2</v>
      </c>
      <c r="F110" s="1">
        <v>43636</v>
      </c>
      <c r="G110">
        <v>60</v>
      </c>
      <c r="H110">
        <v>2.2999999999999998</v>
      </c>
      <c r="I110">
        <v>8</v>
      </c>
      <c r="J110" t="s">
        <v>3</v>
      </c>
      <c r="K110" s="3" t="s">
        <v>103</v>
      </c>
      <c r="L110">
        <v>11</v>
      </c>
      <c r="M110" t="s">
        <v>300</v>
      </c>
      <c r="N110">
        <v>14.2</v>
      </c>
      <c r="O110" s="1">
        <v>43642</v>
      </c>
      <c r="P110">
        <v>66</v>
      </c>
      <c r="Q110">
        <v>3.1</v>
      </c>
      <c r="X110" s="2">
        <f t="shared" si="2"/>
        <v>1</v>
      </c>
      <c r="Y110" s="2">
        <f t="shared" si="3"/>
        <v>6.9364808632964431E-2</v>
      </c>
    </row>
    <row r="111" spans="1:25">
      <c r="A111" t="s">
        <v>155</v>
      </c>
      <c r="B111" t="s">
        <v>96</v>
      </c>
      <c r="C111">
        <v>2019</v>
      </c>
      <c r="D111">
        <v>11</v>
      </c>
      <c r="E111">
        <v>13.2</v>
      </c>
      <c r="F111" s="1">
        <v>43636</v>
      </c>
      <c r="G111">
        <v>59</v>
      </c>
      <c r="H111">
        <v>2.2000000000000002</v>
      </c>
      <c r="I111">
        <v>8</v>
      </c>
      <c r="J111" t="s">
        <v>3</v>
      </c>
      <c r="K111" s="3" t="s">
        <v>103</v>
      </c>
      <c r="L111">
        <v>11</v>
      </c>
      <c r="M111" t="s">
        <v>300</v>
      </c>
      <c r="N111">
        <v>14.2</v>
      </c>
      <c r="O111" s="1">
        <v>43642</v>
      </c>
      <c r="P111">
        <v>62</v>
      </c>
      <c r="Q111">
        <v>2.7</v>
      </c>
      <c r="X111" s="2">
        <f t="shared" si="2"/>
        <v>0.5</v>
      </c>
      <c r="Y111" s="2">
        <f t="shared" si="3"/>
        <v>4.6134249900318273E-2</v>
      </c>
    </row>
    <row r="112" spans="1:25">
      <c r="A112" t="s">
        <v>156</v>
      </c>
      <c r="B112" t="s">
        <v>96</v>
      </c>
      <c r="C112">
        <v>2019</v>
      </c>
      <c r="D112">
        <v>11</v>
      </c>
      <c r="E112">
        <v>13.2</v>
      </c>
      <c r="F112" s="1">
        <v>43636</v>
      </c>
      <c r="G112">
        <v>54</v>
      </c>
      <c r="H112">
        <v>1.7</v>
      </c>
      <c r="I112">
        <v>8</v>
      </c>
      <c r="J112" t="s">
        <v>3</v>
      </c>
      <c r="K112" s="3" t="s">
        <v>103</v>
      </c>
      <c r="L112">
        <v>11</v>
      </c>
      <c r="M112" t="s">
        <v>300</v>
      </c>
      <c r="N112">
        <v>14.2</v>
      </c>
      <c r="O112" s="1">
        <v>43642</v>
      </c>
      <c r="P112">
        <v>59</v>
      </c>
      <c r="Q112">
        <v>2.2000000000000002</v>
      </c>
      <c r="X112" s="2">
        <f t="shared" si="2"/>
        <v>0.83333333333333337</v>
      </c>
      <c r="Y112" s="2">
        <f t="shared" si="3"/>
        <v>5.3719679935097006E-2</v>
      </c>
    </row>
    <row r="113" spans="1:25">
      <c r="A113" t="s">
        <v>157</v>
      </c>
      <c r="B113" t="s">
        <v>96</v>
      </c>
      <c r="C113">
        <v>2019</v>
      </c>
      <c r="D113">
        <v>11</v>
      </c>
      <c r="E113">
        <v>13.2</v>
      </c>
      <c r="F113" s="1">
        <v>43636</v>
      </c>
      <c r="G113">
        <v>57</v>
      </c>
      <c r="H113">
        <v>1.9</v>
      </c>
      <c r="I113">
        <v>8</v>
      </c>
      <c r="J113" t="s">
        <v>3</v>
      </c>
      <c r="K113" s="3" t="s">
        <v>104</v>
      </c>
      <c r="L113">
        <v>11</v>
      </c>
      <c r="M113" t="s">
        <v>300</v>
      </c>
      <c r="N113">
        <v>15.3</v>
      </c>
      <c r="O113" s="1">
        <v>43647</v>
      </c>
      <c r="P113">
        <v>67</v>
      </c>
      <c r="Q113">
        <v>3.4</v>
      </c>
      <c r="X113" s="2">
        <f t="shared" si="2"/>
        <v>0.90909090909090906</v>
      </c>
      <c r="Y113" s="2">
        <f t="shared" si="3"/>
        <v>7.2627464383246298E-2</v>
      </c>
    </row>
    <row r="114" spans="1:25">
      <c r="A114" t="s">
        <v>158</v>
      </c>
      <c r="B114" t="s">
        <v>96</v>
      </c>
      <c r="C114">
        <v>2019</v>
      </c>
      <c r="D114">
        <v>11</v>
      </c>
      <c r="E114">
        <v>13.2</v>
      </c>
      <c r="F114" s="1">
        <v>43636</v>
      </c>
      <c r="G114">
        <v>54</v>
      </c>
      <c r="H114">
        <v>1.8</v>
      </c>
      <c r="I114">
        <v>8</v>
      </c>
      <c r="J114" t="s">
        <v>3</v>
      </c>
      <c r="K114" s="3" t="s">
        <v>103</v>
      </c>
      <c r="L114">
        <v>11</v>
      </c>
      <c r="M114" t="s">
        <v>300</v>
      </c>
      <c r="N114">
        <v>14.2</v>
      </c>
      <c r="O114" s="1">
        <v>43642</v>
      </c>
      <c r="P114">
        <v>60</v>
      </c>
      <c r="Q114">
        <v>2.2000000000000002</v>
      </c>
      <c r="X114" s="2">
        <f t="shared" si="2"/>
        <v>1</v>
      </c>
      <c r="Y114" s="2">
        <f t="shared" si="3"/>
        <v>4.2211077350101538E-2</v>
      </c>
    </row>
    <row r="115" spans="1:25">
      <c r="A115" t="s">
        <v>159</v>
      </c>
      <c r="B115" t="s">
        <v>96</v>
      </c>
      <c r="C115">
        <v>2019</v>
      </c>
      <c r="D115">
        <v>11</v>
      </c>
      <c r="E115">
        <v>13.2</v>
      </c>
      <c r="F115" s="1">
        <v>43636</v>
      </c>
      <c r="G115">
        <v>55</v>
      </c>
      <c r="H115">
        <v>1.8</v>
      </c>
      <c r="I115">
        <v>8</v>
      </c>
      <c r="J115" t="s">
        <v>3</v>
      </c>
      <c r="K115" s="3" t="s">
        <v>103</v>
      </c>
      <c r="L115">
        <v>11</v>
      </c>
      <c r="M115" t="s">
        <v>300</v>
      </c>
      <c r="N115">
        <v>14.2</v>
      </c>
      <c r="O115" s="1">
        <v>43642</v>
      </c>
      <c r="P115">
        <v>58</v>
      </c>
      <c r="Q115">
        <v>2.1</v>
      </c>
      <c r="X115" s="2">
        <f t="shared" si="2"/>
        <v>0.5</v>
      </c>
      <c r="Y115" s="2">
        <f t="shared" si="3"/>
        <v>3.2169138570242325E-2</v>
      </c>
    </row>
    <row r="116" spans="1:25">
      <c r="A116" t="s">
        <v>160</v>
      </c>
      <c r="B116" t="s">
        <v>96</v>
      </c>
      <c r="C116">
        <v>2019</v>
      </c>
      <c r="D116">
        <v>11</v>
      </c>
      <c r="E116">
        <v>13.2</v>
      </c>
      <c r="F116" s="1">
        <v>43636</v>
      </c>
      <c r="G116">
        <v>61</v>
      </c>
      <c r="H116">
        <v>2.6</v>
      </c>
      <c r="I116">
        <v>8</v>
      </c>
      <c r="J116" t="s">
        <v>3</v>
      </c>
      <c r="K116" s="3" t="s">
        <v>103</v>
      </c>
      <c r="L116">
        <v>11</v>
      </c>
      <c r="M116" t="s">
        <v>300</v>
      </c>
      <c r="N116">
        <v>14.2</v>
      </c>
      <c r="O116" s="1">
        <v>43642</v>
      </c>
      <c r="P116">
        <v>67</v>
      </c>
      <c r="Q116">
        <v>3.4</v>
      </c>
      <c r="X116" s="2">
        <f t="shared" si="2"/>
        <v>1</v>
      </c>
      <c r="Y116" s="2">
        <f t="shared" si="3"/>
        <v>6.4641335711209169E-2</v>
      </c>
    </row>
    <row r="117" spans="1:25">
      <c r="A117" t="s">
        <v>161</v>
      </c>
      <c r="B117" t="s">
        <v>101</v>
      </c>
      <c r="C117">
        <v>2019</v>
      </c>
      <c r="D117">
        <v>30</v>
      </c>
      <c r="E117">
        <v>14.1</v>
      </c>
      <c r="F117" s="1">
        <v>43635</v>
      </c>
      <c r="G117">
        <v>43</v>
      </c>
      <c r="H117">
        <v>0.8</v>
      </c>
      <c r="I117">
        <v>8</v>
      </c>
      <c r="J117" t="s">
        <v>3</v>
      </c>
      <c r="K117" s="3" t="s">
        <v>97</v>
      </c>
      <c r="L117">
        <v>30</v>
      </c>
      <c r="M117" t="s">
        <v>300</v>
      </c>
      <c r="N117">
        <v>12.4</v>
      </c>
      <c r="O117" s="1">
        <v>43641</v>
      </c>
      <c r="P117">
        <v>47</v>
      </c>
      <c r="Q117">
        <v>1</v>
      </c>
      <c r="X117" s="2">
        <f t="shared" si="2"/>
        <v>0.66666666666666663</v>
      </c>
      <c r="Y117" s="2">
        <f t="shared" si="3"/>
        <v>3.5822692982398784E-2</v>
      </c>
    </row>
    <row r="118" spans="1:25">
      <c r="A118" t="s">
        <v>162</v>
      </c>
      <c r="B118" t="s">
        <v>101</v>
      </c>
      <c r="C118">
        <v>2019</v>
      </c>
      <c r="D118">
        <v>30</v>
      </c>
      <c r="E118">
        <v>14.1</v>
      </c>
      <c r="F118" s="1">
        <v>43635</v>
      </c>
      <c r="G118">
        <v>46</v>
      </c>
      <c r="H118">
        <v>0.9</v>
      </c>
      <c r="I118">
        <v>8</v>
      </c>
      <c r="J118" t="s">
        <v>3</v>
      </c>
      <c r="K118" s="3" t="s">
        <v>97</v>
      </c>
      <c r="L118">
        <v>30</v>
      </c>
      <c r="M118" t="s">
        <v>300</v>
      </c>
      <c r="N118">
        <v>12.4</v>
      </c>
      <c r="O118" s="1">
        <v>43641</v>
      </c>
      <c r="P118">
        <v>50</v>
      </c>
      <c r="Q118">
        <v>1.2</v>
      </c>
      <c r="X118" s="2">
        <f t="shared" si="2"/>
        <v>0.66666666666666663</v>
      </c>
      <c r="Y118" s="2">
        <f t="shared" si="3"/>
        <v>4.8593842580085325E-2</v>
      </c>
    </row>
    <row r="119" spans="1:25">
      <c r="A119" t="s">
        <v>163</v>
      </c>
      <c r="B119" t="s">
        <v>101</v>
      </c>
      <c r="C119">
        <v>2019</v>
      </c>
      <c r="D119">
        <v>30</v>
      </c>
      <c r="E119">
        <v>14.1</v>
      </c>
      <c r="F119" s="1">
        <v>43635</v>
      </c>
      <c r="G119">
        <v>47</v>
      </c>
      <c r="H119">
        <v>1</v>
      </c>
      <c r="I119">
        <v>8</v>
      </c>
      <c r="J119" t="s">
        <v>3</v>
      </c>
      <c r="K119" s="3" t="s">
        <v>97</v>
      </c>
      <c r="L119">
        <v>30</v>
      </c>
      <c r="M119" t="s">
        <v>300</v>
      </c>
      <c r="N119">
        <v>12.4</v>
      </c>
      <c r="O119" s="1">
        <v>43641</v>
      </c>
      <c r="P119">
        <v>52</v>
      </c>
      <c r="Q119">
        <v>1.4</v>
      </c>
      <c r="X119" s="2">
        <f t="shared" si="2"/>
        <v>0.83333333333333337</v>
      </c>
      <c r="Y119" s="2">
        <f t="shared" si="3"/>
        <v>5.939195832589543E-2</v>
      </c>
    </row>
    <row r="120" spans="1:25">
      <c r="A120" t="s">
        <v>164</v>
      </c>
      <c r="B120" t="s">
        <v>101</v>
      </c>
      <c r="C120">
        <v>2019</v>
      </c>
      <c r="D120">
        <v>30</v>
      </c>
      <c r="E120">
        <v>14.1</v>
      </c>
      <c r="F120" s="1">
        <v>43635</v>
      </c>
      <c r="G120">
        <v>53</v>
      </c>
      <c r="H120">
        <v>1.6</v>
      </c>
      <c r="I120">
        <v>8</v>
      </c>
      <c r="J120" t="s">
        <v>3</v>
      </c>
      <c r="K120" s="3" t="s">
        <v>97</v>
      </c>
      <c r="L120">
        <v>30</v>
      </c>
      <c r="M120" t="s">
        <v>300</v>
      </c>
      <c r="N120">
        <v>12.4</v>
      </c>
      <c r="O120" s="1">
        <v>43641</v>
      </c>
      <c r="P120">
        <v>59</v>
      </c>
      <c r="Q120">
        <v>2.2000000000000002</v>
      </c>
      <c r="X120" s="2">
        <f t="shared" si="2"/>
        <v>1</v>
      </c>
      <c r="Y120" s="2">
        <f t="shared" si="3"/>
        <v>6.568563960887569E-2</v>
      </c>
    </row>
    <row r="121" spans="1:25">
      <c r="A121" t="s">
        <v>165</v>
      </c>
      <c r="B121" t="s">
        <v>101</v>
      </c>
      <c r="C121">
        <v>2019</v>
      </c>
      <c r="D121">
        <v>30</v>
      </c>
      <c r="E121">
        <v>14.1</v>
      </c>
      <c r="F121" s="1">
        <v>43635</v>
      </c>
      <c r="G121">
        <v>46</v>
      </c>
      <c r="H121">
        <v>1</v>
      </c>
      <c r="I121">
        <v>8</v>
      </c>
      <c r="J121" t="s">
        <v>3</v>
      </c>
      <c r="K121" s="3" t="s">
        <v>97</v>
      </c>
      <c r="L121">
        <v>30</v>
      </c>
      <c r="M121" t="s">
        <v>300</v>
      </c>
      <c r="N121">
        <v>12.4</v>
      </c>
      <c r="O121" s="1">
        <v>43641</v>
      </c>
      <c r="P121">
        <v>48</v>
      </c>
      <c r="Q121">
        <v>1.2</v>
      </c>
      <c r="X121" s="2">
        <f t="shared" si="2"/>
        <v>0.33333333333333331</v>
      </c>
      <c r="Y121" s="2">
        <f t="shared" si="3"/>
        <v>3.1342751429602911E-2</v>
      </c>
    </row>
    <row r="122" spans="1:25">
      <c r="A122" t="s">
        <v>166</v>
      </c>
      <c r="B122" t="s">
        <v>101</v>
      </c>
      <c r="C122">
        <v>2019</v>
      </c>
      <c r="D122">
        <v>30</v>
      </c>
      <c r="E122">
        <v>14.1</v>
      </c>
      <c r="F122" s="1">
        <v>43635</v>
      </c>
      <c r="G122">
        <v>43</v>
      </c>
      <c r="H122">
        <v>0.7</v>
      </c>
      <c r="I122">
        <v>8</v>
      </c>
      <c r="J122" t="s">
        <v>3</v>
      </c>
      <c r="K122" s="3" t="s">
        <v>97</v>
      </c>
      <c r="L122">
        <v>30</v>
      </c>
      <c r="M122" t="s">
        <v>300</v>
      </c>
      <c r="N122">
        <v>12.4</v>
      </c>
      <c r="O122" s="1">
        <v>43641</v>
      </c>
      <c r="P122">
        <v>45</v>
      </c>
      <c r="Q122">
        <v>0.8</v>
      </c>
      <c r="X122" s="2">
        <f t="shared" si="2"/>
        <v>0.33333333333333331</v>
      </c>
      <c r="Y122" s="2">
        <f t="shared" si="3"/>
        <v>2.0179609852412343E-2</v>
      </c>
    </row>
    <row r="123" spans="1:25">
      <c r="A123" t="s">
        <v>167</v>
      </c>
      <c r="B123" t="s">
        <v>101</v>
      </c>
      <c r="C123">
        <v>2019</v>
      </c>
      <c r="D123">
        <v>30</v>
      </c>
      <c r="E123">
        <v>14.1</v>
      </c>
      <c r="F123" s="1">
        <v>43635</v>
      </c>
      <c r="G123">
        <v>43</v>
      </c>
      <c r="H123">
        <v>0.8</v>
      </c>
      <c r="I123">
        <v>8</v>
      </c>
      <c r="J123" t="s">
        <v>3</v>
      </c>
      <c r="K123" s="3" t="s">
        <v>97</v>
      </c>
      <c r="L123">
        <v>30</v>
      </c>
      <c r="M123" t="s">
        <v>300</v>
      </c>
      <c r="N123">
        <v>12.4</v>
      </c>
      <c r="O123" s="1">
        <v>43641</v>
      </c>
      <c r="P123">
        <v>47</v>
      </c>
      <c r="Q123">
        <v>1.2</v>
      </c>
      <c r="X123" s="2">
        <f t="shared" si="2"/>
        <v>0.66666666666666663</v>
      </c>
      <c r="Y123" s="2">
        <f t="shared" si="3"/>
        <v>6.7165444412001687E-2</v>
      </c>
    </row>
    <row r="124" spans="1:25">
      <c r="A124" t="s">
        <v>168</v>
      </c>
      <c r="B124" t="s">
        <v>101</v>
      </c>
      <c r="C124">
        <v>2019</v>
      </c>
      <c r="D124">
        <v>30</v>
      </c>
      <c r="E124">
        <v>14.1</v>
      </c>
      <c r="F124" s="1">
        <v>43635</v>
      </c>
      <c r="G124">
        <v>53</v>
      </c>
      <c r="H124">
        <v>1.6</v>
      </c>
      <c r="I124">
        <v>8</v>
      </c>
      <c r="J124" t="s">
        <v>3</v>
      </c>
      <c r="K124" s="3" t="s">
        <v>97</v>
      </c>
      <c r="L124">
        <v>30</v>
      </c>
      <c r="M124" t="s">
        <v>300</v>
      </c>
      <c r="N124">
        <v>12.4</v>
      </c>
      <c r="O124" s="1">
        <v>43641</v>
      </c>
      <c r="P124">
        <v>59</v>
      </c>
      <c r="Q124">
        <v>2.2000000000000002</v>
      </c>
      <c r="X124" s="2">
        <f t="shared" si="2"/>
        <v>1</v>
      </c>
      <c r="Y124" s="2">
        <f t="shared" si="3"/>
        <v>6.568563960887569E-2</v>
      </c>
    </row>
    <row r="125" spans="1:25">
      <c r="A125" t="s">
        <v>169</v>
      </c>
      <c r="B125" t="s">
        <v>101</v>
      </c>
      <c r="C125">
        <v>2019</v>
      </c>
      <c r="D125">
        <v>30</v>
      </c>
      <c r="E125">
        <v>14.1</v>
      </c>
      <c r="F125" s="1">
        <v>43635</v>
      </c>
      <c r="G125">
        <v>53</v>
      </c>
      <c r="H125">
        <v>1.6</v>
      </c>
      <c r="I125">
        <v>8</v>
      </c>
      <c r="J125" t="s">
        <v>3</v>
      </c>
      <c r="K125" s="3" t="s">
        <v>97</v>
      </c>
      <c r="L125">
        <v>30</v>
      </c>
      <c r="M125" t="s">
        <v>300</v>
      </c>
      <c r="N125">
        <v>12.4</v>
      </c>
      <c r="O125" s="1">
        <v>43641</v>
      </c>
      <c r="P125">
        <v>57</v>
      </c>
      <c r="Q125">
        <v>2.1</v>
      </c>
      <c r="X125" s="2">
        <f t="shared" si="2"/>
        <v>0.66666666666666663</v>
      </c>
      <c r="Y125" s="2">
        <f t="shared" si="3"/>
        <v>5.5643700829016478E-2</v>
      </c>
    </row>
    <row r="126" spans="1:25">
      <c r="A126" t="s">
        <v>170</v>
      </c>
      <c r="B126" t="s">
        <v>101</v>
      </c>
      <c r="C126">
        <v>2019</v>
      </c>
      <c r="D126">
        <v>30</v>
      </c>
      <c r="E126">
        <v>14.1</v>
      </c>
      <c r="F126" s="1">
        <v>43635</v>
      </c>
      <c r="G126">
        <v>53</v>
      </c>
      <c r="H126">
        <v>1.7</v>
      </c>
      <c r="I126">
        <v>8</v>
      </c>
      <c r="J126" t="s">
        <v>3</v>
      </c>
      <c r="K126" s="3" t="s">
        <v>97</v>
      </c>
      <c r="L126">
        <v>30</v>
      </c>
      <c r="M126" t="s">
        <v>300</v>
      </c>
      <c r="N126">
        <v>12.4</v>
      </c>
      <c r="O126" s="1">
        <v>43641</v>
      </c>
      <c r="P126">
        <v>59</v>
      </c>
      <c r="Q126">
        <v>2.2999999999999998</v>
      </c>
      <c r="X126" s="2">
        <f t="shared" si="2"/>
        <v>1</v>
      </c>
      <c r="Y126" s="2">
        <f t="shared" si="3"/>
        <v>6.3463814163717006E-2</v>
      </c>
    </row>
    <row r="127" spans="1:25">
      <c r="A127" t="s">
        <v>171</v>
      </c>
      <c r="B127" t="s">
        <v>101</v>
      </c>
      <c r="C127">
        <v>2019</v>
      </c>
      <c r="D127">
        <v>30</v>
      </c>
      <c r="E127">
        <v>14.1</v>
      </c>
      <c r="F127" s="1">
        <v>43635</v>
      </c>
      <c r="G127">
        <v>46</v>
      </c>
      <c r="H127">
        <v>1.1000000000000001</v>
      </c>
      <c r="I127">
        <v>8</v>
      </c>
      <c r="J127" t="s">
        <v>3</v>
      </c>
      <c r="K127" s="3" t="s">
        <v>97</v>
      </c>
      <c r="L127">
        <v>30</v>
      </c>
      <c r="M127" t="s">
        <v>300</v>
      </c>
      <c r="N127">
        <v>12.4</v>
      </c>
      <c r="O127" s="1">
        <v>43641</v>
      </c>
      <c r="P127">
        <v>52</v>
      </c>
      <c r="Q127">
        <v>1.5</v>
      </c>
      <c r="X127" s="2">
        <f t="shared" si="2"/>
        <v>1</v>
      </c>
      <c r="Y127" s="2">
        <f t="shared" si="3"/>
        <v>5.6283496840403083E-2</v>
      </c>
    </row>
    <row r="128" spans="1:25">
      <c r="A128" t="s">
        <v>172</v>
      </c>
      <c r="B128" t="s">
        <v>101</v>
      </c>
      <c r="C128">
        <v>2019</v>
      </c>
      <c r="D128">
        <v>30</v>
      </c>
      <c r="E128">
        <v>14.1</v>
      </c>
      <c r="F128" s="1">
        <v>43635</v>
      </c>
      <c r="G128">
        <v>56</v>
      </c>
      <c r="H128">
        <v>1.8</v>
      </c>
      <c r="I128">
        <v>8</v>
      </c>
      <c r="J128" t="s">
        <v>3</v>
      </c>
      <c r="K128" s="3" t="s">
        <v>97</v>
      </c>
      <c r="L128">
        <v>30</v>
      </c>
      <c r="M128" t="s">
        <v>300</v>
      </c>
      <c r="N128">
        <v>12.4</v>
      </c>
      <c r="O128" s="1">
        <v>43641</v>
      </c>
      <c r="P128">
        <v>61</v>
      </c>
      <c r="Q128">
        <v>2.2999999999999998</v>
      </c>
      <c r="X128" s="2">
        <f t="shared" si="2"/>
        <v>0.83333333333333337</v>
      </c>
      <c r="Y128" s="2">
        <f t="shared" si="3"/>
        <v>5.1955211578721537E-2</v>
      </c>
    </row>
    <row r="129" spans="1:25">
      <c r="A129" t="s">
        <v>173</v>
      </c>
      <c r="B129" t="s">
        <v>101</v>
      </c>
      <c r="C129">
        <v>2019</v>
      </c>
      <c r="D129">
        <v>30</v>
      </c>
      <c r="E129">
        <v>14.1</v>
      </c>
      <c r="F129" s="1">
        <v>43635</v>
      </c>
      <c r="G129">
        <v>47</v>
      </c>
      <c r="H129">
        <v>1.1000000000000001</v>
      </c>
      <c r="I129">
        <v>8</v>
      </c>
      <c r="J129" t="s">
        <v>3</v>
      </c>
      <c r="K129" s="3" t="s">
        <v>97</v>
      </c>
      <c r="L129">
        <v>30</v>
      </c>
      <c r="M129" t="s">
        <v>300</v>
      </c>
      <c r="N129">
        <v>12.4</v>
      </c>
      <c r="O129" s="1">
        <v>43641</v>
      </c>
      <c r="P129">
        <v>52</v>
      </c>
      <c r="Q129">
        <v>1.4</v>
      </c>
      <c r="X129" s="2">
        <f t="shared" si="2"/>
        <v>0.83333333333333337</v>
      </c>
      <c r="Y129" s="2">
        <f t="shared" si="3"/>
        <v>4.3248291661488303E-2</v>
      </c>
    </row>
    <row r="130" spans="1:25">
      <c r="A130" t="s">
        <v>174</v>
      </c>
      <c r="B130" t="s">
        <v>101</v>
      </c>
      <c r="C130">
        <v>2019</v>
      </c>
      <c r="D130">
        <v>30</v>
      </c>
      <c r="E130">
        <v>14.1</v>
      </c>
      <c r="F130" s="1">
        <v>43635</v>
      </c>
      <c r="G130">
        <v>60</v>
      </c>
      <c r="H130">
        <v>2.2999999999999998</v>
      </c>
      <c r="I130">
        <v>8</v>
      </c>
      <c r="J130" t="s">
        <v>3</v>
      </c>
      <c r="K130" s="3" t="s">
        <v>97</v>
      </c>
      <c r="L130">
        <v>30</v>
      </c>
      <c r="M130" t="s">
        <v>300</v>
      </c>
      <c r="N130">
        <v>12.4</v>
      </c>
      <c r="O130" s="1">
        <v>43641</v>
      </c>
      <c r="P130">
        <v>65</v>
      </c>
      <c r="Q130">
        <v>3.1</v>
      </c>
      <c r="X130" s="2">
        <f t="shared" si="2"/>
        <v>0.83333333333333337</v>
      </c>
      <c r="Y130" s="2">
        <f t="shared" si="3"/>
        <v>6.9364808632964431E-2</v>
      </c>
    </row>
    <row r="131" spans="1:25">
      <c r="A131" t="s">
        <v>175</v>
      </c>
      <c r="B131" t="s">
        <v>101</v>
      </c>
      <c r="C131">
        <v>2019</v>
      </c>
      <c r="D131">
        <v>30</v>
      </c>
      <c r="E131">
        <v>14.1</v>
      </c>
      <c r="F131" s="1">
        <v>43635</v>
      </c>
      <c r="G131">
        <v>57</v>
      </c>
      <c r="H131">
        <v>2.1</v>
      </c>
      <c r="I131">
        <v>8</v>
      </c>
      <c r="J131" t="s">
        <v>3</v>
      </c>
      <c r="K131" s="3" t="s">
        <v>97</v>
      </c>
      <c r="L131">
        <v>30</v>
      </c>
      <c r="M131" t="s">
        <v>300</v>
      </c>
      <c r="N131">
        <v>12.4</v>
      </c>
      <c r="O131" s="1">
        <v>43641</v>
      </c>
      <c r="P131">
        <v>63</v>
      </c>
      <c r="Q131">
        <v>2.6</v>
      </c>
      <c r="X131" s="2">
        <f t="shared" si="2"/>
        <v>1</v>
      </c>
      <c r="Y131" s="2">
        <f t="shared" si="3"/>
        <v>4.7432627842770872E-2</v>
      </c>
    </row>
    <row r="132" spans="1:25">
      <c r="A132" t="s">
        <v>176</v>
      </c>
      <c r="B132" t="s">
        <v>101</v>
      </c>
      <c r="C132">
        <v>2019</v>
      </c>
      <c r="D132">
        <v>30</v>
      </c>
      <c r="E132">
        <v>14.1</v>
      </c>
      <c r="F132" s="1">
        <v>43635</v>
      </c>
      <c r="G132">
        <v>43</v>
      </c>
      <c r="H132">
        <v>0.7</v>
      </c>
      <c r="I132">
        <v>8</v>
      </c>
      <c r="J132" t="s">
        <v>3</v>
      </c>
      <c r="K132" s="3" t="s">
        <v>97</v>
      </c>
      <c r="L132">
        <v>30</v>
      </c>
      <c r="M132" t="s">
        <v>300</v>
      </c>
      <c r="N132">
        <v>12.4</v>
      </c>
      <c r="O132" s="1">
        <v>43641</v>
      </c>
      <c r="P132">
        <v>47</v>
      </c>
      <c r="Q132">
        <v>1</v>
      </c>
      <c r="X132" s="2">
        <f t="shared" si="2"/>
        <v>0.66666666666666663</v>
      </c>
      <c r="Y132" s="2">
        <f t="shared" si="3"/>
        <v>5.6002302834811127E-2</v>
      </c>
    </row>
    <row r="133" spans="1:25">
      <c r="A133" t="s">
        <v>177</v>
      </c>
      <c r="B133" t="s">
        <v>101</v>
      </c>
      <c r="C133">
        <v>2019</v>
      </c>
      <c r="D133">
        <v>30</v>
      </c>
      <c r="E133">
        <v>14.1</v>
      </c>
      <c r="F133" s="1">
        <v>43635</v>
      </c>
      <c r="G133">
        <v>66</v>
      </c>
      <c r="H133">
        <v>3.3</v>
      </c>
      <c r="I133">
        <v>8</v>
      </c>
      <c r="J133" t="s">
        <v>3</v>
      </c>
      <c r="K133" s="3" t="s">
        <v>97</v>
      </c>
      <c r="L133">
        <v>30</v>
      </c>
      <c r="M133" t="s">
        <v>300</v>
      </c>
      <c r="N133">
        <v>12.4</v>
      </c>
      <c r="O133" s="1">
        <v>43641</v>
      </c>
      <c r="P133">
        <v>71</v>
      </c>
      <c r="Q133">
        <v>4.2</v>
      </c>
      <c r="X133" s="2">
        <f t="shared" si="2"/>
        <v>0.83333333333333337</v>
      </c>
      <c r="Y133" s="2">
        <f t="shared" si="3"/>
        <v>6.2695438074614682E-2</v>
      </c>
    </row>
    <row r="134" spans="1:25">
      <c r="A134" t="s">
        <v>178</v>
      </c>
      <c r="B134" t="s">
        <v>101</v>
      </c>
      <c r="C134">
        <v>2019</v>
      </c>
      <c r="D134">
        <v>30</v>
      </c>
      <c r="E134">
        <v>14.1</v>
      </c>
      <c r="F134" s="1">
        <v>43635</v>
      </c>
      <c r="G134">
        <v>60</v>
      </c>
      <c r="H134">
        <v>2.4</v>
      </c>
      <c r="I134">
        <v>8</v>
      </c>
      <c r="J134" t="s">
        <v>3</v>
      </c>
      <c r="K134" s="3" t="s">
        <v>104</v>
      </c>
      <c r="L134">
        <v>11</v>
      </c>
      <c r="M134" t="s">
        <v>300</v>
      </c>
      <c r="N134">
        <v>15.3</v>
      </c>
      <c r="O134" s="1">
        <v>43647</v>
      </c>
      <c r="P134">
        <v>73</v>
      </c>
      <c r="Q134">
        <v>4.5999999999999996</v>
      </c>
      <c r="X134" s="2">
        <f t="shared" si="2"/>
        <v>1.0833333333333333</v>
      </c>
      <c r="Y134" s="2">
        <f t="shared" si="3"/>
        <v>8.1519396139919015E-2</v>
      </c>
    </row>
    <row r="135" spans="1:25">
      <c r="A135" t="s">
        <v>179</v>
      </c>
      <c r="B135" t="s">
        <v>101</v>
      </c>
      <c r="C135">
        <v>2019</v>
      </c>
      <c r="D135">
        <v>30</v>
      </c>
      <c r="E135">
        <v>14.1</v>
      </c>
      <c r="F135" s="1">
        <v>43635</v>
      </c>
      <c r="G135">
        <v>47</v>
      </c>
      <c r="H135">
        <v>1.1000000000000001</v>
      </c>
      <c r="I135">
        <v>8</v>
      </c>
      <c r="J135" t="s">
        <v>3</v>
      </c>
      <c r="K135" s="3" t="s">
        <v>97</v>
      </c>
      <c r="L135">
        <v>30</v>
      </c>
      <c r="M135" t="s">
        <v>300</v>
      </c>
      <c r="N135">
        <v>12.4</v>
      </c>
      <c r="O135" s="1">
        <v>43641</v>
      </c>
      <c r="P135">
        <v>52</v>
      </c>
      <c r="Q135">
        <v>1.6</v>
      </c>
      <c r="X135" s="2">
        <f t="shared" ref="X135:X198" si="7">((P135-G135)/(O135-F135))</f>
        <v>0.83333333333333337</v>
      </c>
      <c r="Y135" s="2">
        <f t="shared" ref="Y135:Y198" si="8">(((Q135)^0.338)-((H135)^0.338))/(0.338*(O135-F135))</f>
        <v>6.8755381040506297E-2</v>
      </c>
    </row>
    <row r="136" spans="1:25">
      <c r="A136" t="s">
        <v>180</v>
      </c>
      <c r="B136" t="s">
        <v>101</v>
      </c>
      <c r="C136">
        <v>2019</v>
      </c>
      <c r="D136">
        <v>30</v>
      </c>
      <c r="E136">
        <v>14.1</v>
      </c>
      <c r="F136" s="1">
        <v>43635</v>
      </c>
      <c r="G136">
        <v>56</v>
      </c>
      <c r="H136">
        <v>1.9</v>
      </c>
      <c r="I136">
        <v>8</v>
      </c>
      <c r="J136" t="s">
        <v>3</v>
      </c>
      <c r="K136" s="3" t="s">
        <v>97</v>
      </c>
      <c r="L136">
        <v>30</v>
      </c>
      <c r="M136" t="s">
        <v>300</v>
      </c>
      <c r="N136">
        <v>12.4</v>
      </c>
      <c r="O136" s="1">
        <v>43641</v>
      </c>
      <c r="P136">
        <v>60</v>
      </c>
      <c r="Q136">
        <v>2.2000000000000002</v>
      </c>
      <c r="X136" s="2">
        <f t="shared" si="7"/>
        <v>0.66666666666666663</v>
      </c>
      <c r="Y136" s="2">
        <f t="shared" si="8"/>
        <v>3.1118326595164062E-2</v>
      </c>
    </row>
    <row r="137" spans="1:25">
      <c r="A137" t="s">
        <v>181</v>
      </c>
      <c r="B137" t="s">
        <v>101</v>
      </c>
      <c r="C137">
        <v>2019</v>
      </c>
      <c r="D137">
        <v>30</v>
      </c>
      <c r="E137">
        <v>14.1</v>
      </c>
      <c r="F137" s="1">
        <v>43635</v>
      </c>
      <c r="G137">
        <v>55</v>
      </c>
      <c r="H137">
        <v>1.9</v>
      </c>
      <c r="I137">
        <v>8</v>
      </c>
      <c r="J137" t="s">
        <v>3</v>
      </c>
      <c r="K137" s="3" t="s">
        <v>103</v>
      </c>
      <c r="L137">
        <v>11</v>
      </c>
      <c r="M137" t="s">
        <v>300</v>
      </c>
      <c r="N137">
        <v>14.2</v>
      </c>
      <c r="O137" s="1">
        <v>43642</v>
      </c>
      <c r="P137">
        <v>60</v>
      </c>
      <c r="Q137">
        <v>2.2999999999999998</v>
      </c>
      <c r="X137" s="2">
        <f t="shared" si="7"/>
        <v>0.7142857142857143</v>
      </c>
      <c r="Y137" s="2">
        <f t="shared" si="8"/>
        <v>3.5024966420386341E-2</v>
      </c>
    </row>
    <row r="138" spans="1:25">
      <c r="A138" t="s">
        <v>182</v>
      </c>
      <c r="B138" t="s">
        <v>101</v>
      </c>
      <c r="C138">
        <v>2019</v>
      </c>
      <c r="D138">
        <v>30</v>
      </c>
      <c r="E138">
        <v>14.1</v>
      </c>
      <c r="F138" s="1">
        <v>43635</v>
      </c>
      <c r="G138">
        <v>57</v>
      </c>
      <c r="H138">
        <v>2</v>
      </c>
      <c r="I138">
        <v>8</v>
      </c>
      <c r="J138" t="s">
        <v>3</v>
      </c>
      <c r="K138" s="3" t="s">
        <v>97</v>
      </c>
      <c r="L138">
        <v>30</v>
      </c>
      <c r="M138" t="s">
        <v>300</v>
      </c>
      <c r="N138">
        <v>12.4</v>
      </c>
      <c r="O138" s="1">
        <v>43641</v>
      </c>
      <c r="P138">
        <v>62</v>
      </c>
      <c r="Q138">
        <v>2.5</v>
      </c>
      <c r="X138" s="2">
        <f t="shared" si="7"/>
        <v>0.83333333333333337</v>
      </c>
      <c r="Y138" s="2">
        <f t="shared" si="8"/>
        <v>4.882721501535181E-2</v>
      </c>
    </row>
    <row r="139" spans="1:25">
      <c r="A139" t="s">
        <v>183</v>
      </c>
      <c r="B139" t="s">
        <v>101</v>
      </c>
      <c r="C139">
        <v>2019</v>
      </c>
      <c r="D139">
        <v>30</v>
      </c>
      <c r="E139">
        <v>14.1</v>
      </c>
      <c r="F139" s="1">
        <v>43635</v>
      </c>
      <c r="G139">
        <v>60</v>
      </c>
      <c r="H139">
        <v>2.4</v>
      </c>
      <c r="I139">
        <v>8</v>
      </c>
      <c r="J139" t="s">
        <v>3</v>
      </c>
      <c r="K139" s="3" t="s">
        <v>97</v>
      </c>
      <c r="L139">
        <v>30</v>
      </c>
      <c r="M139" t="s">
        <v>300</v>
      </c>
      <c r="N139">
        <v>12.4</v>
      </c>
      <c r="O139" s="1">
        <v>43641</v>
      </c>
      <c r="P139">
        <v>66</v>
      </c>
      <c r="Q139">
        <v>3.2</v>
      </c>
      <c r="X139" s="2">
        <f t="shared" si="7"/>
        <v>1</v>
      </c>
      <c r="Y139" s="2">
        <f t="shared" si="8"/>
        <v>6.7695324433649007E-2</v>
      </c>
    </row>
    <row r="140" spans="1:25">
      <c r="A140" t="s">
        <v>184</v>
      </c>
      <c r="B140" t="s">
        <v>101</v>
      </c>
      <c r="C140">
        <v>2019</v>
      </c>
      <c r="D140">
        <v>30</v>
      </c>
      <c r="E140">
        <v>14.1</v>
      </c>
      <c r="F140" s="1">
        <v>43635</v>
      </c>
      <c r="G140">
        <v>56</v>
      </c>
      <c r="H140">
        <v>2</v>
      </c>
      <c r="I140">
        <v>8</v>
      </c>
      <c r="J140" t="s">
        <v>3</v>
      </c>
      <c r="K140" s="3" t="s">
        <v>97</v>
      </c>
      <c r="L140">
        <v>30</v>
      </c>
      <c r="M140" t="s">
        <v>300</v>
      </c>
      <c r="N140">
        <v>12.4</v>
      </c>
      <c r="O140" s="1">
        <v>43641</v>
      </c>
      <c r="P140">
        <v>61</v>
      </c>
      <c r="Q140">
        <v>2.8</v>
      </c>
      <c r="X140" s="2">
        <f t="shared" si="7"/>
        <v>0.83333333333333337</v>
      </c>
      <c r="Y140" s="2">
        <f t="shared" si="8"/>
        <v>7.5071619347111804E-2</v>
      </c>
    </row>
    <row r="141" spans="1:25">
      <c r="A141" t="s">
        <v>185</v>
      </c>
      <c r="B141" t="s">
        <v>101</v>
      </c>
      <c r="C141">
        <v>2019</v>
      </c>
      <c r="D141">
        <v>30</v>
      </c>
      <c r="E141">
        <v>14.1</v>
      </c>
      <c r="F141" s="1">
        <v>43635</v>
      </c>
      <c r="G141">
        <v>59</v>
      </c>
      <c r="H141">
        <v>2.2000000000000002</v>
      </c>
      <c r="I141">
        <v>8</v>
      </c>
      <c r="J141" t="s">
        <v>3</v>
      </c>
      <c r="K141" s="3" t="s">
        <v>97</v>
      </c>
      <c r="L141">
        <v>30</v>
      </c>
      <c r="M141" t="s">
        <v>300</v>
      </c>
      <c r="N141">
        <v>12.4</v>
      </c>
      <c r="O141" s="1">
        <v>43641</v>
      </c>
      <c r="P141">
        <v>64</v>
      </c>
      <c r="Q141">
        <v>3.1</v>
      </c>
      <c r="X141" s="2">
        <f t="shared" si="7"/>
        <v>0.83333333333333337</v>
      </c>
      <c r="Y141" s="2">
        <f t="shared" si="8"/>
        <v>7.910894286158443E-2</v>
      </c>
    </row>
    <row r="142" spans="1:25">
      <c r="A142" t="s">
        <v>186</v>
      </c>
      <c r="B142" t="s">
        <v>101</v>
      </c>
      <c r="C142">
        <v>2019</v>
      </c>
      <c r="D142">
        <v>30</v>
      </c>
      <c r="E142">
        <v>14.1</v>
      </c>
      <c r="F142" s="1">
        <v>43635</v>
      </c>
      <c r="G142">
        <v>55</v>
      </c>
      <c r="H142">
        <v>1.8</v>
      </c>
      <c r="I142">
        <v>8</v>
      </c>
      <c r="J142" t="s">
        <v>3</v>
      </c>
      <c r="K142" s="3" t="s">
        <v>97</v>
      </c>
      <c r="L142">
        <v>30</v>
      </c>
      <c r="M142" t="s">
        <v>300</v>
      </c>
      <c r="N142">
        <v>12.4</v>
      </c>
      <c r="O142" s="1">
        <v>43641</v>
      </c>
      <c r="P142">
        <v>60</v>
      </c>
      <c r="Q142">
        <v>2.1</v>
      </c>
      <c r="X142" s="2">
        <f t="shared" si="7"/>
        <v>0.83333333333333337</v>
      </c>
      <c r="Y142" s="2">
        <f t="shared" si="8"/>
        <v>3.2169138570242325E-2</v>
      </c>
    </row>
    <row r="143" spans="1:25">
      <c r="A143" t="s">
        <v>187</v>
      </c>
      <c r="B143" t="s">
        <v>188</v>
      </c>
      <c r="C143">
        <v>2019</v>
      </c>
      <c r="D143">
        <v>44</v>
      </c>
      <c r="E143">
        <v>13.6</v>
      </c>
      <c r="F143" s="1">
        <v>43634</v>
      </c>
      <c r="G143">
        <v>45</v>
      </c>
      <c r="H143">
        <v>0.9</v>
      </c>
      <c r="I143">
        <v>8</v>
      </c>
      <c r="J143" t="s">
        <v>3</v>
      </c>
      <c r="K143" s="3" t="s">
        <v>287</v>
      </c>
      <c r="L143">
        <v>44</v>
      </c>
      <c r="M143" t="s">
        <v>300</v>
      </c>
      <c r="N143">
        <v>12.1</v>
      </c>
      <c r="O143" s="1">
        <v>43640</v>
      </c>
      <c r="P143">
        <v>50</v>
      </c>
      <c r="Q143">
        <v>1.3</v>
      </c>
      <c r="X143" s="2">
        <f t="shared" si="7"/>
        <v>0.83333333333333337</v>
      </c>
      <c r="Y143" s="2">
        <f t="shared" si="8"/>
        <v>6.2975926649585803E-2</v>
      </c>
    </row>
    <row r="144" spans="1:25">
      <c r="A144" t="s">
        <v>189</v>
      </c>
      <c r="B144" t="s">
        <v>101</v>
      </c>
      <c r="C144">
        <v>2019</v>
      </c>
      <c r="D144">
        <v>30</v>
      </c>
      <c r="E144">
        <v>14.1</v>
      </c>
      <c r="F144" s="1">
        <v>43635</v>
      </c>
      <c r="G144">
        <v>47</v>
      </c>
      <c r="H144">
        <v>1</v>
      </c>
      <c r="I144">
        <v>8</v>
      </c>
      <c r="J144" t="s">
        <v>3</v>
      </c>
      <c r="K144" s="3" t="s">
        <v>97</v>
      </c>
      <c r="L144">
        <v>30</v>
      </c>
      <c r="M144" t="s">
        <v>300</v>
      </c>
      <c r="N144">
        <v>12.4</v>
      </c>
      <c r="O144" s="1">
        <v>43641</v>
      </c>
      <c r="P144">
        <v>54</v>
      </c>
      <c r="Q144">
        <v>1.6</v>
      </c>
      <c r="X144" s="2">
        <f t="shared" si="7"/>
        <v>1.1666666666666667</v>
      </c>
      <c r="Y144" s="2">
        <f t="shared" si="8"/>
        <v>8.4899047704913425E-2</v>
      </c>
    </row>
    <row r="145" spans="1:25">
      <c r="A145" t="s">
        <v>190</v>
      </c>
      <c r="B145" t="s">
        <v>101</v>
      </c>
      <c r="C145">
        <v>2019</v>
      </c>
      <c r="D145">
        <v>30</v>
      </c>
      <c r="E145">
        <v>14.1</v>
      </c>
      <c r="F145" s="1">
        <v>43635</v>
      </c>
      <c r="G145">
        <v>63</v>
      </c>
      <c r="H145">
        <v>2.9</v>
      </c>
      <c r="I145">
        <v>8</v>
      </c>
      <c r="J145" t="s">
        <v>3</v>
      </c>
      <c r="K145" s="3" t="s">
        <v>97</v>
      </c>
      <c r="L145">
        <v>30</v>
      </c>
      <c r="M145" t="s">
        <v>300</v>
      </c>
      <c r="N145">
        <v>12.4</v>
      </c>
      <c r="O145" s="1">
        <v>43641</v>
      </c>
      <c r="P145">
        <v>71</v>
      </c>
      <c r="Q145">
        <v>4</v>
      </c>
      <c r="X145" s="2">
        <f t="shared" si="7"/>
        <v>1.3333333333333333</v>
      </c>
      <c r="Y145" s="2">
        <f t="shared" si="8"/>
        <v>8.1142773384111272E-2</v>
      </c>
    </row>
    <row r="146" spans="1:25">
      <c r="A146" t="s">
        <v>191</v>
      </c>
      <c r="B146" t="s">
        <v>101</v>
      </c>
      <c r="C146">
        <v>2019</v>
      </c>
      <c r="D146">
        <v>30</v>
      </c>
      <c r="E146">
        <v>14.1</v>
      </c>
      <c r="F146" s="1">
        <v>43635</v>
      </c>
      <c r="G146">
        <v>59</v>
      </c>
      <c r="H146">
        <v>2.4</v>
      </c>
      <c r="I146">
        <v>8</v>
      </c>
      <c r="J146" t="s">
        <v>3</v>
      </c>
      <c r="K146" s="3" t="s">
        <v>97</v>
      </c>
      <c r="L146">
        <v>30</v>
      </c>
      <c r="M146" t="s">
        <v>300</v>
      </c>
      <c r="N146">
        <v>12.4</v>
      </c>
      <c r="O146" s="1">
        <v>43641</v>
      </c>
      <c r="P146">
        <v>65</v>
      </c>
      <c r="Q146">
        <v>3.2</v>
      </c>
      <c r="X146" s="2">
        <f t="shared" si="7"/>
        <v>1</v>
      </c>
      <c r="Y146" s="2">
        <f t="shared" si="8"/>
        <v>6.7695324433649007E-2</v>
      </c>
    </row>
    <row r="147" spans="1:25">
      <c r="A147" t="s">
        <v>192</v>
      </c>
      <c r="B147" t="s">
        <v>193</v>
      </c>
      <c r="C147">
        <v>2019</v>
      </c>
      <c r="D147">
        <v>44</v>
      </c>
      <c r="E147">
        <v>13.2</v>
      </c>
      <c r="F147" s="1">
        <v>43628</v>
      </c>
      <c r="G147">
        <v>50</v>
      </c>
      <c r="H147">
        <v>1.4</v>
      </c>
      <c r="I147">
        <v>8</v>
      </c>
      <c r="J147" t="s">
        <v>3</v>
      </c>
      <c r="K147" s="3" t="s">
        <v>100</v>
      </c>
      <c r="L147">
        <v>43</v>
      </c>
      <c r="M147" t="s">
        <v>300</v>
      </c>
      <c r="N147">
        <v>14</v>
      </c>
      <c r="O147" s="1">
        <v>43634</v>
      </c>
      <c r="P147">
        <v>55</v>
      </c>
      <c r="Q147">
        <v>1.8</v>
      </c>
      <c r="X147" s="2">
        <f t="shared" si="7"/>
        <v>0.83333333333333337</v>
      </c>
      <c r="Y147" s="2">
        <f t="shared" si="8"/>
        <v>4.8981651637792147E-2</v>
      </c>
    </row>
    <row r="148" spans="1:25">
      <c r="A148" t="s">
        <v>194</v>
      </c>
      <c r="B148" t="s">
        <v>101</v>
      </c>
      <c r="C148">
        <v>2019</v>
      </c>
      <c r="D148">
        <v>30</v>
      </c>
      <c r="E148">
        <v>14.1</v>
      </c>
      <c r="F148" s="1">
        <v>43635</v>
      </c>
      <c r="G148">
        <v>59</v>
      </c>
      <c r="H148">
        <v>2.2999999999999998</v>
      </c>
      <c r="I148">
        <v>8</v>
      </c>
      <c r="J148" t="s">
        <v>3</v>
      </c>
      <c r="K148" s="3" t="s">
        <v>97</v>
      </c>
      <c r="L148">
        <v>30</v>
      </c>
      <c r="M148" t="s">
        <v>300</v>
      </c>
      <c r="N148">
        <v>12.4</v>
      </c>
      <c r="O148" s="1">
        <v>43641</v>
      </c>
      <c r="P148">
        <v>66</v>
      </c>
      <c r="Q148">
        <v>3.1</v>
      </c>
      <c r="X148" s="2">
        <f t="shared" si="7"/>
        <v>1.1666666666666667</v>
      </c>
      <c r="Y148" s="2">
        <f t="shared" si="8"/>
        <v>6.9364808632964431E-2</v>
      </c>
    </row>
    <row r="149" spans="1:25">
      <c r="A149" t="s">
        <v>195</v>
      </c>
      <c r="B149" t="s">
        <v>101</v>
      </c>
      <c r="C149">
        <v>2019</v>
      </c>
      <c r="D149">
        <v>30</v>
      </c>
      <c r="E149">
        <v>14.1</v>
      </c>
      <c r="F149" s="1">
        <v>43635</v>
      </c>
      <c r="G149">
        <v>54</v>
      </c>
      <c r="H149">
        <v>1.6</v>
      </c>
      <c r="I149">
        <v>8</v>
      </c>
      <c r="J149" t="s">
        <v>3</v>
      </c>
      <c r="K149" s="3" t="s">
        <v>97</v>
      </c>
      <c r="L149">
        <v>30</v>
      </c>
      <c r="M149" t="s">
        <v>300</v>
      </c>
      <c r="N149">
        <v>12.4</v>
      </c>
      <c r="O149" s="1">
        <v>43641</v>
      </c>
      <c r="P149">
        <v>60</v>
      </c>
      <c r="Q149">
        <v>2.4</v>
      </c>
      <c r="X149" s="2">
        <f t="shared" si="7"/>
        <v>1</v>
      </c>
      <c r="Y149" s="2">
        <f t="shared" si="8"/>
        <v>8.489732984572991E-2</v>
      </c>
    </row>
    <row r="150" spans="1:25">
      <c r="A150" t="s">
        <v>196</v>
      </c>
      <c r="B150" t="s">
        <v>101</v>
      </c>
      <c r="C150">
        <v>2019</v>
      </c>
      <c r="D150">
        <v>30</v>
      </c>
      <c r="E150">
        <v>14.1</v>
      </c>
      <c r="F150" s="1">
        <v>43635</v>
      </c>
      <c r="G150">
        <v>46</v>
      </c>
      <c r="H150">
        <v>1</v>
      </c>
      <c r="I150">
        <v>8</v>
      </c>
      <c r="J150" t="s">
        <v>3</v>
      </c>
      <c r="K150" s="3" t="s">
        <v>97</v>
      </c>
      <c r="L150">
        <v>30</v>
      </c>
      <c r="M150" t="s">
        <v>300</v>
      </c>
      <c r="N150">
        <v>12.4</v>
      </c>
      <c r="O150" s="1">
        <v>43641</v>
      </c>
      <c r="P150">
        <v>51</v>
      </c>
      <c r="Q150">
        <v>1.3</v>
      </c>
      <c r="X150" s="2">
        <f t="shared" si="7"/>
        <v>0.83333333333333337</v>
      </c>
      <c r="Y150" s="2">
        <f t="shared" si="8"/>
        <v>4.5724835499103389E-2</v>
      </c>
    </row>
    <row r="151" spans="1:25">
      <c r="A151" t="s">
        <v>197</v>
      </c>
      <c r="B151" t="s">
        <v>188</v>
      </c>
      <c r="C151">
        <v>2019</v>
      </c>
      <c r="D151">
        <v>44</v>
      </c>
      <c r="E151">
        <v>13.6</v>
      </c>
      <c r="F151" s="1">
        <v>43634</v>
      </c>
      <c r="G151">
        <v>43</v>
      </c>
      <c r="H151">
        <v>0.7</v>
      </c>
      <c r="I151">
        <v>8</v>
      </c>
      <c r="J151" t="s">
        <v>3</v>
      </c>
      <c r="K151" s="3" t="s">
        <v>287</v>
      </c>
      <c r="L151">
        <v>44</v>
      </c>
      <c r="M151" t="s">
        <v>300</v>
      </c>
      <c r="N151">
        <v>12.1</v>
      </c>
      <c r="O151" s="1">
        <v>43640</v>
      </c>
      <c r="P151">
        <v>47</v>
      </c>
      <c r="Q151">
        <v>1</v>
      </c>
      <c r="X151" s="2">
        <f t="shared" si="7"/>
        <v>0.66666666666666663</v>
      </c>
      <c r="Y151" s="2">
        <f t="shared" si="8"/>
        <v>5.6002302834811127E-2</v>
      </c>
    </row>
    <row r="152" spans="1:25">
      <c r="A152" t="s">
        <v>198</v>
      </c>
      <c r="B152" t="s">
        <v>103</v>
      </c>
      <c r="C152">
        <v>2019</v>
      </c>
      <c r="D152">
        <v>11</v>
      </c>
      <c r="E152">
        <v>14.2</v>
      </c>
      <c r="F152" s="1">
        <v>43642</v>
      </c>
      <c r="G152">
        <v>68</v>
      </c>
      <c r="H152">
        <v>3.3</v>
      </c>
      <c r="I152">
        <v>8</v>
      </c>
      <c r="J152" t="s">
        <v>3</v>
      </c>
      <c r="K152" s="3" t="s">
        <v>106</v>
      </c>
      <c r="L152">
        <v>3</v>
      </c>
      <c r="M152" t="s">
        <v>300</v>
      </c>
      <c r="N152">
        <v>10.8</v>
      </c>
      <c r="O152" s="1">
        <v>43685</v>
      </c>
      <c r="P152">
        <v>111</v>
      </c>
      <c r="Q152">
        <v>14.3</v>
      </c>
      <c r="X152" s="2">
        <f t="shared" si="7"/>
        <v>1</v>
      </c>
      <c r="Y152" s="2">
        <f t="shared" si="8"/>
        <v>6.6081815242950273E-2</v>
      </c>
    </row>
    <row r="153" spans="1:25">
      <c r="A153" t="s">
        <v>199</v>
      </c>
      <c r="B153" t="s">
        <v>117</v>
      </c>
      <c r="C153">
        <v>2019</v>
      </c>
      <c r="D153">
        <v>1</v>
      </c>
      <c r="E153">
        <v>12.7</v>
      </c>
      <c r="F153" s="1">
        <v>43636</v>
      </c>
      <c r="G153">
        <v>57</v>
      </c>
      <c r="H153">
        <v>1.9</v>
      </c>
      <c r="I153">
        <v>8</v>
      </c>
      <c r="J153" t="s">
        <v>110</v>
      </c>
      <c r="K153" s="3" t="s">
        <v>103</v>
      </c>
      <c r="L153">
        <v>11</v>
      </c>
      <c r="M153" t="s">
        <v>300</v>
      </c>
      <c r="N153">
        <v>14.2</v>
      </c>
      <c r="O153" s="1">
        <v>43642</v>
      </c>
      <c r="P153">
        <v>60</v>
      </c>
      <c r="Q153">
        <v>2.2000000000000002</v>
      </c>
      <c r="X153" s="2">
        <f t="shared" si="7"/>
        <v>0.5</v>
      </c>
      <c r="Y153" s="2">
        <f t="shared" si="8"/>
        <v>3.1118326595164062E-2</v>
      </c>
    </row>
    <row r="154" spans="1:25">
      <c r="A154" t="s">
        <v>200</v>
      </c>
      <c r="B154" t="s">
        <v>109</v>
      </c>
      <c r="C154">
        <v>2019</v>
      </c>
      <c r="D154">
        <v>1</v>
      </c>
      <c r="E154">
        <v>15.1</v>
      </c>
      <c r="F154" s="1">
        <v>43635</v>
      </c>
      <c r="G154">
        <v>59</v>
      </c>
      <c r="H154">
        <v>2.2999999999999998</v>
      </c>
      <c r="I154">
        <v>8</v>
      </c>
      <c r="J154" t="s">
        <v>110</v>
      </c>
      <c r="K154" s="3" t="s">
        <v>97</v>
      </c>
      <c r="L154">
        <v>30</v>
      </c>
      <c r="M154" t="s">
        <v>300</v>
      </c>
      <c r="N154">
        <v>12.4</v>
      </c>
      <c r="O154" s="1">
        <v>43641</v>
      </c>
      <c r="P154">
        <v>63</v>
      </c>
      <c r="Q154">
        <v>3.2</v>
      </c>
      <c r="X154" s="2">
        <f t="shared" si="7"/>
        <v>0.66666666666666663</v>
      </c>
      <c r="Y154" s="2">
        <f t="shared" si="8"/>
        <v>7.7162880441883214E-2</v>
      </c>
    </row>
    <row r="155" spans="1:25">
      <c r="A155" t="s">
        <v>201</v>
      </c>
      <c r="B155" t="s">
        <v>117</v>
      </c>
      <c r="C155">
        <v>2019</v>
      </c>
      <c r="D155">
        <v>1</v>
      </c>
      <c r="E155">
        <v>12.7</v>
      </c>
      <c r="F155" s="1">
        <v>43636</v>
      </c>
      <c r="G155">
        <v>58</v>
      </c>
      <c r="H155">
        <v>2.2999999999999998</v>
      </c>
      <c r="I155">
        <v>8</v>
      </c>
      <c r="J155" t="s">
        <v>110</v>
      </c>
      <c r="K155" s="3" t="s">
        <v>103</v>
      </c>
      <c r="L155">
        <v>11</v>
      </c>
      <c r="M155" t="s">
        <v>300</v>
      </c>
      <c r="N155">
        <v>14.2</v>
      </c>
      <c r="O155" s="1">
        <v>43642</v>
      </c>
      <c r="P155">
        <v>61</v>
      </c>
      <c r="Q155">
        <v>2.7</v>
      </c>
      <c r="X155" s="2">
        <f t="shared" si="7"/>
        <v>0.5</v>
      </c>
      <c r="Y155" s="2">
        <f t="shared" si="8"/>
        <v>3.6390115671698274E-2</v>
      </c>
    </row>
    <row r="156" spans="1:25">
      <c r="A156" t="s">
        <v>202</v>
      </c>
      <c r="B156" t="s">
        <v>109</v>
      </c>
      <c r="C156">
        <v>2019</v>
      </c>
      <c r="D156">
        <v>1</v>
      </c>
      <c r="E156">
        <v>15.1</v>
      </c>
      <c r="F156" s="1">
        <v>43635</v>
      </c>
      <c r="G156">
        <v>52</v>
      </c>
      <c r="H156">
        <v>1.7</v>
      </c>
      <c r="I156">
        <v>8</v>
      </c>
      <c r="J156" t="s">
        <v>110</v>
      </c>
      <c r="K156" s="3" t="s">
        <v>97</v>
      </c>
      <c r="L156">
        <v>30</v>
      </c>
      <c r="M156" t="s">
        <v>300</v>
      </c>
      <c r="N156">
        <v>12.4</v>
      </c>
      <c r="O156" s="1">
        <v>43641</v>
      </c>
      <c r="P156">
        <v>55</v>
      </c>
      <c r="Q156">
        <v>1.8</v>
      </c>
      <c r="X156" s="2">
        <f t="shared" si="7"/>
        <v>0.5</v>
      </c>
      <c r="Y156" s="2">
        <f t="shared" si="8"/>
        <v>1.150860258499547E-2</v>
      </c>
    </row>
    <row r="157" spans="1:25">
      <c r="A157" t="s">
        <v>203</v>
      </c>
      <c r="B157" t="s">
        <v>109</v>
      </c>
      <c r="C157">
        <v>2019</v>
      </c>
      <c r="D157">
        <v>1</v>
      </c>
      <c r="E157">
        <v>15.1</v>
      </c>
      <c r="F157" s="1">
        <v>43635</v>
      </c>
      <c r="G157">
        <v>58</v>
      </c>
      <c r="H157">
        <v>2.2000000000000002</v>
      </c>
      <c r="I157">
        <v>8</v>
      </c>
      <c r="J157" t="s">
        <v>110</v>
      </c>
      <c r="K157" s="3" t="s">
        <v>97</v>
      </c>
      <c r="L157">
        <v>30</v>
      </c>
      <c r="M157" t="s">
        <v>300</v>
      </c>
      <c r="N157">
        <v>12.4</v>
      </c>
      <c r="O157" s="1">
        <v>43641</v>
      </c>
      <c r="P157">
        <v>63</v>
      </c>
      <c r="Q157">
        <v>2.7</v>
      </c>
      <c r="X157" s="2">
        <f t="shared" si="7"/>
        <v>0.83333333333333337</v>
      </c>
      <c r="Y157" s="2">
        <f t="shared" si="8"/>
        <v>4.6134249900318273E-2</v>
      </c>
    </row>
    <row r="158" spans="1:25">
      <c r="A158" t="s">
        <v>204</v>
      </c>
      <c r="B158" t="s">
        <v>109</v>
      </c>
      <c r="C158">
        <v>2019</v>
      </c>
      <c r="D158">
        <v>1</v>
      </c>
      <c r="E158">
        <v>15.1</v>
      </c>
      <c r="F158" s="1">
        <v>43635</v>
      </c>
      <c r="G158">
        <v>55</v>
      </c>
      <c r="H158">
        <v>1.8</v>
      </c>
      <c r="I158">
        <v>8</v>
      </c>
      <c r="J158" t="s">
        <v>110</v>
      </c>
      <c r="K158" s="3" t="s">
        <v>97</v>
      </c>
      <c r="L158">
        <v>30</v>
      </c>
      <c r="M158" t="s">
        <v>300</v>
      </c>
      <c r="N158">
        <v>12.4</v>
      </c>
      <c r="O158" s="1">
        <v>43641</v>
      </c>
      <c r="P158">
        <v>59</v>
      </c>
      <c r="Q158">
        <v>2.2999999999999998</v>
      </c>
      <c r="X158" s="2">
        <f t="shared" si="7"/>
        <v>0.66666666666666663</v>
      </c>
      <c r="Y158" s="2">
        <f t="shared" si="8"/>
        <v>5.1955211578721537E-2</v>
      </c>
    </row>
    <row r="159" spans="1:25">
      <c r="A159" t="s">
        <v>205</v>
      </c>
      <c r="B159" t="s">
        <v>109</v>
      </c>
      <c r="C159">
        <v>2019</v>
      </c>
      <c r="D159">
        <v>1</v>
      </c>
      <c r="E159">
        <v>15.1</v>
      </c>
      <c r="F159" s="1">
        <v>43635</v>
      </c>
      <c r="G159">
        <v>55</v>
      </c>
      <c r="H159">
        <v>2</v>
      </c>
      <c r="I159">
        <v>8</v>
      </c>
      <c r="J159" t="s">
        <v>110</v>
      </c>
      <c r="K159" s="3" t="s">
        <v>97</v>
      </c>
      <c r="L159">
        <v>30</v>
      </c>
      <c r="M159" t="s">
        <v>300</v>
      </c>
      <c r="N159">
        <v>12.4</v>
      </c>
      <c r="O159" s="1">
        <v>43641</v>
      </c>
      <c r="P159">
        <v>60</v>
      </c>
      <c r="Q159">
        <v>2.5</v>
      </c>
      <c r="X159" s="2">
        <f t="shared" si="7"/>
        <v>0.83333333333333337</v>
      </c>
      <c r="Y159" s="2">
        <f t="shared" si="8"/>
        <v>4.882721501535181E-2</v>
      </c>
    </row>
    <row r="160" spans="1:25">
      <c r="A160" t="s">
        <v>206</v>
      </c>
      <c r="B160" t="s">
        <v>109</v>
      </c>
      <c r="C160">
        <v>2019</v>
      </c>
      <c r="D160">
        <v>1</v>
      </c>
      <c r="E160">
        <v>15.1</v>
      </c>
      <c r="F160" s="1">
        <v>43635</v>
      </c>
      <c r="G160">
        <v>58</v>
      </c>
      <c r="H160">
        <v>2.6</v>
      </c>
      <c r="I160">
        <v>8</v>
      </c>
      <c r="J160" t="s">
        <v>110</v>
      </c>
      <c r="K160" s="3" t="s">
        <v>97</v>
      </c>
      <c r="L160">
        <v>30</v>
      </c>
      <c r="M160" t="s">
        <v>300</v>
      </c>
      <c r="N160">
        <v>12.4</v>
      </c>
      <c r="O160" s="1">
        <v>43641</v>
      </c>
      <c r="P160">
        <v>62</v>
      </c>
      <c r="Q160">
        <v>2.6</v>
      </c>
      <c r="X160" s="2">
        <f t="shared" si="7"/>
        <v>0.66666666666666663</v>
      </c>
      <c r="Y160" s="2">
        <f t="shared" si="8"/>
        <v>0</v>
      </c>
    </row>
    <row r="161" spans="1:25">
      <c r="A161" t="s">
        <v>207</v>
      </c>
      <c r="B161" t="s">
        <v>109</v>
      </c>
      <c r="C161">
        <v>2019</v>
      </c>
      <c r="D161">
        <v>1</v>
      </c>
      <c r="E161">
        <v>15.1</v>
      </c>
      <c r="F161" s="1">
        <v>43635</v>
      </c>
      <c r="G161">
        <v>53</v>
      </c>
      <c r="H161">
        <v>2</v>
      </c>
      <c r="I161">
        <v>8</v>
      </c>
      <c r="J161" t="s">
        <v>110</v>
      </c>
      <c r="K161" s="3" t="s">
        <v>97</v>
      </c>
      <c r="L161">
        <v>30</v>
      </c>
      <c r="M161" t="s">
        <v>300</v>
      </c>
      <c r="N161">
        <v>12.4</v>
      </c>
      <c r="O161" s="1">
        <v>43641</v>
      </c>
      <c r="P161">
        <v>57</v>
      </c>
      <c r="Q161">
        <v>2.1</v>
      </c>
      <c r="X161" s="2">
        <f t="shared" si="7"/>
        <v>0.66666666666666663</v>
      </c>
      <c r="Y161" s="2">
        <f t="shared" si="8"/>
        <v>1.0363705904340763E-2</v>
      </c>
    </row>
    <row r="162" spans="1:25">
      <c r="A162" t="s">
        <v>208</v>
      </c>
      <c r="B162" t="s">
        <v>109</v>
      </c>
      <c r="C162">
        <v>2019</v>
      </c>
      <c r="D162">
        <v>1</v>
      </c>
      <c r="E162">
        <v>15.1</v>
      </c>
      <c r="F162" s="1">
        <v>43635</v>
      </c>
      <c r="G162">
        <v>59</v>
      </c>
      <c r="H162">
        <v>2.1</v>
      </c>
      <c r="I162">
        <v>8</v>
      </c>
      <c r="J162" t="s">
        <v>110</v>
      </c>
      <c r="K162" s="3" t="s">
        <v>97</v>
      </c>
      <c r="L162">
        <v>30</v>
      </c>
      <c r="M162" t="s">
        <v>300</v>
      </c>
      <c r="N162">
        <v>12.4</v>
      </c>
      <c r="O162" s="1">
        <v>43641</v>
      </c>
      <c r="P162">
        <v>64</v>
      </c>
      <c r="Q162">
        <v>2.9</v>
      </c>
      <c r="X162" s="2">
        <f t="shared" si="7"/>
        <v>0.83333333333333337</v>
      </c>
      <c r="Y162" s="2">
        <f t="shared" si="8"/>
        <v>7.3040233948968677E-2</v>
      </c>
    </row>
    <row r="163" spans="1:25">
      <c r="A163" t="s">
        <v>209</v>
      </c>
      <c r="B163" t="s">
        <v>109</v>
      </c>
      <c r="C163">
        <v>2019</v>
      </c>
      <c r="D163">
        <v>1</v>
      </c>
      <c r="E163">
        <v>15.1</v>
      </c>
      <c r="F163" s="1">
        <v>43635</v>
      </c>
      <c r="G163">
        <v>50</v>
      </c>
      <c r="H163">
        <v>1.2</v>
      </c>
      <c r="I163">
        <v>8</v>
      </c>
      <c r="J163" t="s">
        <v>110</v>
      </c>
      <c r="K163" s="3" t="s">
        <v>97</v>
      </c>
      <c r="L163">
        <v>30</v>
      </c>
      <c r="M163" t="s">
        <v>300</v>
      </c>
      <c r="N163">
        <v>12.4</v>
      </c>
      <c r="O163" s="1">
        <v>43641</v>
      </c>
      <c r="P163">
        <v>52</v>
      </c>
      <c r="Q163">
        <v>1.6</v>
      </c>
      <c r="X163" s="2">
        <f t="shared" si="7"/>
        <v>0.33333333333333331</v>
      </c>
      <c r="Y163" s="2">
        <f t="shared" si="8"/>
        <v>5.3556296275310521E-2</v>
      </c>
    </row>
    <row r="164" spans="1:25">
      <c r="A164" t="s">
        <v>210</v>
      </c>
      <c r="B164" t="s">
        <v>109</v>
      </c>
      <c r="C164">
        <v>2019</v>
      </c>
      <c r="D164">
        <v>1</v>
      </c>
      <c r="E164">
        <v>15.1</v>
      </c>
      <c r="F164" s="1">
        <v>43635</v>
      </c>
      <c r="G164">
        <v>54</v>
      </c>
      <c r="H164">
        <v>1.8</v>
      </c>
      <c r="I164">
        <v>8</v>
      </c>
      <c r="J164" t="s">
        <v>110</v>
      </c>
      <c r="K164" s="3" t="s">
        <v>97</v>
      </c>
      <c r="L164">
        <v>30</v>
      </c>
      <c r="M164" t="s">
        <v>300</v>
      </c>
      <c r="N164">
        <v>12.4</v>
      </c>
      <c r="O164" s="1">
        <v>43641</v>
      </c>
      <c r="P164">
        <v>58</v>
      </c>
      <c r="Q164">
        <v>2.2999999999999998</v>
      </c>
      <c r="X164" s="2">
        <f t="shared" si="7"/>
        <v>0.66666666666666663</v>
      </c>
      <c r="Y164" s="2">
        <f t="shared" si="8"/>
        <v>5.1955211578721537E-2</v>
      </c>
    </row>
    <row r="165" spans="1:25">
      <c r="A165" t="s">
        <v>211</v>
      </c>
      <c r="B165" t="s">
        <v>109</v>
      </c>
      <c r="C165">
        <v>2019</v>
      </c>
      <c r="D165">
        <v>1</v>
      </c>
      <c r="E165">
        <v>15.1</v>
      </c>
      <c r="F165" s="1">
        <v>43635</v>
      </c>
      <c r="G165">
        <v>58</v>
      </c>
      <c r="H165">
        <v>2.2000000000000002</v>
      </c>
      <c r="I165">
        <v>8</v>
      </c>
      <c r="J165" t="s">
        <v>110</v>
      </c>
      <c r="K165" s="3" t="s">
        <v>97</v>
      </c>
      <c r="L165">
        <v>30</v>
      </c>
      <c r="M165" t="s">
        <v>300</v>
      </c>
      <c r="N165">
        <v>12.4</v>
      </c>
      <c r="O165" s="1">
        <v>43641</v>
      </c>
      <c r="P165">
        <v>62</v>
      </c>
      <c r="Q165">
        <v>2.8</v>
      </c>
      <c r="X165" s="2">
        <f t="shared" si="7"/>
        <v>0.66666666666666663</v>
      </c>
      <c r="Y165" s="2">
        <f t="shared" si="8"/>
        <v>5.4665974662911836E-2</v>
      </c>
    </row>
    <row r="166" spans="1:25">
      <c r="A166" t="s">
        <v>212</v>
      </c>
      <c r="B166" t="s">
        <v>109</v>
      </c>
      <c r="C166">
        <v>2019</v>
      </c>
      <c r="D166">
        <v>1</v>
      </c>
      <c r="E166">
        <v>15.1</v>
      </c>
      <c r="F166" s="1">
        <v>43635</v>
      </c>
      <c r="G166">
        <v>54</v>
      </c>
      <c r="H166">
        <v>1.8</v>
      </c>
      <c r="I166">
        <v>8</v>
      </c>
      <c r="J166" t="s">
        <v>110</v>
      </c>
      <c r="K166" s="3" t="s">
        <v>97</v>
      </c>
      <c r="L166">
        <v>30</v>
      </c>
      <c r="M166" t="s">
        <v>300</v>
      </c>
      <c r="N166">
        <v>12.4</v>
      </c>
      <c r="O166" s="1">
        <v>43641</v>
      </c>
      <c r="P166">
        <v>58</v>
      </c>
      <c r="Q166">
        <v>2.1</v>
      </c>
      <c r="X166" s="2">
        <f t="shared" si="7"/>
        <v>0.66666666666666663</v>
      </c>
      <c r="Y166" s="2">
        <f t="shared" si="8"/>
        <v>3.2169138570242325E-2</v>
      </c>
    </row>
    <row r="167" spans="1:25">
      <c r="A167" t="s">
        <v>213</v>
      </c>
      <c r="B167" t="s">
        <v>117</v>
      </c>
      <c r="C167">
        <v>2019</v>
      </c>
      <c r="D167">
        <v>1</v>
      </c>
      <c r="E167">
        <v>12.7</v>
      </c>
      <c r="F167" s="1">
        <v>43636</v>
      </c>
      <c r="G167">
        <v>59</v>
      </c>
      <c r="H167">
        <v>2.2999999999999998</v>
      </c>
      <c r="I167">
        <v>8</v>
      </c>
      <c r="J167" t="s">
        <v>110</v>
      </c>
      <c r="K167" s="3" t="s">
        <v>103</v>
      </c>
      <c r="L167">
        <v>11</v>
      </c>
      <c r="M167" t="s">
        <v>300</v>
      </c>
      <c r="N167">
        <v>14.2</v>
      </c>
      <c r="O167" s="1">
        <v>43642</v>
      </c>
      <c r="P167">
        <v>63</v>
      </c>
      <c r="Q167">
        <v>2.7</v>
      </c>
      <c r="X167" s="2">
        <f t="shared" si="7"/>
        <v>0.66666666666666663</v>
      </c>
      <c r="Y167" s="2">
        <f t="shared" si="8"/>
        <v>3.6390115671698274E-2</v>
      </c>
    </row>
    <row r="168" spans="1:25">
      <c r="A168" t="s">
        <v>214</v>
      </c>
      <c r="B168" t="s">
        <v>109</v>
      </c>
      <c r="C168">
        <v>2019</v>
      </c>
      <c r="D168">
        <v>1</v>
      </c>
      <c r="E168">
        <v>15.1</v>
      </c>
      <c r="F168" s="1">
        <v>43635</v>
      </c>
      <c r="G168">
        <v>52</v>
      </c>
      <c r="H168">
        <v>1.9</v>
      </c>
      <c r="I168">
        <v>8</v>
      </c>
      <c r="J168" t="s">
        <v>110</v>
      </c>
      <c r="K168" s="3" t="s">
        <v>97</v>
      </c>
      <c r="L168">
        <v>30</v>
      </c>
      <c r="M168" t="s">
        <v>300</v>
      </c>
      <c r="N168">
        <v>12.4</v>
      </c>
      <c r="O168" s="1">
        <v>43641</v>
      </c>
      <c r="P168">
        <v>59</v>
      </c>
      <c r="Q168">
        <v>2.2999999999999998</v>
      </c>
      <c r="X168" s="2">
        <f t="shared" si="7"/>
        <v>1.1666666666666667</v>
      </c>
      <c r="Y168" s="2">
        <f t="shared" si="8"/>
        <v>4.0862460823784065E-2</v>
      </c>
    </row>
    <row r="169" spans="1:25">
      <c r="A169" t="s">
        <v>215</v>
      </c>
      <c r="B169" t="s">
        <v>109</v>
      </c>
      <c r="C169">
        <v>2019</v>
      </c>
      <c r="D169">
        <v>1</v>
      </c>
      <c r="E169">
        <v>15.1</v>
      </c>
      <c r="F169" s="1">
        <v>43635</v>
      </c>
      <c r="G169">
        <v>52</v>
      </c>
      <c r="H169">
        <v>1.4</v>
      </c>
      <c r="I169">
        <v>8</v>
      </c>
      <c r="J169" t="s">
        <v>110</v>
      </c>
      <c r="K169" s="3" t="s">
        <v>97</v>
      </c>
      <c r="L169">
        <v>30</v>
      </c>
      <c r="M169" t="s">
        <v>300</v>
      </c>
      <c r="N169">
        <v>12.4</v>
      </c>
      <c r="O169" s="1">
        <v>43641</v>
      </c>
      <c r="P169">
        <v>56</v>
      </c>
      <c r="Q169">
        <v>2</v>
      </c>
      <c r="X169" s="2">
        <f t="shared" si="7"/>
        <v>0.66666666666666663</v>
      </c>
      <c r="Y169" s="2">
        <f t="shared" si="8"/>
        <v>7.0787084303693709E-2</v>
      </c>
    </row>
    <row r="170" spans="1:25">
      <c r="A170" t="s">
        <v>216</v>
      </c>
      <c r="B170" t="s">
        <v>109</v>
      </c>
      <c r="C170">
        <v>2019</v>
      </c>
      <c r="D170">
        <v>1</v>
      </c>
      <c r="E170">
        <v>15.1</v>
      </c>
      <c r="F170" s="1">
        <v>43635</v>
      </c>
      <c r="G170">
        <v>50</v>
      </c>
      <c r="H170">
        <v>1.3</v>
      </c>
      <c r="I170">
        <v>8</v>
      </c>
      <c r="J170" t="s">
        <v>110</v>
      </c>
      <c r="K170" s="3" t="s">
        <v>97</v>
      </c>
      <c r="L170">
        <v>30</v>
      </c>
      <c r="M170" t="s">
        <v>300</v>
      </c>
      <c r="N170">
        <v>12.4</v>
      </c>
      <c r="O170" s="1">
        <v>43641</v>
      </c>
      <c r="P170">
        <v>51</v>
      </c>
      <c r="Q170">
        <v>1.3</v>
      </c>
      <c r="X170" s="2">
        <f t="shared" si="7"/>
        <v>0.16666666666666666</v>
      </c>
      <c r="Y170" s="2">
        <f t="shared" si="8"/>
        <v>0</v>
      </c>
    </row>
    <row r="171" spans="1:25">
      <c r="A171" t="s">
        <v>217</v>
      </c>
      <c r="B171" t="s">
        <v>109</v>
      </c>
      <c r="C171">
        <v>2019</v>
      </c>
      <c r="D171">
        <v>1</v>
      </c>
      <c r="E171">
        <v>15.1</v>
      </c>
      <c r="F171" s="1">
        <v>43635</v>
      </c>
      <c r="G171">
        <v>52</v>
      </c>
      <c r="H171">
        <v>1.7</v>
      </c>
      <c r="I171">
        <v>8</v>
      </c>
      <c r="J171" t="s">
        <v>110</v>
      </c>
      <c r="K171" s="3" t="s">
        <v>97</v>
      </c>
      <c r="L171">
        <v>30</v>
      </c>
      <c r="M171" t="s">
        <v>300</v>
      </c>
      <c r="N171">
        <v>12.4</v>
      </c>
      <c r="O171" s="1">
        <v>43641</v>
      </c>
      <c r="P171">
        <v>58</v>
      </c>
      <c r="Q171">
        <v>2.1</v>
      </c>
      <c r="X171" s="2">
        <f t="shared" si="7"/>
        <v>1</v>
      </c>
      <c r="Y171" s="2">
        <f t="shared" si="8"/>
        <v>4.3677741155237794E-2</v>
      </c>
    </row>
    <row r="172" spans="1:25">
      <c r="A172" t="s">
        <v>218</v>
      </c>
      <c r="B172" t="s">
        <v>109</v>
      </c>
      <c r="C172">
        <v>2019</v>
      </c>
      <c r="D172">
        <v>1</v>
      </c>
      <c r="E172">
        <v>15.1</v>
      </c>
      <c r="F172" s="1">
        <v>43635</v>
      </c>
      <c r="G172">
        <v>58</v>
      </c>
      <c r="H172">
        <v>2.6</v>
      </c>
      <c r="I172">
        <v>8</v>
      </c>
      <c r="J172" t="s">
        <v>110</v>
      </c>
      <c r="K172" s="3" t="s">
        <v>97</v>
      </c>
      <c r="L172">
        <v>30</v>
      </c>
      <c r="M172" t="s">
        <v>300</v>
      </c>
      <c r="N172">
        <v>12.4</v>
      </c>
      <c r="O172" s="1">
        <v>43641</v>
      </c>
      <c r="P172">
        <v>63</v>
      </c>
      <c r="Q172">
        <v>3.1</v>
      </c>
      <c r="X172" s="2">
        <f t="shared" si="7"/>
        <v>0.83333333333333337</v>
      </c>
      <c r="Y172" s="2">
        <f t="shared" si="8"/>
        <v>4.1718253798672777E-2</v>
      </c>
    </row>
    <row r="173" spans="1:25">
      <c r="A173" t="s">
        <v>219</v>
      </c>
      <c r="B173" t="s">
        <v>109</v>
      </c>
      <c r="C173">
        <v>2019</v>
      </c>
      <c r="D173">
        <v>1</v>
      </c>
      <c r="E173">
        <v>15.1</v>
      </c>
      <c r="F173" s="1">
        <v>43635</v>
      </c>
      <c r="G173">
        <v>52</v>
      </c>
      <c r="H173">
        <v>1.5</v>
      </c>
      <c r="I173">
        <v>8</v>
      </c>
      <c r="J173" t="s">
        <v>110</v>
      </c>
      <c r="K173" s="3" t="s">
        <v>97</v>
      </c>
      <c r="L173">
        <v>30</v>
      </c>
      <c r="M173" t="s">
        <v>300</v>
      </c>
      <c r="N173">
        <v>12.4</v>
      </c>
      <c r="O173" s="1">
        <v>43641</v>
      </c>
      <c r="P173">
        <v>57</v>
      </c>
      <c r="Q173">
        <v>2</v>
      </c>
      <c r="X173" s="2">
        <f t="shared" si="7"/>
        <v>0.83333333333333337</v>
      </c>
      <c r="Y173" s="2">
        <f t="shared" si="8"/>
        <v>5.7751879124778922E-2</v>
      </c>
    </row>
    <row r="174" spans="1:25">
      <c r="A174" t="s">
        <v>220</v>
      </c>
      <c r="B174" t="s">
        <v>109</v>
      </c>
      <c r="C174">
        <v>2019</v>
      </c>
      <c r="D174">
        <v>1</v>
      </c>
      <c r="E174">
        <v>15.1</v>
      </c>
      <c r="F174" s="1">
        <v>43635</v>
      </c>
      <c r="G174">
        <v>58</v>
      </c>
      <c r="H174">
        <v>2.1</v>
      </c>
      <c r="I174">
        <v>8</v>
      </c>
      <c r="J174" t="s">
        <v>110</v>
      </c>
      <c r="K174" s="3" t="s">
        <v>97</v>
      </c>
      <c r="L174">
        <v>30</v>
      </c>
      <c r="M174" t="s">
        <v>300</v>
      </c>
      <c r="N174">
        <v>12.4</v>
      </c>
      <c r="O174" s="1">
        <v>43641</v>
      </c>
      <c r="P174">
        <v>63</v>
      </c>
      <c r="Q174">
        <v>2.9</v>
      </c>
      <c r="X174" s="2">
        <f t="shared" si="7"/>
        <v>0.83333333333333337</v>
      </c>
      <c r="Y174" s="2">
        <f t="shared" si="8"/>
        <v>7.3040233948968677E-2</v>
      </c>
    </row>
    <row r="175" spans="1:25">
      <c r="A175" t="s">
        <v>221</v>
      </c>
      <c r="B175" t="s">
        <v>109</v>
      </c>
      <c r="C175">
        <v>2019</v>
      </c>
      <c r="D175">
        <v>1</v>
      </c>
      <c r="E175">
        <v>15.1</v>
      </c>
      <c r="F175" s="1">
        <v>43635</v>
      </c>
      <c r="G175">
        <v>50</v>
      </c>
      <c r="H175">
        <v>1.6</v>
      </c>
      <c r="I175">
        <v>8</v>
      </c>
      <c r="J175" t="s">
        <v>110</v>
      </c>
      <c r="K175" s="3" t="s">
        <v>97</v>
      </c>
      <c r="L175">
        <v>30</v>
      </c>
      <c r="M175" t="s">
        <v>300</v>
      </c>
      <c r="N175">
        <v>12.4</v>
      </c>
      <c r="O175" s="1">
        <v>43641</v>
      </c>
      <c r="P175">
        <v>52</v>
      </c>
      <c r="Q175">
        <v>1.3</v>
      </c>
      <c r="X175" s="2">
        <f t="shared" si="7"/>
        <v>0.33333333333333331</v>
      </c>
      <c r="Y175" s="2">
        <f t="shared" si="8"/>
        <v>-3.9174212205810043E-2</v>
      </c>
    </row>
    <row r="176" spans="1:25">
      <c r="A176" t="s">
        <v>222</v>
      </c>
      <c r="B176" t="s">
        <v>117</v>
      </c>
      <c r="C176">
        <v>2019</v>
      </c>
      <c r="D176">
        <v>1</v>
      </c>
      <c r="E176">
        <v>12.7</v>
      </c>
      <c r="F176" s="1">
        <v>43636</v>
      </c>
      <c r="G176">
        <v>59</v>
      </c>
      <c r="H176">
        <v>2.2000000000000002</v>
      </c>
      <c r="I176">
        <v>8</v>
      </c>
      <c r="J176" t="s">
        <v>110</v>
      </c>
      <c r="K176" s="3" t="s">
        <v>103</v>
      </c>
      <c r="L176">
        <v>11</v>
      </c>
      <c r="M176" t="s">
        <v>300</v>
      </c>
      <c r="N176">
        <v>14.2</v>
      </c>
      <c r="O176" s="1">
        <v>43642</v>
      </c>
      <c r="P176">
        <v>61</v>
      </c>
      <c r="Q176">
        <v>2.7</v>
      </c>
      <c r="X176" s="2">
        <f t="shared" si="7"/>
        <v>0.33333333333333331</v>
      </c>
      <c r="Y176" s="2">
        <f t="shared" si="8"/>
        <v>4.6134249900318273E-2</v>
      </c>
    </row>
    <row r="177" spans="1:25">
      <c r="A177" t="s">
        <v>223</v>
      </c>
      <c r="B177" t="s">
        <v>117</v>
      </c>
      <c r="C177">
        <v>2019</v>
      </c>
      <c r="D177">
        <v>1</v>
      </c>
      <c r="E177">
        <v>12.7</v>
      </c>
      <c r="F177" s="1">
        <v>43636</v>
      </c>
      <c r="G177">
        <v>59</v>
      </c>
      <c r="H177">
        <v>2.2000000000000002</v>
      </c>
      <c r="I177">
        <v>8</v>
      </c>
      <c r="J177" t="s">
        <v>110</v>
      </c>
      <c r="K177" s="3" t="s">
        <v>103</v>
      </c>
      <c r="L177">
        <v>11</v>
      </c>
      <c r="M177" t="s">
        <v>300</v>
      </c>
      <c r="N177">
        <v>14.2</v>
      </c>
      <c r="O177" s="1">
        <v>43642</v>
      </c>
      <c r="P177">
        <v>62</v>
      </c>
      <c r="Q177">
        <v>2.8</v>
      </c>
      <c r="X177" s="2">
        <f t="shared" si="7"/>
        <v>0.5</v>
      </c>
      <c r="Y177" s="2">
        <f t="shared" si="8"/>
        <v>5.4665974662911836E-2</v>
      </c>
    </row>
    <row r="178" spans="1:25">
      <c r="A178" t="s">
        <v>224</v>
      </c>
      <c r="B178" t="s">
        <v>109</v>
      </c>
      <c r="C178">
        <v>2019</v>
      </c>
      <c r="D178">
        <v>1</v>
      </c>
      <c r="E178">
        <v>15.1</v>
      </c>
      <c r="F178" s="1">
        <v>43635</v>
      </c>
      <c r="G178">
        <v>53</v>
      </c>
      <c r="H178">
        <v>1.7</v>
      </c>
      <c r="I178">
        <v>8</v>
      </c>
      <c r="J178" t="s">
        <v>110</v>
      </c>
      <c r="K178" s="3" t="s">
        <v>104</v>
      </c>
      <c r="L178">
        <v>11</v>
      </c>
      <c r="M178" t="s">
        <v>300</v>
      </c>
      <c r="N178">
        <v>15.3</v>
      </c>
      <c r="O178" s="1">
        <v>43647</v>
      </c>
      <c r="P178">
        <v>63</v>
      </c>
      <c r="Q178">
        <v>2.9</v>
      </c>
      <c r="X178" s="2">
        <f t="shared" si="7"/>
        <v>0.83333333333333337</v>
      </c>
      <c r="Y178" s="2">
        <f t="shared" si="8"/>
        <v>5.8358987552103232E-2</v>
      </c>
    </row>
    <row r="179" spans="1:25">
      <c r="A179" t="s">
        <v>225</v>
      </c>
      <c r="B179" t="s">
        <v>109</v>
      </c>
      <c r="C179">
        <v>2019</v>
      </c>
      <c r="D179">
        <v>1</v>
      </c>
      <c r="E179">
        <v>15.1</v>
      </c>
      <c r="F179" s="1">
        <v>43635</v>
      </c>
      <c r="G179">
        <v>55</v>
      </c>
      <c r="H179">
        <v>1.8</v>
      </c>
      <c r="I179">
        <v>8</v>
      </c>
      <c r="J179" t="s">
        <v>110</v>
      </c>
      <c r="K179" s="3" t="s">
        <v>97</v>
      </c>
      <c r="L179">
        <v>30</v>
      </c>
      <c r="M179" t="s">
        <v>300</v>
      </c>
      <c r="N179">
        <v>12.4</v>
      </c>
      <c r="O179" s="1">
        <v>43641</v>
      </c>
      <c r="P179">
        <v>59</v>
      </c>
      <c r="Q179">
        <v>2.1</v>
      </c>
      <c r="X179" s="2">
        <f t="shared" si="7"/>
        <v>0.66666666666666663</v>
      </c>
      <c r="Y179" s="2">
        <f t="shared" si="8"/>
        <v>3.2169138570242325E-2</v>
      </c>
    </row>
    <row r="180" spans="1:25">
      <c r="A180" t="s">
        <v>226</v>
      </c>
      <c r="B180" t="s">
        <v>109</v>
      </c>
      <c r="C180">
        <v>2019</v>
      </c>
      <c r="D180">
        <v>1</v>
      </c>
      <c r="E180">
        <v>15.1</v>
      </c>
      <c r="F180" s="1">
        <v>43635</v>
      </c>
      <c r="G180">
        <v>55</v>
      </c>
      <c r="H180">
        <v>1.7</v>
      </c>
      <c r="I180">
        <v>8</v>
      </c>
      <c r="J180" t="s">
        <v>110</v>
      </c>
      <c r="K180" s="3" t="s">
        <v>97</v>
      </c>
      <c r="L180">
        <v>30</v>
      </c>
      <c r="M180" t="s">
        <v>300</v>
      </c>
      <c r="N180">
        <v>12.4</v>
      </c>
      <c r="O180" s="1">
        <v>43641</v>
      </c>
      <c r="P180">
        <v>60</v>
      </c>
      <c r="Q180">
        <v>2.2999999999999998</v>
      </c>
      <c r="X180" s="2">
        <f t="shared" si="7"/>
        <v>0.83333333333333337</v>
      </c>
      <c r="Y180" s="2">
        <f t="shared" si="8"/>
        <v>6.3463814163717006E-2</v>
      </c>
    </row>
    <row r="181" spans="1:25">
      <c r="A181" t="s">
        <v>227</v>
      </c>
      <c r="B181" t="s">
        <v>109</v>
      </c>
      <c r="C181">
        <v>2019</v>
      </c>
      <c r="D181">
        <v>1</v>
      </c>
      <c r="E181">
        <v>15.1</v>
      </c>
      <c r="F181" s="1">
        <v>43635</v>
      </c>
      <c r="G181">
        <v>59</v>
      </c>
      <c r="H181">
        <v>2.2999999999999998</v>
      </c>
      <c r="I181">
        <v>8</v>
      </c>
      <c r="J181" t="s">
        <v>110</v>
      </c>
      <c r="K181" s="3" t="s">
        <v>97</v>
      </c>
      <c r="L181">
        <v>30</v>
      </c>
      <c r="M181" t="s">
        <v>300</v>
      </c>
      <c r="N181">
        <v>12.4</v>
      </c>
      <c r="O181" s="1">
        <v>43641</v>
      </c>
      <c r="P181">
        <v>63</v>
      </c>
      <c r="Q181">
        <v>3.2</v>
      </c>
      <c r="X181" s="2">
        <f t="shared" si="7"/>
        <v>0.66666666666666663</v>
      </c>
      <c r="Y181" s="2">
        <f t="shared" si="8"/>
        <v>7.7162880441883214E-2</v>
      </c>
    </row>
    <row r="182" spans="1:25">
      <c r="A182" t="s">
        <v>228</v>
      </c>
      <c r="B182" t="s">
        <v>109</v>
      </c>
      <c r="C182">
        <v>2019</v>
      </c>
      <c r="D182">
        <v>1</v>
      </c>
      <c r="E182">
        <v>15.1</v>
      </c>
      <c r="F182" s="1">
        <v>43635</v>
      </c>
      <c r="G182">
        <v>59</v>
      </c>
      <c r="H182">
        <v>2.2000000000000002</v>
      </c>
      <c r="I182">
        <v>8</v>
      </c>
      <c r="J182" t="s">
        <v>110</v>
      </c>
      <c r="K182" s="3" t="s">
        <v>97</v>
      </c>
      <c r="L182">
        <v>30</v>
      </c>
      <c r="M182" t="s">
        <v>300</v>
      </c>
      <c r="N182">
        <v>12.4</v>
      </c>
      <c r="O182" s="1">
        <v>43641</v>
      </c>
      <c r="P182">
        <v>64</v>
      </c>
      <c r="Q182">
        <v>2.9</v>
      </c>
      <c r="X182" s="2">
        <f t="shared" si="7"/>
        <v>0.83333333333333337</v>
      </c>
      <c r="Y182" s="2">
        <f t="shared" si="8"/>
        <v>6.2998295169109458E-2</v>
      </c>
    </row>
    <row r="183" spans="1:25">
      <c r="A183" t="s">
        <v>229</v>
      </c>
      <c r="B183" t="s">
        <v>117</v>
      </c>
      <c r="C183">
        <v>2019</v>
      </c>
      <c r="D183">
        <v>1</v>
      </c>
      <c r="E183">
        <v>12.7</v>
      </c>
      <c r="F183" s="1">
        <v>43636</v>
      </c>
      <c r="G183">
        <v>57</v>
      </c>
      <c r="H183">
        <v>2.2000000000000002</v>
      </c>
      <c r="I183">
        <v>8</v>
      </c>
      <c r="J183" t="s">
        <v>110</v>
      </c>
      <c r="K183" s="3" t="s">
        <v>103</v>
      </c>
      <c r="L183">
        <v>11</v>
      </c>
      <c r="M183" t="s">
        <v>300</v>
      </c>
      <c r="N183">
        <v>14.2</v>
      </c>
      <c r="O183" s="1">
        <v>43642</v>
      </c>
      <c r="P183">
        <v>61</v>
      </c>
      <c r="Q183">
        <v>2.6</v>
      </c>
      <c r="X183" s="2">
        <f t="shared" si="7"/>
        <v>0.66666666666666663</v>
      </c>
      <c r="Y183" s="2">
        <f t="shared" si="8"/>
        <v>3.739068906291166E-2</v>
      </c>
    </row>
    <row r="184" spans="1:25">
      <c r="A184" t="s">
        <v>230</v>
      </c>
      <c r="B184" t="s">
        <v>109</v>
      </c>
      <c r="C184">
        <v>2019</v>
      </c>
      <c r="D184">
        <v>1</v>
      </c>
      <c r="E184">
        <v>15.1</v>
      </c>
      <c r="F184" s="1">
        <v>43635</v>
      </c>
      <c r="G184">
        <v>50</v>
      </c>
      <c r="H184">
        <v>1.6</v>
      </c>
      <c r="I184">
        <v>8</v>
      </c>
      <c r="J184" t="s">
        <v>110</v>
      </c>
      <c r="K184" s="3" t="s">
        <v>97</v>
      </c>
      <c r="L184">
        <v>30</v>
      </c>
      <c r="M184" t="s">
        <v>300</v>
      </c>
      <c r="N184">
        <v>12.4</v>
      </c>
      <c r="O184" s="1">
        <v>43641</v>
      </c>
      <c r="P184">
        <v>51</v>
      </c>
      <c r="Q184">
        <v>1.6</v>
      </c>
      <c r="X184" s="2">
        <f t="shared" si="7"/>
        <v>0.16666666666666666</v>
      </c>
      <c r="Y184" s="2">
        <f t="shared" si="8"/>
        <v>0</v>
      </c>
    </row>
    <row r="185" spans="1:25">
      <c r="A185" t="s">
        <v>231</v>
      </c>
      <c r="B185" t="s">
        <v>109</v>
      </c>
      <c r="C185">
        <v>2019</v>
      </c>
      <c r="D185">
        <v>1</v>
      </c>
      <c r="E185">
        <v>15.1</v>
      </c>
      <c r="F185" s="1">
        <v>43635</v>
      </c>
      <c r="G185">
        <v>53</v>
      </c>
      <c r="H185">
        <v>1.6</v>
      </c>
      <c r="I185">
        <v>8</v>
      </c>
      <c r="J185" t="s">
        <v>110</v>
      </c>
      <c r="K185" s="3" t="s">
        <v>97</v>
      </c>
      <c r="L185">
        <v>30</v>
      </c>
      <c r="M185" t="s">
        <v>300</v>
      </c>
      <c r="N185">
        <v>12.4</v>
      </c>
      <c r="O185" s="1">
        <v>43641</v>
      </c>
      <c r="P185">
        <v>56</v>
      </c>
      <c r="Q185">
        <v>1.8</v>
      </c>
      <c r="X185" s="2">
        <f t="shared" si="7"/>
        <v>0.5</v>
      </c>
      <c r="Y185" s="2">
        <f t="shared" si="8"/>
        <v>2.3474562258774152E-2</v>
      </c>
    </row>
    <row r="186" spans="1:25">
      <c r="A186" t="s">
        <v>232</v>
      </c>
      <c r="B186" t="s">
        <v>109</v>
      </c>
      <c r="C186">
        <v>2019</v>
      </c>
      <c r="D186">
        <v>1</v>
      </c>
      <c r="E186">
        <v>15.1</v>
      </c>
      <c r="F186" s="1">
        <v>43635</v>
      </c>
      <c r="G186">
        <v>52</v>
      </c>
      <c r="H186">
        <v>1.6</v>
      </c>
      <c r="I186">
        <v>8</v>
      </c>
      <c r="J186" t="s">
        <v>110</v>
      </c>
      <c r="K186" s="3" t="s">
        <v>97</v>
      </c>
      <c r="L186">
        <v>30</v>
      </c>
      <c r="M186" t="s">
        <v>300</v>
      </c>
      <c r="N186">
        <v>12.4</v>
      </c>
      <c r="O186" s="1">
        <v>43641</v>
      </c>
      <c r="P186">
        <v>57</v>
      </c>
      <c r="Q186">
        <v>2</v>
      </c>
      <c r="X186" s="2">
        <f t="shared" si="7"/>
        <v>0.83333333333333337</v>
      </c>
      <c r="Y186" s="2">
        <f t="shared" si="8"/>
        <v>4.5279994924675715E-2</v>
      </c>
    </row>
    <row r="187" spans="1:25">
      <c r="A187" t="s">
        <v>233</v>
      </c>
      <c r="B187" t="s">
        <v>109</v>
      </c>
      <c r="C187">
        <v>2019</v>
      </c>
      <c r="D187">
        <v>1</v>
      </c>
      <c r="E187">
        <v>15.1</v>
      </c>
      <c r="F187" s="1">
        <v>43635</v>
      </c>
      <c r="G187">
        <v>56</v>
      </c>
      <c r="H187">
        <v>2</v>
      </c>
      <c r="I187">
        <v>8</v>
      </c>
      <c r="J187" t="s">
        <v>110</v>
      </c>
      <c r="K187" s="3" t="s">
        <v>97</v>
      </c>
      <c r="L187">
        <v>30</v>
      </c>
      <c r="M187" t="s">
        <v>300</v>
      </c>
      <c r="N187">
        <v>12.4</v>
      </c>
      <c r="O187" s="1">
        <v>43641</v>
      </c>
      <c r="P187">
        <v>60</v>
      </c>
      <c r="Q187">
        <v>2.5</v>
      </c>
      <c r="X187" s="2">
        <f t="shared" si="7"/>
        <v>0.66666666666666663</v>
      </c>
      <c r="Y187" s="2">
        <f t="shared" si="8"/>
        <v>4.882721501535181E-2</v>
      </c>
    </row>
    <row r="188" spans="1:25">
      <c r="A188" t="s">
        <v>234</v>
      </c>
      <c r="B188" t="s">
        <v>117</v>
      </c>
      <c r="C188">
        <v>2019</v>
      </c>
      <c r="D188">
        <v>1</v>
      </c>
      <c r="E188">
        <v>12.7</v>
      </c>
      <c r="F188" s="1">
        <v>43636</v>
      </c>
      <c r="G188">
        <v>60</v>
      </c>
      <c r="H188">
        <v>2.2000000000000002</v>
      </c>
      <c r="I188">
        <v>12</v>
      </c>
      <c r="J188" t="s">
        <v>110</v>
      </c>
      <c r="K188" s="3" t="s">
        <v>103</v>
      </c>
      <c r="L188">
        <v>11</v>
      </c>
      <c r="M188" t="s">
        <v>300</v>
      </c>
      <c r="N188">
        <v>14.2</v>
      </c>
      <c r="O188" s="1">
        <v>43642</v>
      </c>
      <c r="P188">
        <v>64</v>
      </c>
      <c r="Q188">
        <v>2.7</v>
      </c>
      <c r="X188" s="2">
        <f t="shared" si="7"/>
        <v>0.66666666666666663</v>
      </c>
      <c r="Y188" s="2">
        <f t="shared" si="8"/>
        <v>4.6134249900318273E-2</v>
      </c>
    </row>
    <row r="189" spans="1:25">
      <c r="A189" t="s">
        <v>235</v>
      </c>
      <c r="B189" t="s">
        <v>117</v>
      </c>
      <c r="C189">
        <v>2019</v>
      </c>
      <c r="D189">
        <v>1</v>
      </c>
      <c r="E189">
        <v>12.7</v>
      </c>
      <c r="F189" s="1">
        <v>43636</v>
      </c>
      <c r="G189">
        <v>65</v>
      </c>
      <c r="H189">
        <v>3</v>
      </c>
      <c r="I189">
        <v>12</v>
      </c>
      <c r="J189" t="s">
        <v>110</v>
      </c>
      <c r="K189" s="3" t="s">
        <v>103</v>
      </c>
      <c r="L189">
        <v>11</v>
      </c>
      <c r="M189" t="s">
        <v>300</v>
      </c>
      <c r="N189">
        <v>14.2</v>
      </c>
      <c r="O189" s="1">
        <v>43642</v>
      </c>
      <c r="P189">
        <v>70</v>
      </c>
      <c r="Q189">
        <v>3.6</v>
      </c>
      <c r="X189" s="2">
        <f t="shared" si="7"/>
        <v>0.83333333333333337</v>
      </c>
      <c r="Y189" s="2">
        <f t="shared" si="8"/>
        <v>4.5436419702388833E-2</v>
      </c>
    </row>
    <row r="190" spans="1:25">
      <c r="A190" t="s">
        <v>236</v>
      </c>
      <c r="B190" t="s">
        <v>111</v>
      </c>
      <c r="C190">
        <v>2019</v>
      </c>
      <c r="D190">
        <v>3</v>
      </c>
      <c r="E190">
        <v>14.6</v>
      </c>
      <c r="F190" s="1">
        <v>43635</v>
      </c>
      <c r="G190">
        <v>64</v>
      </c>
      <c r="H190">
        <v>3.4</v>
      </c>
      <c r="I190">
        <v>12</v>
      </c>
      <c r="J190" t="s">
        <v>110</v>
      </c>
      <c r="K190" s="3" t="s">
        <v>103</v>
      </c>
      <c r="L190">
        <v>11</v>
      </c>
      <c r="M190" t="s">
        <v>300</v>
      </c>
      <c r="N190">
        <v>14.2</v>
      </c>
      <c r="O190" s="1">
        <v>43642</v>
      </c>
      <c r="P190">
        <v>66</v>
      </c>
      <c r="Q190">
        <v>3.2</v>
      </c>
      <c r="X190" s="2">
        <f t="shared" si="7"/>
        <v>0.2857142857142857</v>
      </c>
      <c r="Y190" s="2">
        <f t="shared" si="8"/>
        <v>-1.2964294374529372E-2</v>
      </c>
    </row>
    <row r="191" spans="1:25">
      <c r="A191" t="s">
        <v>237</v>
      </c>
      <c r="B191" t="s">
        <v>117</v>
      </c>
      <c r="C191">
        <v>2019</v>
      </c>
      <c r="D191">
        <v>1</v>
      </c>
      <c r="E191">
        <v>12.7</v>
      </c>
      <c r="F191" s="1">
        <v>43636</v>
      </c>
      <c r="G191">
        <v>70</v>
      </c>
      <c r="H191">
        <v>3.6</v>
      </c>
      <c r="I191">
        <v>12</v>
      </c>
      <c r="J191" t="s">
        <v>110</v>
      </c>
      <c r="K191" s="3" t="s">
        <v>103</v>
      </c>
      <c r="L191">
        <v>11</v>
      </c>
      <c r="M191" t="s">
        <v>300</v>
      </c>
      <c r="N191">
        <v>14.2</v>
      </c>
      <c r="O191" s="1">
        <v>43642</v>
      </c>
      <c r="P191">
        <v>71</v>
      </c>
      <c r="Q191">
        <v>3.6</v>
      </c>
      <c r="X191" s="2">
        <f t="shared" si="7"/>
        <v>0.16666666666666666</v>
      </c>
      <c r="Y191" s="2">
        <f t="shared" si="8"/>
        <v>0</v>
      </c>
    </row>
    <row r="192" spans="1:25">
      <c r="A192" t="s">
        <v>238</v>
      </c>
      <c r="B192" t="s">
        <v>109</v>
      </c>
      <c r="C192">
        <v>2019</v>
      </c>
      <c r="D192">
        <v>1</v>
      </c>
      <c r="E192">
        <v>15.1</v>
      </c>
      <c r="F192" s="1">
        <v>43635</v>
      </c>
      <c r="G192">
        <v>63</v>
      </c>
      <c r="H192">
        <v>3</v>
      </c>
      <c r="I192">
        <v>12</v>
      </c>
      <c r="J192" t="s">
        <v>110</v>
      </c>
      <c r="K192" s="3" t="s">
        <v>97</v>
      </c>
      <c r="L192">
        <v>30</v>
      </c>
      <c r="M192" t="s">
        <v>300</v>
      </c>
      <c r="N192">
        <v>12.4</v>
      </c>
      <c r="O192" s="1">
        <v>43641</v>
      </c>
      <c r="P192">
        <v>66</v>
      </c>
      <c r="Q192">
        <v>3.4</v>
      </c>
      <c r="X192" s="2">
        <f t="shared" si="7"/>
        <v>0.5</v>
      </c>
      <c r="Y192" s="2">
        <f t="shared" si="8"/>
        <v>3.0889510376092558E-2</v>
      </c>
    </row>
    <row r="193" spans="1:25">
      <c r="A193" t="s">
        <v>239</v>
      </c>
      <c r="B193" t="s">
        <v>109</v>
      </c>
      <c r="C193">
        <v>2019</v>
      </c>
      <c r="D193">
        <v>1</v>
      </c>
      <c r="E193">
        <v>15.1</v>
      </c>
      <c r="F193" s="1">
        <v>43635</v>
      </c>
      <c r="G193">
        <v>63</v>
      </c>
      <c r="H193">
        <v>3.1</v>
      </c>
      <c r="I193">
        <v>12</v>
      </c>
      <c r="J193" t="s">
        <v>110</v>
      </c>
      <c r="K193" s="3" t="s">
        <v>103</v>
      </c>
      <c r="L193">
        <v>11</v>
      </c>
      <c r="M193" t="s">
        <v>300</v>
      </c>
      <c r="N193">
        <v>14.2</v>
      </c>
      <c r="O193" s="1">
        <v>43642</v>
      </c>
      <c r="P193">
        <v>71</v>
      </c>
      <c r="Q193">
        <v>4</v>
      </c>
      <c r="X193" s="2">
        <f t="shared" si="7"/>
        <v>1.1428571428571428</v>
      </c>
      <c r="Y193" s="2">
        <f t="shared" si="8"/>
        <v>5.5741822021402543E-2</v>
      </c>
    </row>
    <row r="194" spans="1:25">
      <c r="A194" t="s">
        <v>240</v>
      </c>
      <c r="B194" t="s">
        <v>109</v>
      </c>
      <c r="C194">
        <v>2019</v>
      </c>
      <c r="D194">
        <v>1</v>
      </c>
      <c r="E194">
        <v>15.1</v>
      </c>
      <c r="F194" s="1">
        <v>43635</v>
      </c>
      <c r="G194">
        <v>73</v>
      </c>
      <c r="H194">
        <v>4.0999999999999996</v>
      </c>
      <c r="I194">
        <v>12</v>
      </c>
      <c r="J194" t="s">
        <v>110</v>
      </c>
      <c r="K194" s="3" t="s">
        <v>97</v>
      </c>
      <c r="L194">
        <v>30</v>
      </c>
      <c r="M194" t="s">
        <v>300</v>
      </c>
      <c r="N194">
        <v>12.4</v>
      </c>
      <c r="O194" s="1">
        <v>43641</v>
      </c>
      <c r="P194">
        <v>78</v>
      </c>
      <c r="Q194">
        <v>5.2</v>
      </c>
      <c r="X194" s="2">
        <f t="shared" si="7"/>
        <v>0.83333333333333337</v>
      </c>
      <c r="Y194" s="2">
        <f t="shared" si="8"/>
        <v>6.6451982632507164E-2</v>
      </c>
    </row>
    <row r="195" spans="1:25">
      <c r="A195" t="s">
        <v>241</v>
      </c>
      <c r="B195" t="s">
        <v>109</v>
      </c>
      <c r="C195">
        <v>2019</v>
      </c>
      <c r="D195">
        <v>1</v>
      </c>
      <c r="E195">
        <v>15.1</v>
      </c>
      <c r="F195" s="1">
        <v>43635</v>
      </c>
      <c r="G195">
        <v>67</v>
      </c>
      <c r="H195">
        <v>3.5</v>
      </c>
      <c r="I195">
        <v>12</v>
      </c>
      <c r="J195" t="s">
        <v>110</v>
      </c>
      <c r="K195" s="3" t="s">
        <v>97</v>
      </c>
      <c r="L195">
        <v>30</v>
      </c>
      <c r="M195" t="s">
        <v>300</v>
      </c>
      <c r="N195">
        <v>12.4</v>
      </c>
      <c r="O195" s="1">
        <v>43641</v>
      </c>
      <c r="P195">
        <v>71</v>
      </c>
      <c r="Q195">
        <v>4.0999999999999996</v>
      </c>
      <c r="X195" s="2">
        <f t="shared" si="7"/>
        <v>0.66666666666666663</v>
      </c>
      <c r="Y195" s="2">
        <f t="shared" si="8"/>
        <v>4.1369554909546712E-2</v>
      </c>
    </row>
    <row r="196" spans="1:25">
      <c r="A196" t="s">
        <v>242</v>
      </c>
      <c r="B196" t="s">
        <v>109</v>
      </c>
      <c r="C196">
        <v>2019</v>
      </c>
      <c r="D196">
        <v>1</v>
      </c>
      <c r="E196">
        <v>15.1</v>
      </c>
      <c r="F196" s="1">
        <v>43635</v>
      </c>
      <c r="G196">
        <v>61</v>
      </c>
      <c r="H196">
        <v>2.4</v>
      </c>
      <c r="I196">
        <v>12</v>
      </c>
      <c r="J196" t="s">
        <v>110</v>
      </c>
      <c r="K196" s="3" t="s">
        <v>97</v>
      </c>
      <c r="L196">
        <v>30</v>
      </c>
      <c r="M196" t="s">
        <v>300</v>
      </c>
      <c r="N196">
        <v>12.4</v>
      </c>
      <c r="O196" s="1">
        <v>43641</v>
      </c>
      <c r="P196">
        <v>66</v>
      </c>
      <c r="Q196">
        <v>3.1</v>
      </c>
      <c r="X196" s="2">
        <f t="shared" si="7"/>
        <v>0.83333333333333337</v>
      </c>
      <c r="Y196" s="2">
        <f t="shared" si="8"/>
        <v>5.9897252624730217E-2</v>
      </c>
    </row>
    <row r="197" spans="1:25">
      <c r="A197" t="s">
        <v>243</v>
      </c>
      <c r="B197" t="s">
        <v>109</v>
      </c>
      <c r="C197">
        <v>2019</v>
      </c>
      <c r="D197">
        <v>1</v>
      </c>
      <c r="E197">
        <v>15.1</v>
      </c>
      <c r="F197" s="1">
        <v>43635</v>
      </c>
      <c r="G197">
        <v>60</v>
      </c>
      <c r="H197">
        <v>2.4</v>
      </c>
      <c r="I197">
        <v>12</v>
      </c>
      <c r="J197" t="s">
        <v>110</v>
      </c>
      <c r="K197" s="3" t="s">
        <v>97</v>
      </c>
      <c r="L197">
        <v>30</v>
      </c>
      <c r="M197" t="s">
        <v>300</v>
      </c>
      <c r="N197">
        <v>12.4</v>
      </c>
      <c r="O197" s="1">
        <v>43641</v>
      </c>
      <c r="P197">
        <v>64</v>
      </c>
      <c r="Q197">
        <v>3.2</v>
      </c>
      <c r="X197" s="2">
        <f t="shared" si="7"/>
        <v>0.66666666666666663</v>
      </c>
      <c r="Y197" s="2">
        <f t="shared" si="8"/>
        <v>6.7695324433649007E-2</v>
      </c>
    </row>
    <row r="198" spans="1:25">
      <c r="A198" t="s">
        <v>244</v>
      </c>
      <c r="B198" t="s">
        <v>109</v>
      </c>
      <c r="C198">
        <v>2019</v>
      </c>
      <c r="D198">
        <v>1</v>
      </c>
      <c r="E198">
        <v>15.1</v>
      </c>
      <c r="F198" s="1">
        <v>43635</v>
      </c>
      <c r="G198">
        <v>60</v>
      </c>
      <c r="H198">
        <v>2.4</v>
      </c>
      <c r="I198">
        <v>12</v>
      </c>
      <c r="J198" t="s">
        <v>110</v>
      </c>
      <c r="K198" s="3" t="s">
        <v>97</v>
      </c>
      <c r="L198">
        <v>30</v>
      </c>
      <c r="M198" t="s">
        <v>300</v>
      </c>
      <c r="N198">
        <v>12.4</v>
      </c>
      <c r="O198" s="1">
        <v>43641</v>
      </c>
      <c r="P198">
        <v>64</v>
      </c>
      <c r="Q198">
        <v>3</v>
      </c>
      <c r="X198" s="2">
        <f t="shared" si="7"/>
        <v>0.66666666666666663</v>
      </c>
      <c r="Y198" s="2">
        <f t="shared" si="8"/>
        <v>5.1930824161174054E-2</v>
      </c>
    </row>
    <row r="199" spans="1:25">
      <c r="A199" t="s">
        <v>245</v>
      </c>
      <c r="B199" t="s">
        <v>109</v>
      </c>
      <c r="C199">
        <v>2019</v>
      </c>
      <c r="D199">
        <v>1</v>
      </c>
      <c r="E199">
        <v>15.1</v>
      </c>
      <c r="F199" s="1">
        <v>43635</v>
      </c>
      <c r="G199">
        <v>62</v>
      </c>
      <c r="H199">
        <v>3</v>
      </c>
      <c r="I199">
        <v>12</v>
      </c>
      <c r="J199" t="s">
        <v>110</v>
      </c>
      <c r="K199" s="3" t="s">
        <v>97</v>
      </c>
      <c r="L199">
        <v>30</v>
      </c>
      <c r="M199" t="s">
        <v>300</v>
      </c>
      <c r="N199">
        <v>12.4</v>
      </c>
      <c r="O199" s="1">
        <v>43641</v>
      </c>
      <c r="P199">
        <v>67</v>
      </c>
      <c r="Q199">
        <v>3.3</v>
      </c>
      <c r="X199" s="2">
        <f t="shared" ref="X199:X262" si="9">((P199-G199)/(O199-F199))</f>
        <v>0.83333333333333337</v>
      </c>
      <c r="Y199" s="2">
        <f t="shared" ref="Y199:Y262" si="10">(((Q199)^0.338)-((H199)^0.338))/(0.338*(O199-F199))</f>
        <v>2.3402872455118125E-2</v>
      </c>
    </row>
    <row r="200" spans="1:25">
      <c r="A200" t="s">
        <v>246</v>
      </c>
      <c r="B200" t="s">
        <v>117</v>
      </c>
      <c r="C200">
        <v>2019</v>
      </c>
      <c r="D200">
        <v>1</v>
      </c>
      <c r="E200">
        <v>12.7</v>
      </c>
      <c r="F200" s="1">
        <v>43636</v>
      </c>
      <c r="G200">
        <v>63</v>
      </c>
      <c r="H200">
        <v>2.8</v>
      </c>
      <c r="I200">
        <v>12</v>
      </c>
      <c r="J200" t="s">
        <v>110</v>
      </c>
      <c r="K200" s="3" t="s">
        <v>104</v>
      </c>
      <c r="L200">
        <v>11</v>
      </c>
      <c r="M200" t="s">
        <v>300</v>
      </c>
      <c r="N200">
        <v>15.3</v>
      </c>
      <c r="O200" s="1">
        <v>43647</v>
      </c>
      <c r="P200">
        <v>75</v>
      </c>
      <c r="Q200">
        <v>5</v>
      </c>
      <c r="X200" s="2">
        <f t="shared" si="9"/>
        <v>1.0909090909090908</v>
      </c>
      <c r="Y200" s="2">
        <f t="shared" si="10"/>
        <v>8.2468824522837242E-2</v>
      </c>
    </row>
    <row r="201" spans="1:25">
      <c r="A201" t="s">
        <v>247</v>
      </c>
      <c r="B201" t="s">
        <v>117</v>
      </c>
      <c r="C201">
        <v>2019</v>
      </c>
      <c r="D201">
        <v>1</v>
      </c>
      <c r="E201">
        <v>12.7</v>
      </c>
      <c r="F201" s="1">
        <v>43636</v>
      </c>
      <c r="G201">
        <v>65</v>
      </c>
      <c r="H201">
        <v>3.4</v>
      </c>
      <c r="I201">
        <v>12</v>
      </c>
      <c r="J201" t="s">
        <v>110</v>
      </c>
      <c r="K201" s="3" t="s">
        <v>103</v>
      </c>
      <c r="L201">
        <v>11</v>
      </c>
      <c r="M201" t="s">
        <v>300</v>
      </c>
      <c r="N201">
        <v>14.2</v>
      </c>
      <c r="O201" s="1">
        <v>43642</v>
      </c>
      <c r="P201">
        <v>69</v>
      </c>
      <c r="Q201">
        <v>3.9</v>
      </c>
      <c r="X201" s="2">
        <f t="shared" si="9"/>
        <v>0.66666666666666663</v>
      </c>
      <c r="Y201" s="2">
        <f t="shared" si="10"/>
        <v>3.539608108598008E-2</v>
      </c>
    </row>
    <row r="202" spans="1:25">
      <c r="A202" t="s">
        <v>248</v>
      </c>
      <c r="B202" t="s">
        <v>117</v>
      </c>
      <c r="C202">
        <v>2019</v>
      </c>
      <c r="D202">
        <v>1</v>
      </c>
      <c r="E202">
        <v>12.7</v>
      </c>
      <c r="F202" s="1">
        <v>43636</v>
      </c>
      <c r="G202">
        <v>60</v>
      </c>
      <c r="H202">
        <v>2.6</v>
      </c>
      <c r="I202">
        <v>12</v>
      </c>
      <c r="J202" t="s">
        <v>110</v>
      </c>
      <c r="K202" s="3" t="s">
        <v>104</v>
      </c>
      <c r="L202">
        <v>11</v>
      </c>
      <c r="M202" t="s">
        <v>300</v>
      </c>
      <c r="N202">
        <v>15.3</v>
      </c>
      <c r="O202" s="1">
        <v>43647</v>
      </c>
      <c r="P202">
        <v>63</v>
      </c>
      <c r="Q202">
        <v>2.9</v>
      </c>
      <c r="X202" s="2">
        <f t="shared" si="9"/>
        <v>0.27272727272727271</v>
      </c>
      <c r="Y202" s="2">
        <f t="shared" si="10"/>
        <v>1.3967785148835166E-2</v>
      </c>
    </row>
    <row r="203" spans="1:25">
      <c r="A203" t="s">
        <v>249</v>
      </c>
      <c r="B203" t="s">
        <v>109</v>
      </c>
      <c r="C203">
        <v>2019</v>
      </c>
      <c r="D203">
        <v>1</v>
      </c>
      <c r="E203">
        <v>15.1</v>
      </c>
      <c r="F203" s="1">
        <v>43635</v>
      </c>
      <c r="G203">
        <v>60</v>
      </c>
      <c r="H203">
        <v>2.5</v>
      </c>
      <c r="I203">
        <v>12</v>
      </c>
      <c r="J203" t="s">
        <v>110</v>
      </c>
      <c r="K203" s="3" t="s">
        <v>97</v>
      </c>
      <c r="L203">
        <v>30</v>
      </c>
      <c r="M203" t="s">
        <v>300</v>
      </c>
      <c r="N203">
        <v>12.4</v>
      </c>
      <c r="O203" s="1">
        <v>43641</v>
      </c>
      <c r="P203">
        <v>64</v>
      </c>
      <c r="Q203">
        <v>3.1</v>
      </c>
      <c r="X203" s="2">
        <f t="shared" si="9"/>
        <v>0.66666666666666663</v>
      </c>
      <c r="Y203" s="2">
        <f t="shared" si="10"/>
        <v>5.0687372530432595E-2</v>
      </c>
    </row>
    <row r="204" spans="1:25">
      <c r="A204" t="s">
        <v>250</v>
      </c>
      <c r="B204" t="s">
        <v>117</v>
      </c>
      <c r="C204">
        <v>2019</v>
      </c>
      <c r="D204">
        <v>1</v>
      </c>
      <c r="E204">
        <v>12.7</v>
      </c>
      <c r="F204" s="1">
        <v>43636</v>
      </c>
      <c r="G204">
        <v>70</v>
      </c>
      <c r="H204">
        <v>4.0999999999999996</v>
      </c>
      <c r="I204">
        <v>12</v>
      </c>
      <c r="J204" t="s">
        <v>110</v>
      </c>
      <c r="K204" s="3" t="s">
        <v>103</v>
      </c>
      <c r="L204">
        <v>11</v>
      </c>
      <c r="M204" t="s">
        <v>300</v>
      </c>
      <c r="N204">
        <v>14.2</v>
      </c>
      <c r="O204" s="1">
        <v>43642</v>
      </c>
      <c r="P204">
        <v>76</v>
      </c>
      <c r="Q204">
        <v>4.8</v>
      </c>
      <c r="X204" s="2">
        <f t="shared" si="9"/>
        <v>1</v>
      </c>
      <c r="Y204" s="2">
        <f t="shared" si="10"/>
        <v>4.3473671789600592E-2</v>
      </c>
    </row>
    <row r="205" spans="1:25">
      <c r="A205" t="s">
        <v>251</v>
      </c>
      <c r="B205" t="s">
        <v>117</v>
      </c>
      <c r="C205">
        <v>2019</v>
      </c>
      <c r="D205">
        <v>1</v>
      </c>
      <c r="E205">
        <v>12.7</v>
      </c>
      <c r="F205" s="1">
        <v>43636</v>
      </c>
      <c r="G205">
        <v>62</v>
      </c>
      <c r="H205">
        <v>2.8</v>
      </c>
      <c r="I205">
        <v>12</v>
      </c>
      <c r="J205" t="s">
        <v>110</v>
      </c>
      <c r="K205" s="3" t="s">
        <v>103</v>
      </c>
      <c r="L205">
        <v>11</v>
      </c>
      <c r="M205" t="s">
        <v>300</v>
      </c>
      <c r="N205">
        <v>14.2</v>
      </c>
      <c r="O205" s="1">
        <v>43642</v>
      </c>
      <c r="P205">
        <v>68</v>
      </c>
      <c r="Q205">
        <v>3.6</v>
      </c>
      <c r="X205" s="2">
        <f t="shared" si="9"/>
        <v>1</v>
      </c>
      <c r="Y205" s="2">
        <f t="shared" si="10"/>
        <v>6.1912959437505265E-2</v>
      </c>
    </row>
    <row r="206" spans="1:25">
      <c r="A206" t="s">
        <v>252</v>
      </c>
      <c r="B206" t="s">
        <v>109</v>
      </c>
      <c r="C206">
        <v>2019</v>
      </c>
      <c r="D206">
        <v>1</v>
      </c>
      <c r="E206">
        <v>15.1</v>
      </c>
      <c r="F206" s="1">
        <v>43635</v>
      </c>
      <c r="G206">
        <v>63</v>
      </c>
      <c r="H206">
        <v>2.8</v>
      </c>
      <c r="I206">
        <v>12</v>
      </c>
      <c r="J206" t="s">
        <v>110</v>
      </c>
      <c r="K206" s="3" t="s">
        <v>97</v>
      </c>
      <c r="L206">
        <v>30</v>
      </c>
      <c r="M206" t="s">
        <v>300</v>
      </c>
      <c r="N206">
        <v>12.4</v>
      </c>
      <c r="O206" s="1">
        <v>43641</v>
      </c>
      <c r="P206">
        <v>68</v>
      </c>
      <c r="Q206">
        <v>3.6</v>
      </c>
      <c r="X206" s="2">
        <f t="shared" si="9"/>
        <v>0.83333333333333337</v>
      </c>
      <c r="Y206" s="2">
        <f t="shared" si="10"/>
        <v>6.1912959437505265E-2</v>
      </c>
    </row>
    <row r="207" spans="1:25">
      <c r="A207" t="s">
        <v>253</v>
      </c>
      <c r="B207" t="s">
        <v>109</v>
      </c>
      <c r="C207">
        <v>2019</v>
      </c>
      <c r="D207">
        <v>1</v>
      </c>
      <c r="E207">
        <v>15.1</v>
      </c>
      <c r="F207" s="1">
        <v>43635</v>
      </c>
      <c r="G207">
        <v>50</v>
      </c>
      <c r="H207">
        <v>1.6</v>
      </c>
      <c r="I207">
        <v>9</v>
      </c>
      <c r="J207" t="s">
        <v>110</v>
      </c>
      <c r="K207" s="3" t="s">
        <v>112</v>
      </c>
      <c r="L207">
        <v>30</v>
      </c>
      <c r="M207" t="s">
        <v>300</v>
      </c>
      <c r="N207">
        <v>12</v>
      </c>
      <c r="O207" s="1">
        <v>43641</v>
      </c>
      <c r="P207">
        <v>54</v>
      </c>
      <c r="Q207">
        <v>1.5</v>
      </c>
      <c r="X207" s="2">
        <f t="shared" si="9"/>
        <v>0.66666666666666663</v>
      </c>
      <c r="Y207" s="2">
        <f t="shared" si="10"/>
        <v>-1.2471884200103211E-2</v>
      </c>
    </row>
    <row r="208" spans="1:25">
      <c r="A208" t="s">
        <v>254</v>
      </c>
      <c r="B208" t="s">
        <v>109</v>
      </c>
      <c r="C208">
        <v>2019</v>
      </c>
      <c r="D208">
        <v>1</v>
      </c>
      <c r="E208">
        <v>15.1</v>
      </c>
      <c r="F208" s="1">
        <v>43635</v>
      </c>
      <c r="G208">
        <v>56</v>
      </c>
      <c r="H208">
        <v>2.2000000000000002</v>
      </c>
      <c r="I208">
        <v>9</v>
      </c>
      <c r="J208" t="s">
        <v>110</v>
      </c>
      <c r="K208" s="3" t="s">
        <v>112</v>
      </c>
      <c r="L208">
        <v>30</v>
      </c>
      <c r="M208" t="s">
        <v>300</v>
      </c>
      <c r="N208">
        <v>12</v>
      </c>
      <c r="O208" s="1">
        <v>43641</v>
      </c>
      <c r="P208">
        <v>62</v>
      </c>
      <c r="Q208">
        <v>2.8</v>
      </c>
      <c r="X208" s="2">
        <f t="shared" si="9"/>
        <v>1</v>
      </c>
      <c r="Y208" s="2">
        <f t="shared" si="10"/>
        <v>5.4665974662911836E-2</v>
      </c>
    </row>
    <row r="209" spans="1:25">
      <c r="A209" t="s">
        <v>255</v>
      </c>
      <c r="B209" t="s">
        <v>109</v>
      </c>
      <c r="C209">
        <v>2019</v>
      </c>
      <c r="D209">
        <v>1</v>
      </c>
      <c r="E209">
        <v>15.1</v>
      </c>
      <c r="F209" s="1">
        <v>43635</v>
      </c>
      <c r="G209">
        <v>57</v>
      </c>
      <c r="H209">
        <v>2</v>
      </c>
      <c r="I209">
        <v>9</v>
      </c>
      <c r="J209" t="s">
        <v>110</v>
      </c>
      <c r="K209" s="3" t="s">
        <v>112</v>
      </c>
      <c r="L209">
        <v>30</v>
      </c>
      <c r="M209" t="s">
        <v>300</v>
      </c>
      <c r="N209">
        <v>12</v>
      </c>
      <c r="O209" s="1">
        <v>43641</v>
      </c>
      <c r="P209">
        <v>61</v>
      </c>
      <c r="Q209">
        <v>2.7</v>
      </c>
      <c r="X209" s="2">
        <f t="shared" si="9"/>
        <v>0.66666666666666663</v>
      </c>
      <c r="Y209" s="2">
        <f t="shared" si="10"/>
        <v>6.6539894584518255E-2</v>
      </c>
    </row>
    <row r="210" spans="1:25">
      <c r="A210" t="s">
        <v>256</v>
      </c>
      <c r="B210" t="s">
        <v>109</v>
      </c>
      <c r="C210">
        <v>2019</v>
      </c>
      <c r="D210">
        <v>1</v>
      </c>
      <c r="E210">
        <v>15.1</v>
      </c>
      <c r="F210" s="1">
        <v>43635</v>
      </c>
      <c r="G210">
        <v>50</v>
      </c>
      <c r="H210">
        <v>1.9</v>
      </c>
      <c r="I210">
        <v>9</v>
      </c>
      <c r="J210" t="s">
        <v>110</v>
      </c>
      <c r="K210" s="3" t="s">
        <v>112</v>
      </c>
      <c r="L210">
        <v>30</v>
      </c>
      <c r="M210" t="s">
        <v>300</v>
      </c>
      <c r="N210">
        <v>12</v>
      </c>
      <c r="O210" s="1">
        <v>43641</v>
      </c>
      <c r="P210">
        <v>53</v>
      </c>
      <c r="Q210">
        <v>1.6</v>
      </c>
      <c r="X210" s="2">
        <f t="shared" si="9"/>
        <v>0.5</v>
      </c>
      <c r="Y210" s="2">
        <f t="shared" si="10"/>
        <v>-3.4567313013711624E-2</v>
      </c>
    </row>
    <row r="211" spans="1:25">
      <c r="A211" t="s">
        <v>257</v>
      </c>
      <c r="B211" t="s">
        <v>109</v>
      </c>
      <c r="C211">
        <v>2019</v>
      </c>
      <c r="D211">
        <v>1</v>
      </c>
      <c r="E211">
        <v>15.1</v>
      </c>
      <c r="F211" s="1">
        <v>43635</v>
      </c>
      <c r="G211">
        <v>50</v>
      </c>
      <c r="H211">
        <v>1.4</v>
      </c>
      <c r="I211">
        <v>9</v>
      </c>
      <c r="J211" t="s">
        <v>110</v>
      </c>
      <c r="K211" s="3" t="s">
        <v>112</v>
      </c>
      <c r="L211">
        <v>30</v>
      </c>
      <c r="M211" t="s">
        <v>300</v>
      </c>
      <c r="N211">
        <v>12</v>
      </c>
      <c r="O211" s="1">
        <v>43641</v>
      </c>
      <c r="P211">
        <v>53</v>
      </c>
      <c r="Q211">
        <v>1.9</v>
      </c>
      <c r="X211" s="2">
        <f t="shared" si="9"/>
        <v>0.5</v>
      </c>
      <c r="Y211" s="2">
        <f t="shared" si="10"/>
        <v>6.0074402392729626E-2</v>
      </c>
    </row>
    <row r="212" spans="1:25">
      <c r="A212" t="s">
        <v>258</v>
      </c>
      <c r="B212" t="s">
        <v>109</v>
      </c>
      <c r="C212">
        <v>2019</v>
      </c>
      <c r="D212">
        <v>1</v>
      </c>
      <c r="E212">
        <v>15.1</v>
      </c>
      <c r="F212" s="1">
        <v>43635</v>
      </c>
      <c r="G212">
        <v>54</v>
      </c>
      <c r="H212">
        <v>1.8</v>
      </c>
      <c r="I212">
        <v>9</v>
      </c>
      <c r="J212" t="s">
        <v>110</v>
      </c>
      <c r="K212" s="3" t="s">
        <v>112</v>
      </c>
      <c r="L212">
        <v>30</v>
      </c>
      <c r="M212" t="s">
        <v>300</v>
      </c>
      <c r="N212">
        <v>12</v>
      </c>
      <c r="O212" s="1">
        <v>43641</v>
      </c>
      <c r="P212">
        <v>58</v>
      </c>
      <c r="Q212">
        <v>2.2000000000000002</v>
      </c>
      <c r="X212" s="2">
        <f t="shared" si="9"/>
        <v>0.66666666666666663</v>
      </c>
      <c r="Y212" s="2">
        <f t="shared" si="10"/>
        <v>4.2211077350101538E-2</v>
      </c>
    </row>
    <row r="213" spans="1:25">
      <c r="A213" t="s">
        <v>259</v>
      </c>
      <c r="B213" t="s">
        <v>109</v>
      </c>
      <c r="C213">
        <v>2019</v>
      </c>
      <c r="D213">
        <v>1</v>
      </c>
      <c r="E213">
        <v>15.1</v>
      </c>
      <c r="F213" s="1">
        <v>43635</v>
      </c>
      <c r="G213">
        <v>57</v>
      </c>
      <c r="H213">
        <v>2.1</v>
      </c>
      <c r="I213">
        <v>9</v>
      </c>
      <c r="J213" t="s">
        <v>110</v>
      </c>
      <c r="K213" s="3" t="s">
        <v>112</v>
      </c>
      <c r="L213">
        <v>30</v>
      </c>
      <c r="M213" t="s">
        <v>300</v>
      </c>
      <c r="N213">
        <v>12</v>
      </c>
      <c r="O213" s="1">
        <v>43641</v>
      </c>
      <c r="P213">
        <v>62</v>
      </c>
      <c r="Q213">
        <v>2.7</v>
      </c>
      <c r="X213" s="2">
        <f t="shared" si="9"/>
        <v>0.83333333333333337</v>
      </c>
      <c r="Y213" s="2">
        <f t="shared" si="10"/>
        <v>5.6176188680177486E-2</v>
      </c>
    </row>
    <row r="214" spans="1:25">
      <c r="A214" t="s">
        <v>260</v>
      </c>
      <c r="B214" t="s">
        <v>109</v>
      </c>
      <c r="C214">
        <v>2019</v>
      </c>
      <c r="D214">
        <v>1</v>
      </c>
      <c r="E214">
        <v>15.1</v>
      </c>
      <c r="F214" s="1">
        <v>43635</v>
      </c>
      <c r="G214">
        <v>52</v>
      </c>
      <c r="H214">
        <v>1.7</v>
      </c>
      <c r="I214">
        <v>9</v>
      </c>
      <c r="J214" t="s">
        <v>110</v>
      </c>
      <c r="K214" s="3" t="s">
        <v>112</v>
      </c>
      <c r="L214">
        <v>30</v>
      </c>
      <c r="M214" t="s">
        <v>300</v>
      </c>
      <c r="N214">
        <v>12</v>
      </c>
      <c r="O214" s="1">
        <v>43641</v>
      </c>
      <c r="P214">
        <v>56</v>
      </c>
      <c r="Q214">
        <v>1.8</v>
      </c>
      <c r="X214" s="2">
        <f t="shared" si="9"/>
        <v>0.66666666666666663</v>
      </c>
      <c r="Y214" s="2">
        <f t="shared" si="10"/>
        <v>1.150860258499547E-2</v>
      </c>
    </row>
    <row r="215" spans="1:25">
      <c r="A215" t="s">
        <v>261</v>
      </c>
      <c r="B215" t="s">
        <v>109</v>
      </c>
      <c r="C215">
        <v>2019</v>
      </c>
      <c r="D215">
        <v>1</v>
      </c>
      <c r="E215">
        <v>15.1</v>
      </c>
      <c r="F215" s="1">
        <v>43635</v>
      </c>
      <c r="G215">
        <v>55</v>
      </c>
      <c r="H215">
        <v>2.1</v>
      </c>
      <c r="I215">
        <v>9</v>
      </c>
      <c r="J215" t="s">
        <v>110</v>
      </c>
      <c r="K215" s="3" t="s">
        <v>112</v>
      </c>
      <c r="L215">
        <v>30</v>
      </c>
      <c r="M215" t="s">
        <v>300</v>
      </c>
      <c r="N215">
        <v>12</v>
      </c>
      <c r="O215" s="1">
        <v>43641</v>
      </c>
      <c r="P215">
        <v>60</v>
      </c>
      <c r="Q215">
        <v>2.2000000000000002</v>
      </c>
      <c r="X215" s="2">
        <f t="shared" si="9"/>
        <v>0.83333333333333337</v>
      </c>
      <c r="Y215" s="2">
        <f t="shared" si="10"/>
        <v>1.0041938779859212E-2</v>
      </c>
    </row>
    <row r="216" spans="1:25">
      <c r="A216" t="s">
        <v>262</v>
      </c>
      <c r="B216" t="s">
        <v>109</v>
      </c>
      <c r="C216">
        <v>2019</v>
      </c>
      <c r="D216">
        <v>1</v>
      </c>
      <c r="E216">
        <v>15.1</v>
      </c>
      <c r="F216" s="1">
        <v>43635</v>
      </c>
      <c r="G216">
        <v>56</v>
      </c>
      <c r="H216">
        <v>1.9</v>
      </c>
      <c r="I216">
        <v>9</v>
      </c>
      <c r="J216" t="s">
        <v>110</v>
      </c>
      <c r="K216" s="3" t="s">
        <v>112</v>
      </c>
      <c r="L216">
        <v>30</v>
      </c>
      <c r="M216" t="s">
        <v>300</v>
      </c>
      <c r="N216">
        <v>12</v>
      </c>
      <c r="O216" s="1">
        <v>43641</v>
      </c>
      <c r="P216">
        <v>61</v>
      </c>
      <c r="Q216">
        <v>2.5</v>
      </c>
      <c r="X216" s="2">
        <f t="shared" si="9"/>
        <v>0.83333333333333337</v>
      </c>
      <c r="Y216" s="2">
        <f t="shared" si="10"/>
        <v>5.9539896926315901E-2</v>
      </c>
    </row>
    <row r="217" spans="1:25">
      <c r="A217" t="s">
        <v>263</v>
      </c>
      <c r="B217" t="s">
        <v>109</v>
      </c>
      <c r="C217">
        <v>2019</v>
      </c>
      <c r="D217">
        <v>1</v>
      </c>
      <c r="E217">
        <v>15.1</v>
      </c>
      <c r="F217" s="1">
        <v>43635</v>
      </c>
      <c r="G217">
        <v>55</v>
      </c>
      <c r="H217">
        <v>2.1</v>
      </c>
      <c r="I217">
        <v>9</v>
      </c>
      <c r="J217" t="s">
        <v>110</v>
      </c>
      <c r="K217" s="3" t="s">
        <v>112</v>
      </c>
      <c r="L217">
        <v>30</v>
      </c>
      <c r="M217" t="s">
        <v>300</v>
      </c>
      <c r="N217">
        <v>12</v>
      </c>
      <c r="O217" s="1">
        <v>43641</v>
      </c>
      <c r="P217">
        <v>60</v>
      </c>
      <c r="Q217">
        <v>2.4</v>
      </c>
      <c r="X217" s="2">
        <f t="shared" si="9"/>
        <v>0.83333333333333337</v>
      </c>
      <c r="Y217" s="2">
        <f t="shared" si="10"/>
        <v>2.9253629016713429E-2</v>
      </c>
    </row>
    <row r="218" spans="1:25">
      <c r="A218" t="s">
        <v>264</v>
      </c>
      <c r="B218" t="s">
        <v>109</v>
      </c>
      <c r="C218">
        <v>2019</v>
      </c>
      <c r="D218">
        <v>1</v>
      </c>
      <c r="E218">
        <v>15.1</v>
      </c>
      <c r="F218" s="1">
        <v>43635</v>
      </c>
      <c r="G218">
        <v>56</v>
      </c>
      <c r="H218">
        <v>1.9</v>
      </c>
      <c r="I218">
        <v>9</v>
      </c>
      <c r="J218" t="s">
        <v>110</v>
      </c>
      <c r="K218" s="3" t="s">
        <v>112</v>
      </c>
      <c r="L218">
        <v>30</v>
      </c>
      <c r="M218" t="s">
        <v>300</v>
      </c>
      <c r="N218">
        <v>12</v>
      </c>
      <c r="O218" s="1">
        <v>43641</v>
      </c>
      <c r="P218">
        <v>62</v>
      </c>
      <c r="Q218">
        <v>2.5</v>
      </c>
      <c r="X218" s="2">
        <f t="shared" si="9"/>
        <v>1</v>
      </c>
      <c r="Y218" s="2">
        <f t="shared" si="10"/>
        <v>5.9539896926315901E-2</v>
      </c>
    </row>
    <row r="219" spans="1:25">
      <c r="A219" t="s">
        <v>265</v>
      </c>
      <c r="B219" t="s">
        <v>109</v>
      </c>
      <c r="C219">
        <v>2019</v>
      </c>
      <c r="D219">
        <v>1</v>
      </c>
      <c r="E219">
        <v>15.1</v>
      </c>
      <c r="F219" s="1">
        <v>43635</v>
      </c>
      <c r="G219">
        <v>59</v>
      </c>
      <c r="H219">
        <v>2.2999999999999998</v>
      </c>
      <c r="I219">
        <v>9</v>
      </c>
      <c r="J219" t="s">
        <v>110</v>
      </c>
      <c r="K219" s="3" t="s">
        <v>112</v>
      </c>
      <c r="L219">
        <v>30</v>
      </c>
      <c r="M219" t="s">
        <v>300</v>
      </c>
      <c r="N219">
        <v>12</v>
      </c>
      <c r="O219" s="1">
        <v>43641</v>
      </c>
      <c r="P219">
        <v>63</v>
      </c>
      <c r="Q219">
        <v>2.7</v>
      </c>
      <c r="X219" s="2">
        <f t="shared" si="9"/>
        <v>0.66666666666666663</v>
      </c>
      <c r="Y219" s="2">
        <f t="shared" si="10"/>
        <v>3.6390115671698274E-2</v>
      </c>
    </row>
    <row r="220" spans="1:25">
      <c r="A220" t="s">
        <v>266</v>
      </c>
      <c r="B220" t="s">
        <v>109</v>
      </c>
      <c r="C220">
        <v>2019</v>
      </c>
      <c r="D220">
        <v>1</v>
      </c>
      <c r="E220">
        <v>15.1</v>
      </c>
      <c r="F220" s="1">
        <v>43635</v>
      </c>
      <c r="G220">
        <v>52</v>
      </c>
      <c r="H220">
        <v>1.9</v>
      </c>
      <c r="I220">
        <v>9</v>
      </c>
      <c r="J220" t="s">
        <v>110</v>
      </c>
      <c r="K220" s="3" t="s">
        <v>112</v>
      </c>
      <c r="L220">
        <v>30</v>
      </c>
      <c r="M220" t="s">
        <v>300</v>
      </c>
      <c r="N220">
        <v>12</v>
      </c>
      <c r="O220" s="1">
        <v>43641</v>
      </c>
      <c r="P220">
        <v>58</v>
      </c>
      <c r="Q220">
        <v>2</v>
      </c>
      <c r="X220" s="2">
        <f t="shared" si="9"/>
        <v>1</v>
      </c>
      <c r="Y220" s="2">
        <f t="shared" si="10"/>
        <v>1.0712681910964085E-2</v>
      </c>
    </row>
    <row r="221" spans="1:25">
      <c r="A221" t="s">
        <v>267</v>
      </c>
      <c r="B221" t="s">
        <v>109</v>
      </c>
      <c r="C221">
        <v>2019</v>
      </c>
      <c r="D221">
        <v>1</v>
      </c>
      <c r="E221">
        <v>15.1</v>
      </c>
      <c r="F221" s="1">
        <v>43635</v>
      </c>
      <c r="G221">
        <v>55</v>
      </c>
      <c r="H221">
        <v>2.1</v>
      </c>
      <c r="I221">
        <v>9</v>
      </c>
      <c r="J221" t="s">
        <v>110</v>
      </c>
      <c r="K221" s="3" t="s">
        <v>112</v>
      </c>
      <c r="L221">
        <v>30</v>
      </c>
      <c r="M221" t="s">
        <v>300</v>
      </c>
      <c r="N221">
        <v>12</v>
      </c>
      <c r="O221" s="1">
        <v>43641</v>
      </c>
      <c r="P221">
        <v>60</v>
      </c>
      <c r="Q221">
        <v>2.2999999999999998</v>
      </c>
      <c r="X221" s="2">
        <f t="shared" si="9"/>
        <v>0.83333333333333337</v>
      </c>
      <c r="Y221" s="2">
        <f t="shared" si="10"/>
        <v>1.9786073008479215E-2</v>
      </c>
    </row>
    <row r="222" spans="1:25">
      <c r="A222" t="s">
        <v>268</v>
      </c>
      <c r="B222" t="s">
        <v>109</v>
      </c>
      <c r="C222">
        <v>2019</v>
      </c>
      <c r="D222">
        <v>1</v>
      </c>
      <c r="E222">
        <v>15.1</v>
      </c>
      <c r="F222" s="1">
        <v>43635</v>
      </c>
      <c r="G222">
        <v>56</v>
      </c>
      <c r="H222">
        <v>2.2999999999999998</v>
      </c>
      <c r="I222">
        <v>9</v>
      </c>
      <c r="J222" t="s">
        <v>110</v>
      </c>
      <c r="K222" s="3" t="s">
        <v>112</v>
      </c>
      <c r="L222">
        <v>30</v>
      </c>
      <c r="M222" t="s">
        <v>300</v>
      </c>
      <c r="N222">
        <v>12</v>
      </c>
      <c r="O222" s="1">
        <v>43641</v>
      </c>
      <c r="P222">
        <v>62</v>
      </c>
      <c r="Q222">
        <v>2.8</v>
      </c>
      <c r="X222" s="2">
        <f t="shared" si="9"/>
        <v>1</v>
      </c>
      <c r="Y222" s="2">
        <f t="shared" si="10"/>
        <v>4.4921840434291829E-2</v>
      </c>
    </row>
    <row r="223" spans="1:25">
      <c r="A223" t="s">
        <v>269</v>
      </c>
      <c r="B223" t="s">
        <v>109</v>
      </c>
      <c r="C223">
        <v>2019</v>
      </c>
      <c r="D223">
        <v>1</v>
      </c>
      <c r="E223">
        <v>15.1</v>
      </c>
      <c r="F223" s="1">
        <v>43635</v>
      </c>
      <c r="G223">
        <v>58</v>
      </c>
      <c r="H223">
        <v>2.4</v>
      </c>
      <c r="I223">
        <v>9</v>
      </c>
      <c r="J223" t="s">
        <v>110</v>
      </c>
      <c r="K223" s="3" t="s">
        <v>112</v>
      </c>
      <c r="L223">
        <v>30</v>
      </c>
      <c r="M223" t="s">
        <v>300</v>
      </c>
      <c r="N223">
        <v>12</v>
      </c>
      <c r="O223" s="1">
        <v>43641</v>
      </c>
      <c r="P223">
        <v>62</v>
      </c>
      <c r="Q223">
        <v>2.4</v>
      </c>
      <c r="X223" s="2">
        <f t="shared" si="9"/>
        <v>0.66666666666666663</v>
      </c>
      <c r="Y223" s="2">
        <f t="shared" si="10"/>
        <v>0</v>
      </c>
    </row>
    <row r="224" spans="1:25">
      <c r="A224" t="s">
        <v>270</v>
      </c>
      <c r="B224" t="s">
        <v>109</v>
      </c>
      <c r="C224">
        <v>2019</v>
      </c>
      <c r="D224">
        <v>1</v>
      </c>
      <c r="E224">
        <v>15.1</v>
      </c>
      <c r="F224" s="1">
        <v>43635</v>
      </c>
      <c r="G224">
        <v>55</v>
      </c>
      <c r="H224">
        <v>1.8</v>
      </c>
      <c r="I224">
        <v>9</v>
      </c>
      <c r="J224" t="s">
        <v>110</v>
      </c>
      <c r="K224" s="3" t="s">
        <v>112</v>
      </c>
      <c r="L224">
        <v>30</v>
      </c>
      <c r="M224" t="s">
        <v>300</v>
      </c>
      <c r="N224">
        <v>12</v>
      </c>
      <c r="O224" s="1">
        <v>43641</v>
      </c>
      <c r="P224">
        <v>60</v>
      </c>
      <c r="Q224">
        <v>2.5</v>
      </c>
      <c r="X224" s="2">
        <f t="shared" si="9"/>
        <v>0.83333333333333337</v>
      </c>
      <c r="Y224" s="2">
        <f t="shared" si="10"/>
        <v>7.0632647681253366E-2</v>
      </c>
    </row>
    <row r="225" spans="1:25">
      <c r="A225" t="s">
        <v>271</v>
      </c>
      <c r="B225" t="s">
        <v>109</v>
      </c>
      <c r="C225">
        <v>2019</v>
      </c>
      <c r="D225">
        <v>1</v>
      </c>
      <c r="E225">
        <v>15.1</v>
      </c>
      <c r="F225" s="1">
        <v>43635</v>
      </c>
      <c r="G225">
        <v>55</v>
      </c>
      <c r="H225">
        <v>2</v>
      </c>
      <c r="I225">
        <v>9</v>
      </c>
      <c r="J225" t="s">
        <v>110</v>
      </c>
      <c r="K225" s="3" t="s">
        <v>112</v>
      </c>
      <c r="L225">
        <v>30</v>
      </c>
      <c r="M225" t="s">
        <v>300</v>
      </c>
      <c r="N225">
        <v>12</v>
      </c>
      <c r="O225" s="1">
        <v>43641</v>
      </c>
      <c r="P225">
        <v>60</v>
      </c>
      <c r="Q225">
        <v>2.4</v>
      </c>
      <c r="X225" s="2">
        <f t="shared" si="9"/>
        <v>0.83333333333333337</v>
      </c>
      <c r="Y225" s="2">
        <f t="shared" si="10"/>
        <v>3.9617334921054188E-2</v>
      </c>
    </row>
    <row r="226" spans="1:25">
      <c r="A226" t="s">
        <v>272</v>
      </c>
      <c r="B226" t="s">
        <v>109</v>
      </c>
      <c r="C226">
        <v>2019</v>
      </c>
      <c r="D226">
        <v>1</v>
      </c>
      <c r="E226">
        <v>15.1</v>
      </c>
      <c r="F226" s="1">
        <v>43635</v>
      </c>
      <c r="G226">
        <v>50</v>
      </c>
      <c r="H226">
        <v>1.5</v>
      </c>
      <c r="I226">
        <v>9</v>
      </c>
      <c r="J226" t="s">
        <v>110</v>
      </c>
      <c r="K226" s="3" t="s">
        <v>112</v>
      </c>
      <c r="L226">
        <v>30</v>
      </c>
      <c r="M226" t="s">
        <v>300</v>
      </c>
      <c r="N226">
        <v>12</v>
      </c>
      <c r="O226" s="1">
        <v>43641</v>
      </c>
      <c r="P226">
        <v>54</v>
      </c>
      <c r="Q226">
        <v>1.8</v>
      </c>
      <c r="X226" s="2">
        <f t="shared" si="9"/>
        <v>0.66666666666666663</v>
      </c>
      <c r="Y226" s="2">
        <f t="shared" si="10"/>
        <v>3.5946446458877367E-2</v>
      </c>
    </row>
    <row r="227" spans="1:25">
      <c r="A227" t="s">
        <v>273</v>
      </c>
      <c r="B227" t="s">
        <v>109</v>
      </c>
      <c r="C227">
        <v>2019</v>
      </c>
      <c r="D227">
        <v>1</v>
      </c>
      <c r="E227">
        <v>15.1</v>
      </c>
      <c r="F227" s="1">
        <v>43635</v>
      </c>
      <c r="G227">
        <v>60</v>
      </c>
      <c r="H227">
        <v>3</v>
      </c>
      <c r="I227">
        <v>12</v>
      </c>
      <c r="J227" t="s">
        <v>110</v>
      </c>
      <c r="K227" s="3" t="s">
        <v>112</v>
      </c>
      <c r="L227">
        <v>30</v>
      </c>
      <c r="M227" t="s">
        <v>300</v>
      </c>
      <c r="N227">
        <v>12</v>
      </c>
      <c r="O227" s="1">
        <v>43641</v>
      </c>
      <c r="P227">
        <v>63</v>
      </c>
      <c r="Q227">
        <v>2.9</v>
      </c>
      <c r="X227" s="2">
        <f t="shared" si="9"/>
        <v>0.5</v>
      </c>
      <c r="Y227" s="2">
        <f t="shared" si="10"/>
        <v>-8.1442192289188017E-3</v>
      </c>
    </row>
    <row r="228" spans="1:25">
      <c r="A228" t="s">
        <v>274</v>
      </c>
      <c r="B228" t="s">
        <v>109</v>
      </c>
      <c r="C228">
        <v>2019</v>
      </c>
      <c r="D228">
        <v>1</v>
      </c>
      <c r="E228">
        <v>15.1</v>
      </c>
      <c r="F228" s="1">
        <v>43635</v>
      </c>
      <c r="G228">
        <v>63</v>
      </c>
      <c r="H228">
        <v>2.8</v>
      </c>
      <c r="I228">
        <v>12</v>
      </c>
      <c r="J228" t="s">
        <v>110</v>
      </c>
      <c r="K228" s="3" t="s">
        <v>112</v>
      </c>
      <c r="L228">
        <v>30</v>
      </c>
      <c r="M228" t="s">
        <v>300</v>
      </c>
      <c r="N228">
        <v>12</v>
      </c>
      <c r="O228" s="1">
        <v>43641</v>
      </c>
      <c r="P228">
        <v>69</v>
      </c>
      <c r="Q228">
        <v>3.4</v>
      </c>
      <c r="X228" s="2">
        <f t="shared" si="9"/>
        <v>1</v>
      </c>
      <c r="Y228" s="2">
        <f t="shared" si="10"/>
        <v>4.7366050111208993E-2</v>
      </c>
    </row>
    <row r="229" spans="1:25">
      <c r="A229" t="s">
        <v>275</v>
      </c>
      <c r="B229" t="s">
        <v>109</v>
      </c>
      <c r="C229">
        <v>2019</v>
      </c>
      <c r="D229">
        <v>1</v>
      </c>
      <c r="E229">
        <v>15.1</v>
      </c>
      <c r="F229" s="1">
        <v>43635</v>
      </c>
      <c r="G229">
        <v>60</v>
      </c>
      <c r="H229">
        <v>2.6</v>
      </c>
      <c r="I229">
        <v>12</v>
      </c>
      <c r="J229" t="s">
        <v>110</v>
      </c>
      <c r="K229" s="3" t="s">
        <v>112</v>
      </c>
      <c r="L229">
        <v>30</v>
      </c>
      <c r="M229" t="s">
        <v>300</v>
      </c>
      <c r="N229">
        <v>12</v>
      </c>
      <c r="O229" s="1">
        <v>43641</v>
      </c>
      <c r="P229">
        <v>65</v>
      </c>
      <c r="Q229">
        <v>3.4</v>
      </c>
      <c r="X229" s="2">
        <f t="shared" si="9"/>
        <v>0.83333333333333337</v>
      </c>
      <c r="Y229" s="2">
        <f t="shared" si="10"/>
        <v>6.4641335711209169E-2</v>
      </c>
    </row>
    <row r="230" spans="1:25">
      <c r="A230" t="s">
        <v>276</v>
      </c>
      <c r="B230" t="s">
        <v>109</v>
      </c>
      <c r="C230">
        <v>2019</v>
      </c>
      <c r="D230">
        <v>1</v>
      </c>
      <c r="E230">
        <v>15.1</v>
      </c>
      <c r="F230" s="1">
        <v>43635</v>
      </c>
      <c r="G230">
        <v>60</v>
      </c>
      <c r="H230">
        <v>2.4</v>
      </c>
      <c r="I230">
        <v>12</v>
      </c>
      <c r="J230" t="s">
        <v>110</v>
      </c>
      <c r="K230" s="3" t="s">
        <v>112</v>
      </c>
      <c r="L230">
        <v>30</v>
      </c>
      <c r="M230" t="s">
        <v>300</v>
      </c>
      <c r="N230">
        <v>12</v>
      </c>
      <c r="O230" s="1">
        <v>43641</v>
      </c>
      <c r="P230">
        <v>65</v>
      </c>
      <c r="Q230">
        <v>3.2</v>
      </c>
      <c r="X230" s="2">
        <f t="shared" si="9"/>
        <v>0.83333333333333337</v>
      </c>
      <c r="Y230" s="2">
        <f t="shared" si="10"/>
        <v>6.7695324433649007E-2</v>
      </c>
    </row>
    <row r="231" spans="1:25">
      <c r="A231" t="s">
        <v>277</v>
      </c>
      <c r="B231" t="s">
        <v>109</v>
      </c>
      <c r="C231">
        <v>2019</v>
      </c>
      <c r="D231">
        <v>1</v>
      </c>
      <c r="E231">
        <v>15.1</v>
      </c>
      <c r="F231" s="1">
        <v>43635</v>
      </c>
      <c r="G231">
        <v>63</v>
      </c>
      <c r="H231">
        <v>2.8</v>
      </c>
      <c r="I231">
        <v>12</v>
      </c>
      <c r="J231" t="s">
        <v>110</v>
      </c>
      <c r="K231" s="3" t="s">
        <v>112</v>
      </c>
      <c r="L231">
        <v>30</v>
      </c>
      <c r="M231" t="s">
        <v>300</v>
      </c>
      <c r="N231">
        <v>12</v>
      </c>
      <c r="O231" s="1">
        <v>43641</v>
      </c>
      <c r="P231">
        <v>65</v>
      </c>
      <c r="Q231">
        <v>3.4</v>
      </c>
      <c r="X231" s="2">
        <f t="shared" si="9"/>
        <v>0.33333333333333331</v>
      </c>
      <c r="Y231" s="2">
        <f t="shared" si="10"/>
        <v>4.7366050111208993E-2</v>
      </c>
    </row>
    <row r="232" spans="1:25">
      <c r="A232" t="s">
        <v>278</v>
      </c>
      <c r="B232" t="s">
        <v>109</v>
      </c>
      <c r="C232">
        <v>2019</v>
      </c>
      <c r="D232">
        <v>1</v>
      </c>
      <c r="E232">
        <v>15.1</v>
      </c>
      <c r="F232" s="1">
        <v>43635</v>
      </c>
      <c r="G232">
        <v>62</v>
      </c>
      <c r="H232">
        <v>2.2999999999999998</v>
      </c>
      <c r="I232">
        <v>12</v>
      </c>
      <c r="J232" t="s">
        <v>110</v>
      </c>
      <c r="K232" s="3" t="s">
        <v>112</v>
      </c>
      <c r="L232">
        <v>30</v>
      </c>
      <c r="M232" t="s">
        <v>300</v>
      </c>
      <c r="N232">
        <v>12</v>
      </c>
      <c r="O232" s="1">
        <v>43641</v>
      </c>
      <c r="P232">
        <v>67</v>
      </c>
      <c r="Q232">
        <v>3</v>
      </c>
      <c r="X232" s="2">
        <f t="shared" si="9"/>
        <v>0.83333333333333337</v>
      </c>
      <c r="Y232" s="2">
        <f t="shared" si="10"/>
        <v>6.1398380169408261E-2</v>
      </c>
    </row>
    <row r="233" spans="1:25">
      <c r="A233" t="s">
        <v>279</v>
      </c>
      <c r="B233" t="s">
        <v>109</v>
      </c>
      <c r="C233">
        <v>2019</v>
      </c>
      <c r="D233">
        <v>1</v>
      </c>
      <c r="E233">
        <v>15.1</v>
      </c>
      <c r="F233" s="1">
        <v>43635</v>
      </c>
      <c r="G233">
        <v>61</v>
      </c>
      <c r="H233">
        <v>2.5</v>
      </c>
      <c r="I233">
        <v>12</v>
      </c>
      <c r="J233" t="s">
        <v>110</v>
      </c>
      <c r="K233" s="3" t="s">
        <v>112</v>
      </c>
      <c r="L233">
        <v>30</v>
      </c>
      <c r="M233" t="s">
        <v>300</v>
      </c>
      <c r="N233">
        <v>12</v>
      </c>
      <c r="O233" s="1">
        <v>43641</v>
      </c>
      <c r="P233">
        <v>67</v>
      </c>
      <c r="Q233">
        <v>3.5</v>
      </c>
      <c r="X233" s="2">
        <f t="shared" si="9"/>
        <v>1</v>
      </c>
      <c r="Y233" s="2">
        <f t="shared" si="10"/>
        <v>8.0952705615576603E-2</v>
      </c>
    </row>
    <row r="234" spans="1:25">
      <c r="A234" t="s">
        <v>280</v>
      </c>
      <c r="B234" t="s">
        <v>109</v>
      </c>
      <c r="C234">
        <v>2019</v>
      </c>
      <c r="D234">
        <v>1</v>
      </c>
      <c r="E234">
        <v>15.1</v>
      </c>
      <c r="F234" s="1">
        <v>43635</v>
      </c>
      <c r="G234">
        <v>70</v>
      </c>
      <c r="H234">
        <v>3.7</v>
      </c>
      <c r="I234">
        <v>12</v>
      </c>
      <c r="J234" t="s">
        <v>110</v>
      </c>
      <c r="K234" s="3" t="s">
        <v>112</v>
      </c>
      <c r="L234">
        <v>30</v>
      </c>
      <c r="M234" t="s">
        <v>300</v>
      </c>
      <c r="N234">
        <v>12</v>
      </c>
      <c r="O234" s="1">
        <v>43641</v>
      </c>
      <c r="P234">
        <v>77</v>
      </c>
      <c r="Q234">
        <v>4.9000000000000004</v>
      </c>
      <c r="R234" t="s">
        <v>2</v>
      </c>
      <c r="S234">
        <v>173</v>
      </c>
      <c r="T234">
        <v>14.5</v>
      </c>
      <c r="U234" s="1">
        <v>44124</v>
      </c>
      <c r="V234">
        <v>160</v>
      </c>
      <c r="W234">
        <v>43.8</v>
      </c>
      <c r="X234" s="2">
        <f t="shared" ref="X234:X238" si="11">((V234-P234)/(U234-O234))</f>
        <v>0.17184265010351968</v>
      </c>
      <c r="Y234" s="2">
        <f t="shared" si="10"/>
        <v>7.6425188288120852E-2</v>
      </c>
    </row>
    <row r="235" spans="1:25">
      <c r="A235" t="s">
        <v>281</v>
      </c>
      <c r="B235" t="s">
        <v>109</v>
      </c>
      <c r="C235">
        <v>2019</v>
      </c>
      <c r="D235">
        <v>1</v>
      </c>
      <c r="E235">
        <v>15.1</v>
      </c>
      <c r="F235" s="1">
        <v>43635</v>
      </c>
      <c r="G235">
        <v>60</v>
      </c>
      <c r="H235">
        <v>2.2999999999999998</v>
      </c>
      <c r="I235">
        <v>12</v>
      </c>
      <c r="J235" t="s">
        <v>110</v>
      </c>
      <c r="K235" s="3" t="s">
        <v>112</v>
      </c>
      <c r="L235">
        <v>30</v>
      </c>
      <c r="M235" t="s">
        <v>300</v>
      </c>
      <c r="N235">
        <v>12</v>
      </c>
      <c r="O235" s="1">
        <v>43641</v>
      </c>
      <c r="P235">
        <v>63</v>
      </c>
      <c r="Q235">
        <v>2.7</v>
      </c>
      <c r="R235" t="s">
        <v>2</v>
      </c>
      <c r="S235">
        <v>173</v>
      </c>
      <c r="T235">
        <v>14.5</v>
      </c>
      <c r="U235" s="1">
        <v>44124</v>
      </c>
      <c r="V235">
        <v>155</v>
      </c>
      <c r="W235">
        <v>37.9</v>
      </c>
      <c r="X235" s="2">
        <f t="shared" si="11"/>
        <v>0.19047619047619047</v>
      </c>
      <c r="Y235" s="2">
        <f t="shared" si="10"/>
        <v>3.6390115671698274E-2</v>
      </c>
    </row>
    <row r="236" spans="1:25">
      <c r="A236" t="s">
        <v>282</v>
      </c>
      <c r="B236" t="s">
        <v>109</v>
      </c>
      <c r="C236">
        <v>2019</v>
      </c>
      <c r="D236">
        <v>1</v>
      </c>
      <c r="E236">
        <v>15.1</v>
      </c>
      <c r="F236" s="1">
        <v>43635</v>
      </c>
      <c r="G236">
        <v>60</v>
      </c>
      <c r="H236">
        <v>2.5</v>
      </c>
      <c r="I236">
        <v>12</v>
      </c>
      <c r="J236" t="s">
        <v>110</v>
      </c>
      <c r="K236" s="3" t="s">
        <v>112</v>
      </c>
      <c r="L236">
        <v>30</v>
      </c>
      <c r="M236" t="s">
        <v>300</v>
      </c>
      <c r="N236">
        <v>12</v>
      </c>
      <c r="O236" s="1">
        <v>43642</v>
      </c>
      <c r="P236">
        <v>65</v>
      </c>
      <c r="Q236">
        <v>3</v>
      </c>
      <c r="R236" t="s">
        <v>2</v>
      </c>
      <c r="S236">
        <v>173</v>
      </c>
      <c r="T236">
        <v>14.2</v>
      </c>
      <c r="U236" s="1">
        <v>44126</v>
      </c>
      <c r="V236">
        <v>163</v>
      </c>
      <c r="W236">
        <v>49.6</v>
      </c>
      <c r="X236" s="2">
        <f t="shared" si="11"/>
        <v>0.2024793388429752</v>
      </c>
      <c r="Y236" s="2">
        <f t="shared" si="10"/>
        <v>3.6617952057322656E-2</v>
      </c>
    </row>
    <row r="237" spans="1:25">
      <c r="A237" t="s">
        <v>283</v>
      </c>
      <c r="B237" t="s">
        <v>109</v>
      </c>
      <c r="C237">
        <v>2019</v>
      </c>
      <c r="D237">
        <v>1</v>
      </c>
      <c r="E237">
        <v>15.1</v>
      </c>
      <c r="F237" s="1">
        <v>43635</v>
      </c>
      <c r="G237">
        <v>60</v>
      </c>
      <c r="H237">
        <v>2.2000000000000002</v>
      </c>
      <c r="I237">
        <v>12</v>
      </c>
      <c r="J237" t="s">
        <v>110</v>
      </c>
      <c r="K237" s="3" t="s">
        <v>112</v>
      </c>
      <c r="L237">
        <v>30</v>
      </c>
      <c r="M237" t="s">
        <v>300</v>
      </c>
      <c r="N237">
        <v>12</v>
      </c>
      <c r="O237" s="1">
        <v>43642</v>
      </c>
      <c r="P237">
        <v>63</v>
      </c>
      <c r="Q237">
        <v>2.8</v>
      </c>
      <c r="R237" t="s">
        <v>2</v>
      </c>
      <c r="S237">
        <v>173</v>
      </c>
      <c r="T237">
        <v>12.5</v>
      </c>
      <c r="U237" s="1">
        <v>44129</v>
      </c>
      <c r="V237">
        <v>188</v>
      </c>
      <c r="W237">
        <v>71.8</v>
      </c>
      <c r="X237" s="2">
        <f t="shared" si="11"/>
        <v>0.25667351129363447</v>
      </c>
      <c r="Y237" s="2">
        <f t="shared" si="10"/>
        <v>4.6856549711067286E-2</v>
      </c>
    </row>
    <row r="238" spans="1:25">
      <c r="A238" t="s">
        <v>284</v>
      </c>
      <c r="B238" t="s">
        <v>109</v>
      </c>
      <c r="C238">
        <v>2019</v>
      </c>
      <c r="D238">
        <v>1</v>
      </c>
      <c r="E238">
        <v>15.1</v>
      </c>
      <c r="F238" s="1">
        <v>43635</v>
      </c>
      <c r="G238">
        <v>64</v>
      </c>
      <c r="H238">
        <v>3.2</v>
      </c>
      <c r="I238">
        <v>12</v>
      </c>
      <c r="J238" t="s">
        <v>110</v>
      </c>
      <c r="K238" s="3" t="s">
        <v>112</v>
      </c>
      <c r="L238">
        <v>30</v>
      </c>
      <c r="M238" t="s">
        <v>300</v>
      </c>
      <c r="N238">
        <v>12</v>
      </c>
      <c r="O238" s="1">
        <v>43642</v>
      </c>
      <c r="P238">
        <v>70</v>
      </c>
      <c r="Q238">
        <v>4.0999999999999996</v>
      </c>
      <c r="R238" t="s">
        <v>2</v>
      </c>
      <c r="S238">
        <v>173</v>
      </c>
      <c r="T238">
        <v>17.600000000000001</v>
      </c>
      <c r="U238" s="1">
        <v>44111</v>
      </c>
      <c r="V238">
        <v>180</v>
      </c>
      <c r="W238">
        <v>68.3</v>
      </c>
      <c r="X238" s="2">
        <f t="shared" si="11"/>
        <v>0.23454157782515991</v>
      </c>
      <c r="Y238" s="2">
        <f t="shared" si="10"/>
        <v>5.471727101637594E-2</v>
      </c>
    </row>
    <row r="239" spans="1:25">
      <c r="A239" t="s">
        <v>316</v>
      </c>
      <c r="B239" t="s">
        <v>569</v>
      </c>
      <c r="C239">
        <v>2020</v>
      </c>
      <c r="D239">
        <v>45</v>
      </c>
      <c r="E239">
        <v>8.6999999999999993</v>
      </c>
      <c r="F239" s="1">
        <v>43998</v>
      </c>
      <c r="G239">
        <v>58</v>
      </c>
      <c r="H239">
        <v>1.9</v>
      </c>
      <c r="I239">
        <v>8</v>
      </c>
      <c r="J239" t="s">
        <v>3</v>
      </c>
      <c r="K239" t="s">
        <v>578</v>
      </c>
      <c r="L239">
        <v>45</v>
      </c>
      <c r="M239" t="s">
        <v>300</v>
      </c>
      <c r="N239">
        <v>10.4</v>
      </c>
      <c r="O239" s="1">
        <v>44012</v>
      </c>
      <c r="P239">
        <v>70</v>
      </c>
      <c r="Q239">
        <v>3.9</v>
      </c>
      <c r="X239" s="2">
        <f t="shared" si="9"/>
        <v>0.8571428571428571</v>
      </c>
      <c r="Y239" s="2">
        <f t="shared" si="10"/>
        <v>7.2234185337970699E-2</v>
      </c>
    </row>
    <row r="240" spans="1:25">
      <c r="A240" t="s">
        <v>317</v>
      </c>
      <c r="B240" t="s">
        <v>569</v>
      </c>
      <c r="C240">
        <v>2020</v>
      </c>
      <c r="D240">
        <v>45</v>
      </c>
      <c r="E240">
        <v>8.6999999999999993</v>
      </c>
      <c r="F240" s="1">
        <v>43998</v>
      </c>
      <c r="G240">
        <v>62</v>
      </c>
      <c r="H240">
        <v>2.6</v>
      </c>
      <c r="I240">
        <v>8</v>
      </c>
      <c r="J240" t="s">
        <v>3</v>
      </c>
      <c r="K240" t="s">
        <v>578</v>
      </c>
      <c r="L240">
        <v>45</v>
      </c>
      <c r="M240" t="s">
        <v>300</v>
      </c>
      <c r="N240">
        <v>10.4</v>
      </c>
      <c r="O240" s="1">
        <v>44012</v>
      </c>
      <c r="P240">
        <v>74</v>
      </c>
      <c r="Q240">
        <v>4.9000000000000004</v>
      </c>
      <c r="X240" s="2">
        <f t="shared" si="9"/>
        <v>0.8571428571428571</v>
      </c>
      <c r="Y240" s="2">
        <f t="shared" si="10"/>
        <v>6.9722911820607053E-2</v>
      </c>
    </row>
    <row r="241" spans="1:25">
      <c r="A241" t="s">
        <v>319</v>
      </c>
      <c r="B241" t="s">
        <v>570</v>
      </c>
      <c r="C241">
        <v>2020</v>
      </c>
      <c r="D241">
        <v>11</v>
      </c>
      <c r="E241">
        <v>12.6</v>
      </c>
      <c r="F241" s="1">
        <v>44005</v>
      </c>
      <c r="G241">
        <v>78</v>
      </c>
      <c r="H241">
        <v>5.0999999999999996</v>
      </c>
      <c r="I241">
        <v>8</v>
      </c>
      <c r="J241" t="s">
        <v>3</v>
      </c>
      <c r="K241" t="s">
        <v>579</v>
      </c>
      <c r="L241">
        <v>11</v>
      </c>
      <c r="M241" t="s">
        <v>300</v>
      </c>
      <c r="N241">
        <v>12.3</v>
      </c>
      <c r="O241" s="1">
        <v>44011</v>
      </c>
      <c r="P241">
        <v>84</v>
      </c>
      <c r="Q241">
        <v>6.5</v>
      </c>
      <c r="X241" s="2">
        <f t="shared" si="9"/>
        <v>1</v>
      </c>
      <c r="Y241" s="2">
        <f t="shared" si="10"/>
        <v>7.3072540706065295E-2</v>
      </c>
    </row>
    <row r="242" spans="1:25">
      <c r="A242" t="s">
        <v>327</v>
      </c>
      <c r="B242" t="s">
        <v>571</v>
      </c>
      <c r="C242">
        <v>2020</v>
      </c>
      <c r="D242">
        <v>11</v>
      </c>
      <c r="E242">
        <v>13.4</v>
      </c>
      <c r="F242" s="1">
        <v>44011</v>
      </c>
      <c r="G242">
        <v>74</v>
      </c>
      <c r="H242">
        <v>4.5999999999999996</v>
      </c>
      <c r="I242">
        <v>8</v>
      </c>
      <c r="J242" t="s">
        <v>3</v>
      </c>
      <c r="K242" t="s">
        <v>580</v>
      </c>
      <c r="L242">
        <v>11</v>
      </c>
      <c r="M242" t="s">
        <v>300</v>
      </c>
      <c r="N242">
        <v>16</v>
      </c>
      <c r="O242" s="1">
        <v>44019</v>
      </c>
      <c r="P242">
        <v>83</v>
      </c>
      <c r="Q242">
        <v>6.8</v>
      </c>
      <c r="X242" s="2">
        <f t="shared" si="9"/>
        <v>1.125</v>
      </c>
      <c r="Y242" s="2">
        <f t="shared" si="10"/>
        <v>8.7489134699389959E-2</v>
      </c>
    </row>
    <row r="243" spans="1:25">
      <c r="A243" t="s">
        <v>328</v>
      </c>
      <c r="B243" t="s">
        <v>571</v>
      </c>
      <c r="C243">
        <v>2020</v>
      </c>
      <c r="D243">
        <v>11</v>
      </c>
      <c r="E243">
        <v>13.4</v>
      </c>
      <c r="F243" s="1">
        <v>44011</v>
      </c>
      <c r="G243">
        <v>74</v>
      </c>
      <c r="H243">
        <v>4.4000000000000004</v>
      </c>
      <c r="I243">
        <v>8</v>
      </c>
      <c r="J243" t="s">
        <v>3</v>
      </c>
      <c r="K243" t="s">
        <v>568</v>
      </c>
      <c r="L243">
        <v>11</v>
      </c>
      <c r="M243" t="s">
        <v>300</v>
      </c>
      <c r="N243">
        <v>16.8</v>
      </c>
      <c r="O243" s="1">
        <v>44018</v>
      </c>
      <c r="P243">
        <v>81</v>
      </c>
      <c r="Q243">
        <v>6.2</v>
      </c>
      <c r="X243" s="2">
        <f t="shared" si="9"/>
        <v>1</v>
      </c>
      <c r="Y243" s="2">
        <f t="shared" si="10"/>
        <v>8.5709099050601881E-2</v>
      </c>
    </row>
    <row r="244" spans="1:25">
      <c r="A244" t="s">
        <v>329</v>
      </c>
      <c r="B244" t="s">
        <v>570</v>
      </c>
      <c r="C244">
        <v>2020</v>
      </c>
      <c r="D244">
        <v>11</v>
      </c>
      <c r="E244">
        <v>12.6</v>
      </c>
      <c r="F244" s="1">
        <v>44005</v>
      </c>
      <c r="G244">
        <v>67</v>
      </c>
      <c r="H244">
        <v>3</v>
      </c>
      <c r="I244">
        <v>8</v>
      </c>
      <c r="J244" t="s">
        <v>3</v>
      </c>
      <c r="K244" t="s">
        <v>581</v>
      </c>
      <c r="L244">
        <v>11</v>
      </c>
      <c r="M244" t="s">
        <v>300</v>
      </c>
      <c r="N244">
        <v>15.3</v>
      </c>
      <c r="O244" s="1">
        <v>44018</v>
      </c>
      <c r="P244">
        <v>75</v>
      </c>
      <c r="Q244">
        <v>4.8</v>
      </c>
      <c r="X244" s="2">
        <f t="shared" si="9"/>
        <v>0.61538461538461542</v>
      </c>
      <c r="Y244" s="2">
        <f t="shared" si="10"/>
        <v>5.6803840729775762E-2</v>
      </c>
    </row>
    <row r="245" spans="1:25">
      <c r="A245" t="s">
        <v>330</v>
      </c>
      <c r="B245" t="s">
        <v>571</v>
      </c>
      <c r="C245">
        <v>2020</v>
      </c>
      <c r="D245">
        <v>11</v>
      </c>
      <c r="E245">
        <v>13.4</v>
      </c>
      <c r="F245" s="1">
        <v>44011</v>
      </c>
      <c r="G245">
        <v>65</v>
      </c>
      <c r="H245">
        <v>3.5</v>
      </c>
      <c r="I245">
        <v>8</v>
      </c>
      <c r="J245" t="s">
        <v>3</v>
      </c>
      <c r="K245" t="s">
        <v>568</v>
      </c>
      <c r="L245">
        <v>11</v>
      </c>
      <c r="M245" t="s">
        <v>300</v>
      </c>
      <c r="N245">
        <v>16.8</v>
      </c>
      <c r="O245" s="1">
        <v>44018</v>
      </c>
      <c r="P245">
        <v>74</v>
      </c>
      <c r="Q245">
        <v>5.0999999999999996</v>
      </c>
      <c r="X245" s="2">
        <f t="shared" si="9"/>
        <v>1.2857142857142858</v>
      </c>
      <c r="Y245" s="2">
        <f t="shared" si="10"/>
        <v>8.7591285331347579E-2</v>
      </c>
    </row>
    <row r="246" spans="1:25">
      <c r="A246" t="s">
        <v>331</v>
      </c>
      <c r="B246" t="s">
        <v>570</v>
      </c>
      <c r="C246">
        <v>2020</v>
      </c>
      <c r="D246">
        <v>11</v>
      </c>
      <c r="E246">
        <v>12.6</v>
      </c>
      <c r="F246" s="1">
        <v>44005</v>
      </c>
      <c r="G246">
        <v>64</v>
      </c>
      <c r="H246">
        <v>3</v>
      </c>
      <c r="I246">
        <v>8</v>
      </c>
      <c r="J246" t="s">
        <v>3</v>
      </c>
      <c r="K246" t="s">
        <v>579</v>
      </c>
      <c r="L246">
        <v>11</v>
      </c>
      <c r="M246" t="s">
        <v>300</v>
      </c>
      <c r="N246">
        <v>12.3</v>
      </c>
      <c r="O246" s="1">
        <v>44011</v>
      </c>
      <c r="P246">
        <v>69</v>
      </c>
      <c r="Q246">
        <v>3.8</v>
      </c>
      <c r="X246" s="2">
        <f t="shared" si="9"/>
        <v>0.83333333333333337</v>
      </c>
      <c r="Y246" s="2">
        <f t="shared" si="10"/>
        <v>5.9457691026994441E-2</v>
      </c>
    </row>
    <row r="247" spans="1:25">
      <c r="A247" t="s">
        <v>333</v>
      </c>
      <c r="B247" t="s">
        <v>570</v>
      </c>
      <c r="C247">
        <v>2020</v>
      </c>
      <c r="D247">
        <v>11</v>
      </c>
      <c r="E247">
        <v>12.6</v>
      </c>
      <c r="F247" s="1">
        <v>44005</v>
      </c>
      <c r="G247">
        <v>68</v>
      </c>
      <c r="H247">
        <v>3.5</v>
      </c>
      <c r="I247">
        <v>8</v>
      </c>
      <c r="J247" t="s">
        <v>3</v>
      </c>
      <c r="K247" t="s">
        <v>579</v>
      </c>
      <c r="L247">
        <v>11</v>
      </c>
      <c r="M247" t="s">
        <v>300</v>
      </c>
      <c r="N247">
        <v>12.3</v>
      </c>
      <c r="O247" s="1">
        <v>44011</v>
      </c>
      <c r="P247">
        <v>73</v>
      </c>
      <c r="Q247">
        <v>4.5</v>
      </c>
      <c r="X247" s="2">
        <f t="shared" si="9"/>
        <v>0.83333333333333337</v>
      </c>
      <c r="Y247" s="2">
        <f t="shared" si="10"/>
        <v>6.6763200563973418E-2</v>
      </c>
    </row>
    <row r="248" spans="1:25">
      <c r="A248" t="s">
        <v>335</v>
      </c>
      <c r="B248" t="s">
        <v>570</v>
      </c>
      <c r="C248">
        <v>2020</v>
      </c>
      <c r="D248">
        <v>11</v>
      </c>
      <c r="E248">
        <v>12.6</v>
      </c>
      <c r="F248" s="1">
        <v>44005</v>
      </c>
      <c r="G248">
        <v>61</v>
      </c>
      <c r="H248">
        <v>2.5</v>
      </c>
      <c r="I248">
        <v>8</v>
      </c>
      <c r="J248" t="s">
        <v>3</v>
      </c>
      <c r="K248" t="s">
        <v>568</v>
      </c>
      <c r="L248">
        <v>11</v>
      </c>
      <c r="M248" t="s">
        <v>300</v>
      </c>
      <c r="N248">
        <v>16.8</v>
      </c>
      <c r="O248" s="1">
        <v>44018</v>
      </c>
      <c r="P248">
        <v>77</v>
      </c>
      <c r="Q248">
        <v>5.4</v>
      </c>
      <c r="X248" s="2">
        <f t="shared" si="9"/>
        <v>1.2307692307692308</v>
      </c>
      <c r="Y248" s="2">
        <f t="shared" si="10"/>
        <v>9.2227445145056777E-2</v>
      </c>
    </row>
    <row r="249" spans="1:25">
      <c r="A249" t="s">
        <v>361</v>
      </c>
      <c r="B249" t="s">
        <v>570</v>
      </c>
      <c r="C249">
        <v>2020</v>
      </c>
      <c r="D249">
        <v>11</v>
      </c>
      <c r="E249">
        <v>12.6</v>
      </c>
      <c r="F249" s="1">
        <v>44005</v>
      </c>
      <c r="G249">
        <v>62</v>
      </c>
      <c r="H249">
        <v>2.9</v>
      </c>
      <c r="I249">
        <v>8</v>
      </c>
      <c r="J249" t="s">
        <v>3</v>
      </c>
      <c r="K249" t="s">
        <v>579</v>
      </c>
      <c r="L249">
        <v>11</v>
      </c>
      <c r="M249" t="s">
        <v>300</v>
      </c>
      <c r="N249">
        <v>12.3</v>
      </c>
      <c r="O249" s="1">
        <v>44011</v>
      </c>
      <c r="P249">
        <v>68</v>
      </c>
      <c r="Q249">
        <v>3.2</v>
      </c>
      <c r="X249" s="2">
        <f t="shared" si="9"/>
        <v>1</v>
      </c>
      <c r="Y249" s="2">
        <f t="shared" si="10"/>
        <v>2.3908719501393758E-2</v>
      </c>
    </row>
    <row r="250" spans="1:25">
      <c r="A250" t="s">
        <v>364</v>
      </c>
      <c r="B250" t="s">
        <v>571</v>
      </c>
      <c r="C250">
        <v>2020</v>
      </c>
      <c r="D250">
        <v>11</v>
      </c>
      <c r="E250">
        <v>13.4</v>
      </c>
      <c r="F250" s="1">
        <v>44011</v>
      </c>
      <c r="G250">
        <v>62</v>
      </c>
      <c r="H250">
        <v>2.7</v>
      </c>
      <c r="I250">
        <v>8</v>
      </c>
      <c r="J250" t="s">
        <v>3</v>
      </c>
      <c r="K250" t="s">
        <v>581</v>
      </c>
      <c r="L250">
        <v>11</v>
      </c>
      <c r="M250" t="s">
        <v>300</v>
      </c>
      <c r="N250">
        <v>15.3</v>
      </c>
      <c r="O250" s="1">
        <v>44018</v>
      </c>
      <c r="P250">
        <v>70</v>
      </c>
      <c r="Q250">
        <v>3.9</v>
      </c>
      <c r="X250" s="2">
        <f t="shared" si="9"/>
        <v>1.1428571428571428</v>
      </c>
      <c r="Y250" s="2">
        <f t="shared" si="10"/>
        <v>7.8251876536956533E-2</v>
      </c>
    </row>
    <row r="251" spans="1:25">
      <c r="A251" t="s">
        <v>365</v>
      </c>
      <c r="B251" t="s">
        <v>570</v>
      </c>
      <c r="C251">
        <v>2020</v>
      </c>
      <c r="D251">
        <v>11</v>
      </c>
      <c r="E251">
        <v>12.6</v>
      </c>
      <c r="F251" s="1">
        <v>44005</v>
      </c>
      <c r="G251">
        <v>58</v>
      </c>
      <c r="H251">
        <v>2.2000000000000002</v>
      </c>
      <c r="I251">
        <v>8</v>
      </c>
      <c r="J251" t="s">
        <v>3</v>
      </c>
      <c r="K251" t="s">
        <v>581</v>
      </c>
      <c r="L251">
        <v>11</v>
      </c>
      <c r="M251" t="s">
        <v>300</v>
      </c>
      <c r="N251">
        <v>15.3</v>
      </c>
      <c r="O251" s="1">
        <v>44018</v>
      </c>
      <c r="P251">
        <v>72</v>
      </c>
      <c r="Q251">
        <v>4</v>
      </c>
      <c r="X251" s="2">
        <f t="shared" si="9"/>
        <v>1.0769230769230769</v>
      </c>
      <c r="Y251" s="2">
        <f t="shared" si="10"/>
        <v>6.6526647024563415E-2</v>
      </c>
    </row>
    <row r="252" spans="1:25">
      <c r="A252" t="s">
        <v>366</v>
      </c>
      <c r="B252" t="s">
        <v>570</v>
      </c>
      <c r="C252">
        <v>2020</v>
      </c>
      <c r="D252">
        <v>11</v>
      </c>
      <c r="E252">
        <v>12.6</v>
      </c>
      <c r="F252" s="1">
        <v>44005</v>
      </c>
      <c r="G252">
        <v>68</v>
      </c>
      <c r="I252">
        <v>8</v>
      </c>
      <c r="J252" t="s">
        <v>3</v>
      </c>
      <c r="K252" t="s">
        <v>571</v>
      </c>
      <c r="L252">
        <v>11</v>
      </c>
      <c r="M252" t="s">
        <v>300</v>
      </c>
      <c r="N252">
        <v>13.4</v>
      </c>
      <c r="O252" s="1">
        <v>44011</v>
      </c>
      <c r="P252">
        <v>73</v>
      </c>
      <c r="Q252">
        <v>4.4000000000000004</v>
      </c>
      <c r="X252" s="2">
        <f t="shared" si="9"/>
        <v>0.83333333333333337</v>
      </c>
    </row>
    <row r="253" spans="1:25">
      <c r="A253" s="3" t="s">
        <v>311</v>
      </c>
      <c r="B253" t="s">
        <v>570</v>
      </c>
      <c r="C253">
        <v>2020</v>
      </c>
      <c r="D253">
        <v>11</v>
      </c>
      <c r="E253">
        <v>12.6</v>
      </c>
      <c r="F253" s="1">
        <v>44005</v>
      </c>
      <c r="G253">
        <v>67</v>
      </c>
      <c r="H253">
        <v>3.1</v>
      </c>
      <c r="I253">
        <v>8</v>
      </c>
      <c r="J253" t="s">
        <v>3</v>
      </c>
      <c r="K253" t="s">
        <v>571</v>
      </c>
      <c r="L253">
        <v>11</v>
      </c>
      <c r="M253" t="s">
        <v>300</v>
      </c>
      <c r="N253">
        <v>13.3</v>
      </c>
      <c r="O253" s="1">
        <v>44011</v>
      </c>
      <c r="P253">
        <v>72</v>
      </c>
      <c r="Q253">
        <v>3.9</v>
      </c>
      <c r="X253" s="2">
        <f t="shared" si="9"/>
        <v>0.83333333333333337</v>
      </c>
      <c r="Y253" s="2">
        <f t="shared" si="10"/>
        <v>5.8319162998516472E-2</v>
      </c>
    </row>
    <row r="254" spans="1:25">
      <c r="A254" t="s">
        <v>367</v>
      </c>
      <c r="B254" t="s">
        <v>570</v>
      </c>
      <c r="C254">
        <v>2020</v>
      </c>
      <c r="D254">
        <v>11</v>
      </c>
      <c r="E254">
        <v>12.6</v>
      </c>
      <c r="F254" s="1">
        <v>44005</v>
      </c>
      <c r="G254">
        <v>72</v>
      </c>
      <c r="H254">
        <v>4.0999999999999996</v>
      </c>
      <c r="I254">
        <v>8</v>
      </c>
      <c r="J254" t="s">
        <v>3</v>
      </c>
      <c r="K254" t="s">
        <v>579</v>
      </c>
      <c r="L254">
        <v>11</v>
      </c>
      <c r="M254" t="s">
        <v>300</v>
      </c>
      <c r="N254">
        <v>12.3</v>
      </c>
      <c r="O254" s="1">
        <v>44011</v>
      </c>
      <c r="P254">
        <v>78</v>
      </c>
      <c r="Q254">
        <v>5.4</v>
      </c>
      <c r="X254" s="2">
        <f t="shared" si="9"/>
        <v>1</v>
      </c>
      <c r="Y254" s="2">
        <f t="shared" si="10"/>
        <v>7.7503870622499721E-2</v>
      </c>
    </row>
    <row r="255" spans="1:25">
      <c r="A255" t="s">
        <v>368</v>
      </c>
      <c r="B255" t="s">
        <v>570</v>
      </c>
      <c r="C255">
        <v>2020</v>
      </c>
      <c r="D255">
        <v>11</v>
      </c>
      <c r="E255">
        <v>12.6</v>
      </c>
      <c r="F255" s="1">
        <v>44005</v>
      </c>
      <c r="G255">
        <v>68</v>
      </c>
      <c r="H255">
        <v>3</v>
      </c>
      <c r="I255">
        <v>8</v>
      </c>
      <c r="J255" t="s">
        <v>3</v>
      </c>
      <c r="K255" t="s">
        <v>568</v>
      </c>
      <c r="L255">
        <v>11</v>
      </c>
      <c r="M255" t="s">
        <v>300</v>
      </c>
      <c r="N255">
        <v>16.8</v>
      </c>
      <c r="O255" s="1">
        <v>44018</v>
      </c>
      <c r="P255">
        <v>83</v>
      </c>
      <c r="Q255">
        <v>6.2</v>
      </c>
      <c r="X255" s="2">
        <f t="shared" si="9"/>
        <v>1.1538461538461537</v>
      </c>
      <c r="Y255" s="2">
        <f t="shared" si="10"/>
        <v>9.1747062071223254E-2</v>
      </c>
    </row>
    <row r="256" spans="1:25">
      <c r="A256" t="s">
        <v>370</v>
      </c>
      <c r="B256" t="s">
        <v>570</v>
      </c>
      <c r="C256">
        <v>2020</v>
      </c>
      <c r="D256">
        <v>11</v>
      </c>
      <c r="E256">
        <v>12.6</v>
      </c>
      <c r="F256" s="1">
        <v>44005</v>
      </c>
      <c r="G256">
        <v>62</v>
      </c>
      <c r="H256">
        <v>2.6</v>
      </c>
      <c r="I256">
        <v>8</v>
      </c>
      <c r="J256" t="s">
        <v>3</v>
      </c>
      <c r="K256" t="s">
        <v>581</v>
      </c>
      <c r="L256">
        <v>11</v>
      </c>
      <c r="M256" t="s">
        <v>300</v>
      </c>
      <c r="N256">
        <v>15.3</v>
      </c>
      <c r="O256" s="1">
        <v>44018</v>
      </c>
      <c r="P256">
        <v>75</v>
      </c>
      <c r="Q256">
        <v>4.5999999999999996</v>
      </c>
      <c r="X256" s="2">
        <f t="shared" si="9"/>
        <v>1</v>
      </c>
      <c r="Y256" s="2">
        <f t="shared" si="10"/>
        <v>6.6858366209437192E-2</v>
      </c>
    </row>
    <row r="257" spans="1:25">
      <c r="A257" t="s">
        <v>374</v>
      </c>
      <c r="B257" t="s">
        <v>570</v>
      </c>
      <c r="C257">
        <v>2020</v>
      </c>
      <c r="D257">
        <v>11</v>
      </c>
      <c r="E257">
        <v>12.6</v>
      </c>
      <c r="F257" s="1">
        <v>44005</v>
      </c>
      <c r="G257">
        <v>63</v>
      </c>
      <c r="H257">
        <v>2.7</v>
      </c>
      <c r="I257">
        <v>8</v>
      </c>
      <c r="J257" t="s">
        <v>3</v>
      </c>
      <c r="K257" t="s">
        <v>579</v>
      </c>
      <c r="L257">
        <v>11</v>
      </c>
      <c r="M257" t="s">
        <v>300</v>
      </c>
      <c r="N257">
        <v>12.3</v>
      </c>
      <c r="O257" s="1">
        <v>44011</v>
      </c>
      <c r="P257">
        <v>68</v>
      </c>
      <c r="Q257">
        <v>3.6</v>
      </c>
      <c r="X257" s="2">
        <f t="shared" si="9"/>
        <v>0.83333333333333337</v>
      </c>
      <c r="Y257" s="2">
        <f t="shared" si="10"/>
        <v>7.044468420009882E-2</v>
      </c>
    </row>
    <row r="258" spans="1:25">
      <c r="A258" t="s">
        <v>376</v>
      </c>
      <c r="B258" t="s">
        <v>570</v>
      </c>
      <c r="C258">
        <v>2020</v>
      </c>
      <c r="D258">
        <v>11</v>
      </c>
      <c r="E258">
        <v>12.6</v>
      </c>
      <c r="F258" s="1">
        <v>44005</v>
      </c>
      <c r="G258">
        <v>63</v>
      </c>
      <c r="H258">
        <v>2.8</v>
      </c>
      <c r="I258">
        <v>8</v>
      </c>
      <c r="J258" t="s">
        <v>3</v>
      </c>
      <c r="K258" t="s">
        <v>581</v>
      </c>
      <c r="L258">
        <v>11</v>
      </c>
      <c r="M258" t="s">
        <v>300</v>
      </c>
      <c r="N258">
        <v>15.3</v>
      </c>
      <c r="O258" s="1">
        <v>44018</v>
      </c>
      <c r="P258">
        <v>79</v>
      </c>
      <c r="Q258">
        <v>5.5</v>
      </c>
      <c r="X258" s="2">
        <f t="shared" si="9"/>
        <v>1.2307692307692308</v>
      </c>
      <c r="Y258" s="2">
        <f t="shared" si="10"/>
        <v>8.261826576403844E-2</v>
      </c>
    </row>
    <row r="259" spans="1:25">
      <c r="A259" t="s">
        <v>377</v>
      </c>
      <c r="B259" t="s">
        <v>571</v>
      </c>
      <c r="C259">
        <v>2020</v>
      </c>
      <c r="D259">
        <v>11</v>
      </c>
      <c r="E259">
        <v>13.4</v>
      </c>
      <c r="F259" s="1">
        <v>44011</v>
      </c>
      <c r="G259">
        <v>70</v>
      </c>
      <c r="H259">
        <v>3.7</v>
      </c>
      <c r="I259">
        <v>8</v>
      </c>
      <c r="J259" t="s">
        <v>3</v>
      </c>
      <c r="K259" t="s">
        <v>581</v>
      </c>
      <c r="L259">
        <v>11</v>
      </c>
      <c r="M259" t="s">
        <v>300</v>
      </c>
      <c r="N259">
        <v>15.3</v>
      </c>
      <c r="O259" s="1">
        <v>44018</v>
      </c>
      <c r="P259">
        <v>78</v>
      </c>
      <c r="Q259">
        <v>5.5</v>
      </c>
      <c r="X259" s="2">
        <f t="shared" si="9"/>
        <v>1.1428571428571428</v>
      </c>
      <c r="Y259" s="2">
        <f t="shared" si="10"/>
        <v>9.4302790396103869E-2</v>
      </c>
    </row>
    <row r="260" spans="1:25">
      <c r="A260" t="s">
        <v>378</v>
      </c>
      <c r="B260" t="s">
        <v>570</v>
      </c>
      <c r="C260">
        <v>2020</v>
      </c>
      <c r="D260">
        <v>11</v>
      </c>
      <c r="E260">
        <v>12.6</v>
      </c>
      <c r="F260" s="1">
        <v>44005</v>
      </c>
      <c r="G260">
        <v>59</v>
      </c>
      <c r="H260">
        <v>2.1</v>
      </c>
      <c r="I260">
        <v>8</v>
      </c>
      <c r="J260" t="s">
        <v>3</v>
      </c>
      <c r="K260" t="s">
        <v>581</v>
      </c>
      <c r="L260">
        <v>11</v>
      </c>
      <c r="M260" t="s">
        <v>300</v>
      </c>
      <c r="N260">
        <v>15.3</v>
      </c>
      <c r="O260" s="1">
        <v>44018</v>
      </c>
      <c r="P260">
        <v>72</v>
      </c>
      <c r="Q260">
        <v>4.2</v>
      </c>
      <c r="X260" s="2">
        <f t="shared" si="9"/>
        <v>1</v>
      </c>
      <c r="Y260" s="2">
        <f t="shared" si="10"/>
        <v>7.7207429403517047E-2</v>
      </c>
    </row>
    <row r="261" spans="1:25">
      <c r="A261" t="s">
        <v>379</v>
      </c>
      <c r="B261" t="s">
        <v>570</v>
      </c>
      <c r="C261">
        <v>2020</v>
      </c>
      <c r="D261">
        <v>11</v>
      </c>
      <c r="E261">
        <v>12.6</v>
      </c>
      <c r="F261" s="1">
        <v>44005</v>
      </c>
      <c r="G261">
        <v>66</v>
      </c>
      <c r="H261">
        <v>3</v>
      </c>
      <c r="I261">
        <v>8</v>
      </c>
      <c r="J261" t="s">
        <v>3</v>
      </c>
      <c r="K261" t="s">
        <v>571</v>
      </c>
      <c r="L261">
        <v>11</v>
      </c>
      <c r="M261" t="s">
        <v>300</v>
      </c>
      <c r="N261">
        <v>13.4</v>
      </c>
      <c r="O261" s="1">
        <v>44011</v>
      </c>
      <c r="P261">
        <v>71</v>
      </c>
      <c r="Q261">
        <v>4.0999999999999996</v>
      </c>
      <c r="X261" s="2">
        <f t="shared" si="9"/>
        <v>0.83333333333333337</v>
      </c>
      <c r="Y261" s="2">
        <f t="shared" si="10"/>
        <v>7.960131645824689E-2</v>
      </c>
    </row>
    <row r="262" spans="1:25">
      <c r="A262" t="s">
        <v>381</v>
      </c>
      <c r="B262" t="s">
        <v>571</v>
      </c>
      <c r="C262">
        <v>2020</v>
      </c>
      <c r="D262">
        <v>11</v>
      </c>
      <c r="E262">
        <v>13.4</v>
      </c>
      <c r="F262" s="1">
        <v>44011</v>
      </c>
      <c r="G262">
        <v>55</v>
      </c>
      <c r="H262">
        <v>1.8</v>
      </c>
      <c r="I262">
        <v>8</v>
      </c>
      <c r="J262" t="s">
        <v>3</v>
      </c>
      <c r="K262" t="s">
        <v>581</v>
      </c>
      <c r="L262">
        <v>11</v>
      </c>
      <c r="M262" t="s">
        <v>300</v>
      </c>
      <c r="N262">
        <v>15.3</v>
      </c>
      <c r="O262" s="1">
        <v>44018</v>
      </c>
      <c r="P262">
        <v>65</v>
      </c>
      <c r="Q262">
        <v>2.9</v>
      </c>
      <c r="X262" s="2">
        <f t="shared" si="9"/>
        <v>1.4285714285714286</v>
      </c>
      <c r="Y262" s="2">
        <f t="shared" si="10"/>
        <v>9.0179462159323709E-2</v>
      </c>
    </row>
    <row r="263" spans="1:25">
      <c r="A263" t="s">
        <v>382</v>
      </c>
      <c r="B263" t="s">
        <v>571</v>
      </c>
      <c r="C263">
        <v>2020</v>
      </c>
      <c r="D263">
        <v>11</v>
      </c>
      <c r="E263">
        <v>13.4</v>
      </c>
      <c r="F263" s="1">
        <v>44011</v>
      </c>
      <c r="G263">
        <v>65</v>
      </c>
      <c r="H263">
        <v>2.8</v>
      </c>
      <c r="I263">
        <v>8</v>
      </c>
      <c r="J263" t="s">
        <v>3</v>
      </c>
      <c r="K263" t="s">
        <v>568</v>
      </c>
      <c r="L263">
        <v>11</v>
      </c>
      <c r="M263" t="s">
        <v>300</v>
      </c>
      <c r="N263">
        <v>16.8</v>
      </c>
      <c r="O263" s="1">
        <v>44018</v>
      </c>
      <c r="P263">
        <v>73</v>
      </c>
      <c r="Q263">
        <v>4</v>
      </c>
      <c r="X263" s="2">
        <f t="shared" ref="X263:X326" si="12">((P263-G263)/(O263-F263))</f>
        <v>1.1428571428571428</v>
      </c>
      <c r="Y263" s="2">
        <f t="shared" ref="Y263:Y326" si="13">(((Q263)^0.338)-((H263)^0.338))/(0.338*(O263-F263))</f>
        <v>7.6692937620264773E-2</v>
      </c>
    </row>
    <row r="264" spans="1:25">
      <c r="A264" t="s">
        <v>385</v>
      </c>
      <c r="B264" t="s">
        <v>570</v>
      </c>
      <c r="C264">
        <v>2020</v>
      </c>
      <c r="D264">
        <v>11</v>
      </c>
      <c r="E264">
        <v>12.6</v>
      </c>
      <c r="F264" s="1">
        <v>44005</v>
      </c>
      <c r="G264">
        <v>64</v>
      </c>
      <c r="H264">
        <v>2.8</v>
      </c>
      <c r="I264">
        <v>8</v>
      </c>
      <c r="J264" t="s">
        <v>3</v>
      </c>
      <c r="K264" t="s">
        <v>582</v>
      </c>
      <c r="L264">
        <v>11</v>
      </c>
      <c r="M264" t="s">
        <v>300</v>
      </c>
      <c r="N264">
        <v>16.8</v>
      </c>
      <c r="O264" s="1">
        <v>44019</v>
      </c>
      <c r="P264">
        <v>80</v>
      </c>
      <c r="Q264">
        <v>6.1</v>
      </c>
      <c r="X264" s="2">
        <f t="shared" si="12"/>
        <v>1.1428571428571428</v>
      </c>
      <c r="Y264" s="2">
        <f t="shared" si="13"/>
        <v>9.0109014459997722E-2</v>
      </c>
    </row>
    <row r="265" spans="1:25">
      <c r="A265" t="s">
        <v>387</v>
      </c>
      <c r="B265" t="s">
        <v>571</v>
      </c>
      <c r="C265">
        <v>2020</v>
      </c>
      <c r="D265">
        <v>11</v>
      </c>
      <c r="E265">
        <v>13.4</v>
      </c>
      <c r="F265" s="1">
        <v>44011</v>
      </c>
      <c r="G265">
        <v>62</v>
      </c>
      <c r="H265">
        <v>2.6</v>
      </c>
      <c r="I265">
        <v>8</v>
      </c>
      <c r="J265" t="s">
        <v>3</v>
      </c>
      <c r="K265" t="s">
        <v>581</v>
      </c>
      <c r="L265">
        <v>11</v>
      </c>
      <c r="M265" t="s">
        <v>300</v>
      </c>
      <c r="N265">
        <v>15.3</v>
      </c>
      <c r="O265" s="1">
        <v>44018</v>
      </c>
      <c r="P265">
        <v>69</v>
      </c>
      <c r="Q265">
        <v>3.6</v>
      </c>
      <c r="X265" s="2">
        <f t="shared" si="12"/>
        <v>1</v>
      </c>
      <c r="Y265" s="2">
        <f t="shared" si="13"/>
        <v>6.7875638603576094E-2</v>
      </c>
    </row>
    <row r="266" spans="1:25">
      <c r="A266" t="s">
        <v>388</v>
      </c>
      <c r="B266" t="s">
        <v>571</v>
      </c>
      <c r="C266">
        <v>2020</v>
      </c>
      <c r="D266">
        <v>11</v>
      </c>
      <c r="E266">
        <v>13.4</v>
      </c>
      <c r="F266" s="1">
        <v>44011</v>
      </c>
      <c r="G266">
        <v>56</v>
      </c>
      <c r="H266">
        <v>1.8</v>
      </c>
      <c r="I266">
        <v>8</v>
      </c>
      <c r="J266" t="s">
        <v>3</v>
      </c>
      <c r="K266" t="s">
        <v>581</v>
      </c>
      <c r="L266">
        <v>11</v>
      </c>
      <c r="M266" t="s">
        <v>300</v>
      </c>
      <c r="N266">
        <v>15.3</v>
      </c>
      <c r="O266" s="1">
        <v>44018</v>
      </c>
      <c r="P266">
        <v>62</v>
      </c>
      <c r="Q266">
        <v>2.6</v>
      </c>
      <c r="X266" s="2">
        <f t="shared" si="12"/>
        <v>0.8571428571428571</v>
      </c>
      <c r="Y266" s="2">
        <f t="shared" si="13"/>
        <v>6.8230085496868445E-2</v>
      </c>
    </row>
    <row r="267" spans="1:25">
      <c r="A267" t="s">
        <v>389</v>
      </c>
      <c r="B267" t="s">
        <v>570</v>
      </c>
      <c r="C267">
        <v>2020</v>
      </c>
      <c r="D267">
        <v>11</v>
      </c>
      <c r="E267">
        <v>12.6</v>
      </c>
      <c r="F267" s="1">
        <v>44005</v>
      </c>
      <c r="G267">
        <v>69</v>
      </c>
      <c r="H267">
        <v>3.6</v>
      </c>
      <c r="I267">
        <v>8</v>
      </c>
      <c r="J267" t="s">
        <v>3</v>
      </c>
      <c r="K267" t="s">
        <v>581</v>
      </c>
      <c r="L267">
        <v>11</v>
      </c>
      <c r="M267" t="s">
        <v>300</v>
      </c>
      <c r="N267">
        <v>15.3</v>
      </c>
      <c r="O267" s="1">
        <v>44018</v>
      </c>
      <c r="P267">
        <v>80</v>
      </c>
      <c r="Q267">
        <v>5.7</v>
      </c>
      <c r="X267" s="2">
        <f t="shared" si="12"/>
        <v>0.84615384615384615</v>
      </c>
      <c r="Y267" s="2">
        <f t="shared" si="13"/>
        <v>5.8961314666158518E-2</v>
      </c>
    </row>
    <row r="268" spans="1:25">
      <c r="A268" t="s">
        <v>390</v>
      </c>
      <c r="B268" t="s">
        <v>570</v>
      </c>
      <c r="C268">
        <v>2020</v>
      </c>
      <c r="D268">
        <v>11</v>
      </c>
      <c r="E268">
        <v>12.6</v>
      </c>
      <c r="F268" s="1">
        <v>44005</v>
      </c>
      <c r="G268">
        <v>61</v>
      </c>
      <c r="H268">
        <v>2.5</v>
      </c>
      <c r="I268">
        <v>8</v>
      </c>
      <c r="J268" t="s">
        <v>3</v>
      </c>
      <c r="K268" t="s">
        <v>568</v>
      </c>
      <c r="L268">
        <v>11</v>
      </c>
      <c r="M268" t="s">
        <v>300</v>
      </c>
      <c r="N268">
        <v>16.8</v>
      </c>
      <c r="O268" s="1">
        <v>44018</v>
      </c>
      <c r="P268">
        <v>76</v>
      </c>
      <c r="Q268">
        <v>5.0999999999999996</v>
      </c>
      <c r="X268" s="2">
        <f t="shared" si="12"/>
        <v>1.1538461538461537</v>
      </c>
      <c r="Y268" s="2">
        <f t="shared" si="13"/>
        <v>8.4527325462530209E-2</v>
      </c>
    </row>
    <row r="269" spans="1:25">
      <c r="A269" t="s">
        <v>391</v>
      </c>
      <c r="B269" t="s">
        <v>570</v>
      </c>
      <c r="C269">
        <v>2020</v>
      </c>
      <c r="D269">
        <v>11</v>
      </c>
      <c r="E269">
        <v>12.6</v>
      </c>
      <c r="F269" s="1">
        <v>44005</v>
      </c>
      <c r="G269">
        <v>69</v>
      </c>
      <c r="H269">
        <v>3.6</v>
      </c>
      <c r="I269">
        <v>8</v>
      </c>
      <c r="J269" t="s">
        <v>3</v>
      </c>
      <c r="K269" t="s">
        <v>571</v>
      </c>
      <c r="L269">
        <v>11</v>
      </c>
      <c r="M269" t="s">
        <v>300</v>
      </c>
      <c r="N269">
        <v>13.4</v>
      </c>
      <c r="O269" s="1">
        <v>44011</v>
      </c>
      <c r="P269">
        <v>75</v>
      </c>
      <c r="Q269">
        <v>4.5999999999999996</v>
      </c>
      <c r="X269" s="2">
        <f t="shared" si="12"/>
        <v>1</v>
      </c>
      <c r="Y269" s="2">
        <f t="shared" si="13"/>
        <v>6.5671548416275136E-2</v>
      </c>
    </row>
    <row r="270" spans="1:25">
      <c r="A270" t="s">
        <v>392</v>
      </c>
      <c r="B270" t="s">
        <v>570</v>
      </c>
      <c r="C270">
        <v>2020</v>
      </c>
      <c r="D270">
        <v>11</v>
      </c>
      <c r="E270">
        <v>12.6</v>
      </c>
      <c r="F270" s="1">
        <v>44005</v>
      </c>
      <c r="G270">
        <v>65</v>
      </c>
      <c r="H270">
        <v>2.9</v>
      </c>
      <c r="I270">
        <v>8</v>
      </c>
      <c r="J270" t="s">
        <v>3</v>
      </c>
      <c r="K270" t="s">
        <v>579</v>
      </c>
      <c r="L270">
        <v>11</v>
      </c>
      <c r="M270" t="s">
        <v>300</v>
      </c>
      <c r="N270">
        <v>12.3</v>
      </c>
      <c r="O270" s="1">
        <v>44011</v>
      </c>
      <c r="P270">
        <v>69</v>
      </c>
      <c r="Q270">
        <v>3.6</v>
      </c>
      <c r="X270" s="2">
        <f t="shared" si="12"/>
        <v>0.66666666666666663</v>
      </c>
      <c r="Y270" s="2">
        <f t="shared" si="13"/>
        <v>5.3580638931307635E-2</v>
      </c>
    </row>
    <row r="271" spans="1:25">
      <c r="A271" t="s">
        <v>393</v>
      </c>
      <c r="B271" t="s">
        <v>570</v>
      </c>
      <c r="C271">
        <v>2020</v>
      </c>
      <c r="D271">
        <v>11</v>
      </c>
      <c r="E271">
        <v>12.6</v>
      </c>
      <c r="F271" s="1">
        <v>44005</v>
      </c>
      <c r="G271">
        <v>65</v>
      </c>
      <c r="H271">
        <v>3</v>
      </c>
      <c r="I271">
        <v>8</v>
      </c>
      <c r="J271" t="s">
        <v>3</v>
      </c>
      <c r="K271" t="s">
        <v>579</v>
      </c>
      <c r="L271">
        <v>11</v>
      </c>
      <c r="M271" t="s">
        <v>300</v>
      </c>
      <c r="N271">
        <v>12.3</v>
      </c>
      <c r="O271" s="1">
        <v>44011</v>
      </c>
      <c r="P271">
        <v>70</v>
      </c>
      <c r="Q271">
        <v>4.0999999999999996</v>
      </c>
      <c r="X271" s="2">
        <f t="shared" si="12"/>
        <v>0.83333333333333337</v>
      </c>
      <c r="Y271" s="2">
        <f t="shared" si="13"/>
        <v>7.960131645824689E-2</v>
      </c>
    </row>
    <row r="272" spans="1:25">
      <c r="A272" t="s">
        <v>394</v>
      </c>
      <c r="B272" t="s">
        <v>570</v>
      </c>
      <c r="C272">
        <v>2020</v>
      </c>
      <c r="D272">
        <v>11</v>
      </c>
      <c r="E272">
        <v>12.6</v>
      </c>
      <c r="F272" s="1">
        <v>44005</v>
      </c>
      <c r="G272">
        <v>71</v>
      </c>
      <c r="H272">
        <v>4.0999999999999996</v>
      </c>
      <c r="I272">
        <v>8</v>
      </c>
      <c r="J272" t="s">
        <v>3</v>
      </c>
      <c r="K272" t="s">
        <v>568</v>
      </c>
      <c r="L272">
        <v>11</v>
      </c>
      <c r="M272" t="s">
        <v>300</v>
      </c>
      <c r="N272">
        <v>16.8</v>
      </c>
      <c r="O272" s="1">
        <v>44018</v>
      </c>
      <c r="P272">
        <v>88</v>
      </c>
      <c r="Q272">
        <v>7.9</v>
      </c>
      <c r="X272" s="2">
        <f t="shared" si="12"/>
        <v>1.3076923076923077</v>
      </c>
      <c r="Y272" s="2">
        <f t="shared" si="13"/>
        <v>9.0996907727983467E-2</v>
      </c>
    </row>
    <row r="273" spans="1:25">
      <c r="A273" t="s">
        <v>397</v>
      </c>
      <c r="B273" t="s">
        <v>572</v>
      </c>
      <c r="C273">
        <v>2020</v>
      </c>
      <c r="D273">
        <v>30</v>
      </c>
      <c r="E273">
        <v>13.1</v>
      </c>
      <c r="F273" s="1">
        <v>44006</v>
      </c>
      <c r="G273">
        <v>55</v>
      </c>
      <c r="H273">
        <v>1.8</v>
      </c>
      <c r="I273">
        <v>8</v>
      </c>
      <c r="J273" t="s">
        <v>3</v>
      </c>
      <c r="K273" t="s">
        <v>568</v>
      </c>
      <c r="L273">
        <v>11</v>
      </c>
      <c r="M273" t="s">
        <v>300</v>
      </c>
      <c r="N273">
        <v>16.8</v>
      </c>
      <c r="O273" s="1">
        <v>44018</v>
      </c>
      <c r="P273">
        <v>69</v>
      </c>
      <c r="Q273">
        <v>3.3</v>
      </c>
      <c r="X273" s="2">
        <f t="shared" si="12"/>
        <v>1.1666666666666667</v>
      </c>
      <c r="Y273" s="2">
        <f t="shared" si="13"/>
        <v>6.8378232101623956E-2</v>
      </c>
    </row>
    <row r="274" spans="1:25">
      <c r="A274" t="s">
        <v>398</v>
      </c>
      <c r="B274" t="s">
        <v>570</v>
      </c>
      <c r="C274">
        <v>2020</v>
      </c>
      <c r="D274">
        <v>11</v>
      </c>
      <c r="E274">
        <v>12.6</v>
      </c>
      <c r="F274" s="1">
        <v>44005</v>
      </c>
      <c r="G274">
        <v>80</v>
      </c>
      <c r="H274">
        <v>6.2</v>
      </c>
      <c r="I274">
        <v>8</v>
      </c>
      <c r="J274" t="s">
        <v>3</v>
      </c>
      <c r="K274" t="s">
        <v>579</v>
      </c>
      <c r="L274">
        <v>11</v>
      </c>
      <c r="M274" t="s">
        <v>300</v>
      </c>
      <c r="N274">
        <v>12.3</v>
      </c>
      <c r="O274" s="1">
        <v>44011</v>
      </c>
      <c r="P274">
        <v>85</v>
      </c>
      <c r="Q274">
        <v>7.6</v>
      </c>
      <c r="X274" s="2">
        <f t="shared" si="12"/>
        <v>0.83333333333333337</v>
      </c>
      <c r="Y274" s="2">
        <f t="shared" si="13"/>
        <v>6.5085115423433038E-2</v>
      </c>
    </row>
    <row r="275" spans="1:25">
      <c r="A275" t="s">
        <v>400</v>
      </c>
      <c r="B275" t="s">
        <v>570</v>
      </c>
      <c r="C275">
        <v>2020</v>
      </c>
      <c r="D275">
        <v>11</v>
      </c>
      <c r="E275">
        <v>12.6</v>
      </c>
      <c r="F275" s="1">
        <v>44005</v>
      </c>
      <c r="G275">
        <v>64</v>
      </c>
      <c r="H275">
        <v>2.8</v>
      </c>
      <c r="I275">
        <v>8</v>
      </c>
      <c r="J275" t="s">
        <v>3</v>
      </c>
      <c r="K275" t="s">
        <v>568</v>
      </c>
      <c r="L275">
        <v>11</v>
      </c>
      <c r="M275" t="s">
        <v>300</v>
      </c>
      <c r="N275">
        <v>16.8</v>
      </c>
      <c r="O275" s="1">
        <v>44018</v>
      </c>
      <c r="P275">
        <v>79</v>
      </c>
      <c r="Q275">
        <v>5.7</v>
      </c>
      <c r="X275" s="2">
        <f t="shared" si="12"/>
        <v>1.1538461538461537</v>
      </c>
      <c r="Y275" s="2">
        <f t="shared" si="13"/>
        <v>8.7536526714237867E-2</v>
      </c>
    </row>
    <row r="276" spans="1:25">
      <c r="A276" t="s">
        <v>401</v>
      </c>
      <c r="B276" t="s">
        <v>570</v>
      </c>
      <c r="C276">
        <v>2020</v>
      </c>
      <c r="D276">
        <v>11</v>
      </c>
      <c r="E276">
        <v>12.6</v>
      </c>
      <c r="F276" s="1">
        <v>44005</v>
      </c>
      <c r="G276">
        <v>71</v>
      </c>
      <c r="H276">
        <v>3.6</v>
      </c>
      <c r="I276">
        <v>8</v>
      </c>
      <c r="J276" t="s">
        <v>3</v>
      </c>
      <c r="K276" t="s">
        <v>581</v>
      </c>
      <c r="L276">
        <v>11</v>
      </c>
      <c r="M276" t="s">
        <v>300</v>
      </c>
      <c r="N276">
        <v>15.3</v>
      </c>
      <c r="O276" s="1">
        <v>44018</v>
      </c>
      <c r="P276">
        <v>85</v>
      </c>
      <c r="Q276">
        <v>6.5</v>
      </c>
      <c r="X276" s="2">
        <f t="shared" si="12"/>
        <v>1.0769230769230769</v>
      </c>
      <c r="Y276" s="2">
        <f t="shared" si="13"/>
        <v>7.7565099433360998E-2</v>
      </c>
    </row>
    <row r="277" spans="1:25">
      <c r="A277" t="s">
        <v>402</v>
      </c>
      <c r="B277" t="s">
        <v>570</v>
      </c>
      <c r="C277">
        <v>2020</v>
      </c>
      <c r="D277">
        <v>11</v>
      </c>
      <c r="E277">
        <v>12.6</v>
      </c>
      <c r="F277" s="1">
        <v>44005</v>
      </c>
      <c r="G277">
        <v>70</v>
      </c>
      <c r="H277">
        <v>4</v>
      </c>
      <c r="I277">
        <v>8</v>
      </c>
      <c r="J277" t="s">
        <v>3</v>
      </c>
      <c r="K277" t="s">
        <v>579</v>
      </c>
      <c r="L277">
        <v>11</v>
      </c>
      <c r="M277" t="s">
        <v>300</v>
      </c>
      <c r="N277">
        <v>12.3</v>
      </c>
      <c r="O277" s="1">
        <v>44011</v>
      </c>
      <c r="P277">
        <v>72</v>
      </c>
      <c r="Q277">
        <v>5</v>
      </c>
      <c r="X277" s="2">
        <f t="shared" si="12"/>
        <v>0.33333333333333331</v>
      </c>
      <c r="Y277" s="2">
        <f t="shared" si="13"/>
        <v>6.1717751068226051E-2</v>
      </c>
    </row>
    <row r="278" spans="1:25">
      <c r="A278" t="s">
        <v>403</v>
      </c>
      <c r="B278" t="s">
        <v>572</v>
      </c>
      <c r="C278">
        <v>2020</v>
      </c>
      <c r="D278">
        <v>30</v>
      </c>
      <c r="E278">
        <v>13.1</v>
      </c>
      <c r="F278" s="1">
        <v>44006</v>
      </c>
      <c r="G278">
        <v>56</v>
      </c>
      <c r="H278">
        <v>1.8</v>
      </c>
      <c r="I278">
        <v>8</v>
      </c>
      <c r="J278" t="s">
        <v>3</v>
      </c>
      <c r="K278" t="s">
        <v>568</v>
      </c>
      <c r="L278">
        <v>11</v>
      </c>
      <c r="M278" t="s">
        <v>300</v>
      </c>
      <c r="N278">
        <v>16.8</v>
      </c>
      <c r="O278" s="1">
        <v>44018</v>
      </c>
      <c r="P278">
        <v>68</v>
      </c>
      <c r="Q278">
        <v>3.4</v>
      </c>
      <c r="X278" s="2">
        <f t="shared" si="12"/>
        <v>1</v>
      </c>
      <c r="Y278" s="2">
        <f t="shared" si="13"/>
        <v>7.2121551062111183E-2</v>
      </c>
    </row>
    <row r="279" spans="1:25">
      <c r="A279" t="s">
        <v>406</v>
      </c>
      <c r="B279" t="s">
        <v>570</v>
      </c>
      <c r="C279">
        <v>2020</v>
      </c>
      <c r="D279">
        <v>11</v>
      </c>
      <c r="E279">
        <v>12.6</v>
      </c>
      <c r="F279" s="1">
        <v>44005</v>
      </c>
      <c r="G279">
        <v>70</v>
      </c>
      <c r="H279">
        <v>3.8</v>
      </c>
      <c r="I279">
        <v>8</v>
      </c>
      <c r="J279" t="s">
        <v>3</v>
      </c>
      <c r="K279" t="s">
        <v>568</v>
      </c>
      <c r="L279">
        <v>11</v>
      </c>
      <c r="M279" t="s">
        <v>300</v>
      </c>
      <c r="N279">
        <v>16.8</v>
      </c>
      <c r="O279" s="1">
        <v>44018</v>
      </c>
      <c r="P279">
        <v>80</v>
      </c>
      <c r="Q279">
        <v>5.8</v>
      </c>
      <c r="X279" s="2">
        <f t="shared" si="12"/>
        <v>0.76923076923076927</v>
      </c>
      <c r="Y279" s="2">
        <f t="shared" si="13"/>
        <v>5.4906323781208938E-2</v>
      </c>
    </row>
    <row r="280" spans="1:25">
      <c r="A280" t="s">
        <v>407</v>
      </c>
      <c r="B280" t="s">
        <v>570</v>
      </c>
      <c r="C280">
        <v>2020</v>
      </c>
      <c r="D280">
        <v>11</v>
      </c>
      <c r="E280">
        <v>12.6</v>
      </c>
      <c r="F280" s="1">
        <v>44005</v>
      </c>
      <c r="G280">
        <v>70</v>
      </c>
      <c r="H280">
        <v>4</v>
      </c>
      <c r="I280">
        <v>8</v>
      </c>
      <c r="J280" t="s">
        <v>3</v>
      </c>
      <c r="K280" t="s">
        <v>571</v>
      </c>
      <c r="L280">
        <v>11</v>
      </c>
      <c r="M280" t="s">
        <v>300</v>
      </c>
      <c r="N280">
        <v>13.4</v>
      </c>
      <c r="O280" s="1">
        <v>44011</v>
      </c>
      <c r="P280">
        <v>75</v>
      </c>
      <c r="Q280">
        <v>5.0999999999999996</v>
      </c>
      <c r="X280" s="2">
        <f t="shared" si="12"/>
        <v>0.83333333333333337</v>
      </c>
      <c r="Y280" s="2">
        <f t="shared" si="13"/>
        <v>6.7423040280079893E-2</v>
      </c>
    </row>
    <row r="281" spans="1:25">
      <c r="A281" s="3" t="s">
        <v>310</v>
      </c>
      <c r="B281" t="s">
        <v>570</v>
      </c>
      <c r="C281">
        <v>2020</v>
      </c>
      <c r="D281">
        <v>11</v>
      </c>
      <c r="E281">
        <v>12.6</v>
      </c>
      <c r="F281" s="1">
        <v>44005</v>
      </c>
      <c r="G281">
        <v>63</v>
      </c>
      <c r="H281">
        <v>2.7</v>
      </c>
      <c r="I281">
        <v>8</v>
      </c>
      <c r="J281" t="s">
        <v>3</v>
      </c>
      <c r="K281" t="s">
        <v>568</v>
      </c>
      <c r="L281">
        <v>11</v>
      </c>
      <c r="M281" t="s">
        <v>300</v>
      </c>
      <c r="N281">
        <v>16.8</v>
      </c>
      <c r="O281" s="1">
        <v>44018</v>
      </c>
      <c r="P281">
        <v>77</v>
      </c>
      <c r="Q281">
        <v>5.3</v>
      </c>
      <c r="R281" t="s">
        <v>2</v>
      </c>
      <c r="S281">
        <v>173</v>
      </c>
      <c r="T281">
        <v>17.600000000000001</v>
      </c>
      <c r="U281" s="1">
        <v>44111</v>
      </c>
      <c r="V281">
        <v>180</v>
      </c>
      <c r="W281">
        <v>68.3</v>
      </c>
      <c r="X281" s="2">
        <f>((V281-P281)/(U281-O281))</f>
        <v>1.10752688172043</v>
      </c>
      <c r="Y281" s="2">
        <f t="shared" si="13"/>
        <v>8.1517855820663107E-2</v>
      </c>
    </row>
    <row r="282" spans="1:25">
      <c r="A282" t="s">
        <v>408</v>
      </c>
      <c r="B282" t="s">
        <v>570</v>
      </c>
      <c r="C282">
        <v>2020</v>
      </c>
      <c r="D282">
        <v>11</v>
      </c>
      <c r="E282">
        <v>12.6</v>
      </c>
      <c r="F282" s="1">
        <v>44005</v>
      </c>
      <c r="G282">
        <v>67</v>
      </c>
      <c r="H282">
        <v>3.4</v>
      </c>
      <c r="I282">
        <v>8</v>
      </c>
      <c r="J282" t="s">
        <v>3</v>
      </c>
      <c r="K282" t="s">
        <v>581</v>
      </c>
      <c r="L282">
        <v>11</v>
      </c>
      <c r="M282" t="s">
        <v>300</v>
      </c>
      <c r="N282">
        <v>15.3</v>
      </c>
      <c r="O282" s="1">
        <v>44018</v>
      </c>
      <c r="P282">
        <v>81</v>
      </c>
      <c r="Q282">
        <v>6</v>
      </c>
      <c r="X282" s="2">
        <f t="shared" si="12"/>
        <v>1.0769230769230769</v>
      </c>
      <c r="Y282" s="2">
        <f t="shared" si="13"/>
        <v>7.2842861776932374E-2</v>
      </c>
    </row>
    <row r="283" spans="1:25">
      <c r="A283" t="s">
        <v>409</v>
      </c>
      <c r="B283" t="s">
        <v>570</v>
      </c>
      <c r="C283">
        <v>2020</v>
      </c>
      <c r="D283">
        <v>11</v>
      </c>
      <c r="E283">
        <v>12.6</v>
      </c>
      <c r="F283" s="1">
        <v>44005</v>
      </c>
      <c r="G283">
        <v>61</v>
      </c>
      <c r="H283">
        <v>2.5</v>
      </c>
      <c r="I283">
        <v>8</v>
      </c>
      <c r="J283" t="s">
        <v>3</v>
      </c>
      <c r="K283" t="s">
        <v>568</v>
      </c>
      <c r="L283">
        <v>11</v>
      </c>
      <c r="M283" t="s">
        <v>300</v>
      </c>
      <c r="N283">
        <v>16.8</v>
      </c>
      <c r="O283" s="1">
        <v>44018</v>
      </c>
      <c r="P283">
        <v>76</v>
      </c>
      <c r="Q283">
        <v>5</v>
      </c>
      <c r="X283" s="2">
        <f t="shared" si="12"/>
        <v>1.1538461538461537</v>
      </c>
      <c r="Y283" s="2">
        <f t="shared" si="13"/>
        <v>8.1894115057059208E-2</v>
      </c>
    </row>
    <row r="284" spans="1:25">
      <c r="A284" t="s">
        <v>410</v>
      </c>
      <c r="B284" t="s">
        <v>570</v>
      </c>
      <c r="C284">
        <v>2020</v>
      </c>
      <c r="D284">
        <v>11</v>
      </c>
      <c r="E284">
        <v>12.6</v>
      </c>
      <c r="F284" s="1">
        <v>44005</v>
      </c>
      <c r="G284">
        <v>58</v>
      </c>
      <c r="H284">
        <v>1.9</v>
      </c>
      <c r="I284">
        <v>8</v>
      </c>
      <c r="J284" t="s">
        <v>3</v>
      </c>
      <c r="K284" t="s">
        <v>579</v>
      </c>
      <c r="L284">
        <v>11</v>
      </c>
      <c r="M284" t="s">
        <v>300</v>
      </c>
      <c r="N284">
        <v>12.3</v>
      </c>
      <c r="O284" s="1">
        <v>44011</v>
      </c>
      <c r="P284">
        <v>64</v>
      </c>
      <c r="Q284">
        <v>2.7</v>
      </c>
      <c r="X284" s="2">
        <f t="shared" si="12"/>
        <v>1</v>
      </c>
      <c r="Y284" s="2">
        <f t="shared" si="13"/>
        <v>7.7252576495482339E-2</v>
      </c>
    </row>
    <row r="285" spans="1:25">
      <c r="A285" t="s">
        <v>412</v>
      </c>
      <c r="B285" t="s">
        <v>570</v>
      </c>
      <c r="C285">
        <v>2020</v>
      </c>
      <c r="D285">
        <v>11</v>
      </c>
      <c r="E285">
        <v>12.6</v>
      </c>
      <c r="F285" s="1">
        <v>44005</v>
      </c>
      <c r="G285">
        <v>55</v>
      </c>
      <c r="H285">
        <v>1.7</v>
      </c>
      <c r="I285">
        <v>8</v>
      </c>
      <c r="J285" t="s">
        <v>3</v>
      </c>
      <c r="K285" t="s">
        <v>580</v>
      </c>
      <c r="L285">
        <v>11</v>
      </c>
      <c r="M285" t="s">
        <v>300</v>
      </c>
      <c r="N285">
        <v>16</v>
      </c>
      <c r="O285" s="1">
        <v>44019</v>
      </c>
      <c r="P285">
        <v>70</v>
      </c>
      <c r="Q285">
        <v>3.9</v>
      </c>
      <c r="X285" s="2">
        <f t="shared" si="12"/>
        <v>1.0714285714285714</v>
      </c>
      <c r="Y285" s="2">
        <f t="shared" si="13"/>
        <v>8.1920479626513387E-2</v>
      </c>
    </row>
    <row r="286" spans="1:25">
      <c r="A286" t="s">
        <v>415</v>
      </c>
      <c r="B286" t="s">
        <v>570</v>
      </c>
      <c r="C286">
        <v>2020</v>
      </c>
      <c r="D286">
        <v>11</v>
      </c>
      <c r="E286">
        <v>12.6</v>
      </c>
      <c r="F286" s="1">
        <v>44005</v>
      </c>
      <c r="G286">
        <v>71</v>
      </c>
      <c r="H286">
        <v>4.3</v>
      </c>
      <c r="I286">
        <v>8</v>
      </c>
      <c r="J286" t="s">
        <v>3</v>
      </c>
      <c r="K286" t="s">
        <v>579</v>
      </c>
      <c r="L286">
        <v>11</v>
      </c>
      <c r="M286" t="s">
        <v>300</v>
      </c>
      <c r="N286">
        <v>12.3</v>
      </c>
      <c r="O286" s="1">
        <v>44011</v>
      </c>
      <c r="P286">
        <v>78</v>
      </c>
      <c r="Q286">
        <v>5.5</v>
      </c>
      <c r="X286" s="2">
        <f t="shared" si="12"/>
        <v>1.1666666666666667</v>
      </c>
      <c r="Y286" s="2">
        <f t="shared" si="13"/>
        <v>7.0036013008981823E-2</v>
      </c>
    </row>
    <row r="287" spans="1:25">
      <c r="A287" t="s">
        <v>417</v>
      </c>
      <c r="B287" t="s">
        <v>570</v>
      </c>
      <c r="C287">
        <v>2020</v>
      </c>
      <c r="D287">
        <v>11</v>
      </c>
      <c r="E287">
        <v>12.6</v>
      </c>
      <c r="F287" s="1">
        <v>44005</v>
      </c>
      <c r="G287">
        <v>79</v>
      </c>
      <c r="H287">
        <v>5.6</v>
      </c>
      <c r="I287">
        <v>8</v>
      </c>
      <c r="J287" t="s">
        <v>3</v>
      </c>
      <c r="K287" t="s">
        <v>568</v>
      </c>
      <c r="L287">
        <v>11</v>
      </c>
      <c r="M287" t="s">
        <v>300</v>
      </c>
      <c r="N287">
        <v>16.8</v>
      </c>
      <c r="O287" s="1">
        <v>44018</v>
      </c>
      <c r="P287">
        <v>85</v>
      </c>
      <c r="Q287">
        <v>10.1</v>
      </c>
      <c r="X287" s="2">
        <f t="shared" si="12"/>
        <v>0.46153846153846156</v>
      </c>
      <c r="Y287" s="2">
        <f t="shared" si="13"/>
        <v>8.9873443013542567E-2</v>
      </c>
    </row>
    <row r="288" spans="1:25">
      <c r="A288" t="s">
        <v>418</v>
      </c>
      <c r="B288" t="s">
        <v>570</v>
      </c>
      <c r="C288">
        <v>2020</v>
      </c>
      <c r="D288">
        <v>11</v>
      </c>
      <c r="E288">
        <v>12.6</v>
      </c>
      <c r="F288" s="1">
        <v>44005</v>
      </c>
      <c r="G288">
        <v>57</v>
      </c>
      <c r="H288">
        <v>2</v>
      </c>
      <c r="I288">
        <v>8</v>
      </c>
      <c r="J288" t="s">
        <v>3</v>
      </c>
      <c r="K288" t="s">
        <v>568</v>
      </c>
      <c r="L288">
        <v>11</v>
      </c>
      <c r="M288" t="s">
        <v>300</v>
      </c>
      <c r="N288">
        <v>16.8</v>
      </c>
      <c r="O288" s="1">
        <v>44018</v>
      </c>
      <c r="P288">
        <v>70</v>
      </c>
      <c r="Q288">
        <v>3.7</v>
      </c>
      <c r="X288" s="2">
        <f t="shared" si="12"/>
        <v>1</v>
      </c>
      <c r="Y288" s="2">
        <f t="shared" si="13"/>
        <v>6.6488279864803337E-2</v>
      </c>
    </row>
    <row r="289" spans="1:25">
      <c r="A289" t="s">
        <v>419</v>
      </c>
      <c r="B289" t="s">
        <v>570</v>
      </c>
      <c r="C289">
        <v>2020</v>
      </c>
      <c r="D289">
        <v>11</v>
      </c>
      <c r="E289">
        <v>12.6</v>
      </c>
      <c r="F289" s="1">
        <v>44005</v>
      </c>
      <c r="G289">
        <v>63</v>
      </c>
      <c r="H289">
        <v>2.8</v>
      </c>
      <c r="I289">
        <v>8</v>
      </c>
      <c r="J289" t="s">
        <v>3</v>
      </c>
      <c r="K289" t="s">
        <v>579</v>
      </c>
      <c r="L289">
        <v>11</v>
      </c>
      <c r="M289" t="s">
        <v>300</v>
      </c>
      <c r="N289">
        <v>12.3</v>
      </c>
      <c r="O289" s="1">
        <v>44011</v>
      </c>
      <c r="P289">
        <v>69</v>
      </c>
      <c r="Q289">
        <v>3.9</v>
      </c>
      <c r="X289" s="2">
        <f t="shared" si="12"/>
        <v>1</v>
      </c>
      <c r="Y289" s="2">
        <f t="shared" si="13"/>
        <v>8.2762131197189073E-2</v>
      </c>
    </row>
    <row r="290" spans="1:25">
      <c r="A290" t="s">
        <v>420</v>
      </c>
      <c r="B290" t="s">
        <v>570</v>
      </c>
      <c r="C290">
        <v>2020</v>
      </c>
      <c r="D290">
        <v>11</v>
      </c>
      <c r="E290">
        <v>12.6</v>
      </c>
      <c r="F290" s="1">
        <v>44005</v>
      </c>
      <c r="G290">
        <v>72</v>
      </c>
      <c r="H290">
        <v>3.9</v>
      </c>
      <c r="I290">
        <v>8</v>
      </c>
      <c r="J290" t="s">
        <v>3</v>
      </c>
      <c r="K290" t="s">
        <v>581</v>
      </c>
      <c r="L290">
        <v>11</v>
      </c>
      <c r="M290" t="s">
        <v>300</v>
      </c>
      <c r="N290">
        <v>15.3</v>
      </c>
      <c r="O290" s="1">
        <v>44018</v>
      </c>
      <c r="P290">
        <v>89</v>
      </c>
      <c r="Q290">
        <v>7.5</v>
      </c>
      <c r="X290" s="2">
        <f t="shared" si="12"/>
        <v>1.3076923076923077</v>
      </c>
      <c r="Y290" s="2">
        <f t="shared" si="13"/>
        <v>8.9175283827971699E-2</v>
      </c>
    </row>
    <row r="291" spans="1:25">
      <c r="A291" s="3" t="s">
        <v>309</v>
      </c>
      <c r="B291" t="s">
        <v>570</v>
      </c>
      <c r="C291">
        <v>2020</v>
      </c>
      <c r="D291">
        <v>11</v>
      </c>
      <c r="E291">
        <v>12.6</v>
      </c>
      <c r="F291" s="1">
        <v>44005</v>
      </c>
      <c r="G291">
        <v>66</v>
      </c>
      <c r="H291">
        <v>3.1</v>
      </c>
      <c r="I291">
        <v>8</v>
      </c>
      <c r="J291" t="s">
        <v>3</v>
      </c>
      <c r="K291" t="s">
        <v>568</v>
      </c>
      <c r="L291">
        <v>11</v>
      </c>
      <c r="M291" t="s">
        <v>300</v>
      </c>
      <c r="N291">
        <v>16.8</v>
      </c>
      <c r="O291" s="1">
        <v>44018</v>
      </c>
      <c r="P291">
        <v>81</v>
      </c>
      <c r="Q291">
        <v>5.8</v>
      </c>
      <c r="R291" t="s">
        <v>2</v>
      </c>
      <c r="S291">
        <v>173</v>
      </c>
      <c r="T291">
        <v>12.5</v>
      </c>
      <c r="U291" s="1">
        <v>44129</v>
      </c>
      <c r="V291">
        <v>188</v>
      </c>
      <c r="W291">
        <v>71.8</v>
      </c>
      <c r="X291" s="2">
        <f>((V291-P291)/(U291-O291))</f>
        <v>0.963963963963964</v>
      </c>
      <c r="Y291" s="2">
        <f t="shared" si="13"/>
        <v>7.8671521887411208E-2</v>
      </c>
    </row>
    <row r="292" spans="1:25">
      <c r="A292" t="s">
        <v>421</v>
      </c>
      <c r="B292" t="s">
        <v>570</v>
      </c>
      <c r="C292">
        <v>2020</v>
      </c>
      <c r="D292">
        <v>11</v>
      </c>
      <c r="E292">
        <v>12.6</v>
      </c>
      <c r="F292" s="1">
        <v>44005</v>
      </c>
      <c r="G292">
        <v>69</v>
      </c>
      <c r="H292">
        <v>3.4</v>
      </c>
      <c r="I292">
        <v>8</v>
      </c>
      <c r="J292" t="s">
        <v>3</v>
      </c>
      <c r="K292" t="s">
        <v>568</v>
      </c>
      <c r="L292">
        <v>11</v>
      </c>
      <c r="M292" t="s">
        <v>300</v>
      </c>
      <c r="N292">
        <v>16.8</v>
      </c>
      <c r="O292" s="1">
        <v>44018</v>
      </c>
      <c r="P292">
        <v>82</v>
      </c>
      <c r="Q292">
        <v>6</v>
      </c>
      <c r="X292" s="2">
        <f t="shared" si="12"/>
        <v>1</v>
      </c>
      <c r="Y292" s="2">
        <f t="shared" si="13"/>
        <v>7.2842861776932374E-2</v>
      </c>
    </row>
    <row r="293" spans="1:25">
      <c r="A293" t="s">
        <v>422</v>
      </c>
      <c r="B293" t="s">
        <v>570</v>
      </c>
      <c r="C293">
        <v>2020</v>
      </c>
      <c r="D293">
        <v>11</v>
      </c>
      <c r="E293">
        <v>12.6</v>
      </c>
      <c r="F293" s="1">
        <v>44005</v>
      </c>
      <c r="G293">
        <v>75</v>
      </c>
      <c r="H293">
        <v>5</v>
      </c>
      <c r="I293">
        <v>8</v>
      </c>
      <c r="J293" t="s">
        <v>3</v>
      </c>
      <c r="K293" t="s">
        <v>583</v>
      </c>
      <c r="L293">
        <v>2</v>
      </c>
      <c r="M293" t="s">
        <v>300</v>
      </c>
      <c r="N293">
        <v>14</v>
      </c>
      <c r="O293" s="1">
        <v>44032</v>
      </c>
      <c r="P293">
        <v>103</v>
      </c>
      <c r="Q293">
        <v>12.6</v>
      </c>
      <c r="X293" s="2">
        <f t="shared" si="12"/>
        <v>1.037037037037037</v>
      </c>
      <c r="Y293" s="2">
        <f t="shared" si="13"/>
        <v>6.9228195113830659E-2</v>
      </c>
    </row>
    <row r="294" spans="1:25">
      <c r="A294" s="3" t="s">
        <v>312</v>
      </c>
      <c r="B294" t="s">
        <v>570</v>
      </c>
      <c r="C294">
        <v>2020</v>
      </c>
      <c r="D294">
        <v>11</v>
      </c>
      <c r="E294">
        <v>12.6</v>
      </c>
      <c r="F294" s="1">
        <v>44005</v>
      </c>
      <c r="G294">
        <v>66</v>
      </c>
      <c r="H294">
        <v>3.1</v>
      </c>
      <c r="I294">
        <v>8</v>
      </c>
      <c r="J294" t="s">
        <v>3</v>
      </c>
      <c r="K294" t="s">
        <v>571</v>
      </c>
      <c r="L294">
        <v>11</v>
      </c>
      <c r="M294" t="s">
        <v>300</v>
      </c>
      <c r="N294">
        <v>13.3</v>
      </c>
      <c r="O294" s="1">
        <v>44011</v>
      </c>
      <c r="P294">
        <v>69</v>
      </c>
      <c r="Q294">
        <v>3.8</v>
      </c>
      <c r="X294" s="2">
        <f t="shared" si="12"/>
        <v>0.5</v>
      </c>
      <c r="Y294" s="2">
        <f t="shared" si="13"/>
        <v>5.1491262563438271E-2</v>
      </c>
    </row>
    <row r="295" spans="1:25">
      <c r="A295" t="s">
        <v>423</v>
      </c>
      <c r="B295" t="s">
        <v>570</v>
      </c>
      <c r="C295">
        <v>2020</v>
      </c>
      <c r="D295">
        <v>11</v>
      </c>
      <c r="E295">
        <v>12.6</v>
      </c>
      <c r="F295" s="1">
        <v>44005</v>
      </c>
      <c r="G295">
        <v>58</v>
      </c>
      <c r="H295">
        <v>2.1</v>
      </c>
      <c r="I295">
        <v>8</v>
      </c>
      <c r="J295" t="s">
        <v>3</v>
      </c>
      <c r="K295" t="s">
        <v>579</v>
      </c>
      <c r="L295">
        <v>11</v>
      </c>
      <c r="M295" t="s">
        <v>300</v>
      </c>
      <c r="N295">
        <v>12.3</v>
      </c>
      <c r="O295" s="1">
        <v>44011</v>
      </c>
      <c r="P295">
        <v>63</v>
      </c>
      <c r="Q295">
        <v>2.9</v>
      </c>
      <c r="X295" s="2">
        <f t="shared" si="12"/>
        <v>0.83333333333333337</v>
      </c>
      <c r="Y295" s="2">
        <f t="shared" si="13"/>
        <v>7.3040233948968677E-2</v>
      </c>
    </row>
    <row r="296" spans="1:25">
      <c r="A296" t="s">
        <v>424</v>
      </c>
      <c r="B296" t="s">
        <v>570</v>
      </c>
      <c r="C296">
        <v>2020</v>
      </c>
      <c r="D296">
        <v>11</v>
      </c>
      <c r="E296">
        <v>12.6</v>
      </c>
      <c r="F296" s="1">
        <v>44005</v>
      </c>
      <c r="G296">
        <v>73</v>
      </c>
      <c r="H296">
        <v>4.3</v>
      </c>
      <c r="I296">
        <v>8</v>
      </c>
      <c r="J296" t="s">
        <v>3</v>
      </c>
      <c r="K296" t="s">
        <v>579</v>
      </c>
      <c r="L296">
        <v>11</v>
      </c>
      <c r="M296" t="s">
        <v>300</v>
      </c>
      <c r="N296">
        <v>12.3</v>
      </c>
      <c r="O296" s="1">
        <v>44011</v>
      </c>
      <c r="P296">
        <v>80</v>
      </c>
      <c r="Q296">
        <v>6</v>
      </c>
      <c r="X296" s="2">
        <f t="shared" si="12"/>
        <v>1.1666666666666667</v>
      </c>
      <c r="Y296" s="2">
        <f t="shared" si="13"/>
        <v>9.6222021148127695E-2</v>
      </c>
    </row>
    <row r="297" spans="1:25">
      <c r="A297" t="s">
        <v>425</v>
      </c>
      <c r="B297" t="s">
        <v>571</v>
      </c>
      <c r="C297">
        <v>2020</v>
      </c>
      <c r="D297">
        <v>11</v>
      </c>
      <c r="E297">
        <v>13.4</v>
      </c>
      <c r="F297" s="1">
        <v>44011</v>
      </c>
      <c r="G297">
        <v>69</v>
      </c>
      <c r="H297">
        <v>3.6</v>
      </c>
      <c r="I297">
        <v>8</v>
      </c>
      <c r="J297" t="s">
        <v>3</v>
      </c>
      <c r="K297" t="s">
        <v>568</v>
      </c>
      <c r="L297">
        <v>11</v>
      </c>
      <c r="M297" t="s">
        <v>300</v>
      </c>
      <c r="N297">
        <v>16.8</v>
      </c>
      <c r="O297" s="1">
        <v>44018</v>
      </c>
      <c r="P297">
        <v>78</v>
      </c>
      <c r="Q297">
        <v>5.4</v>
      </c>
      <c r="X297" s="2">
        <f t="shared" si="12"/>
        <v>1.2857142857142858</v>
      </c>
      <c r="Y297" s="2">
        <f t="shared" si="13"/>
        <v>9.5716086324306657E-2</v>
      </c>
    </row>
    <row r="298" spans="1:25">
      <c r="A298" t="s">
        <v>426</v>
      </c>
      <c r="B298" t="s">
        <v>570</v>
      </c>
      <c r="C298">
        <v>2020</v>
      </c>
      <c r="D298">
        <v>11</v>
      </c>
      <c r="E298">
        <v>12.6</v>
      </c>
      <c r="F298" s="1">
        <v>44005</v>
      </c>
      <c r="G298">
        <v>73</v>
      </c>
      <c r="H298">
        <v>4.4000000000000004</v>
      </c>
      <c r="I298">
        <v>8</v>
      </c>
      <c r="J298" t="s">
        <v>3</v>
      </c>
      <c r="K298" t="s">
        <v>568</v>
      </c>
      <c r="L298">
        <v>11</v>
      </c>
      <c r="M298" t="s">
        <v>300</v>
      </c>
      <c r="N298">
        <v>16.8</v>
      </c>
      <c r="O298" s="1">
        <v>44018</v>
      </c>
      <c r="P298">
        <v>85</v>
      </c>
      <c r="Q298">
        <v>7.8</v>
      </c>
      <c r="X298" s="2">
        <f t="shared" si="12"/>
        <v>0.92307692307692313</v>
      </c>
      <c r="Y298" s="2">
        <f t="shared" si="13"/>
        <v>8.0173639210000661E-2</v>
      </c>
    </row>
    <row r="299" spans="1:25">
      <c r="A299" t="s">
        <v>427</v>
      </c>
      <c r="B299" t="s">
        <v>570</v>
      </c>
      <c r="C299">
        <v>2020</v>
      </c>
      <c r="D299">
        <v>11</v>
      </c>
      <c r="E299">
        <v>12.6</v>
      </c>
      <c r="F299" s="1">
        <v>44005</v>
      </c>
      <c r="G299">
        <v>73</v>
      </c>
      <c r="H299">
        <v>4</v>
      </c>
      <c r="I299">
        <v>8</v>
      </c>
      <c r="J299" t="s">
        <v>3</v>
      </c>
      <c r="K299" t="s">
        <v>579</v>
      </c>
      <c r="L299">
        <v>11</v>
      </c>
      <c r="M299" t="s">
        <v>300</v>
      </c>
      <c r="N299">
        <v>12.3</v>
      </c>
      <c r="O299" s="1">
        <v>44011</v>
      </c>
      <c r="P299">
        <v>73</v>
      </c>
      <c r="Q299">
        <v>4</v>
      </c>
      <c r="X299" s="2">
        <f t="shared" si="12"/>
        <v>0</v>
      </c>
      <c r="Y299" s="2">
        <f t="shared" si="13"/>
        <v>0</v>
      </c>
    </row>
    <row r="300" spans="1:25">
      <c r="A300" t="s">
        <v>429</v>
      </c>
      <c r="B300" t="s">
        <v>570</v>
      </c>
      <c r="C300">
        <v>2020</v>
      </c>
      <c r="D300">
        <v>11</v>
      </c>
      <c r="E300">
        <v>12.6</v>
      </c>
      <c r="F300" s="1">
        <v>44005</v>
      </c>
      <c r="G300">
        <v>73</v>
      </c>
      <c r="H300">
        <v>4.8</v>
      </c>
      <c r="I300">
        <v>8</v>
      </c>
      <c r="J300" t="s">
        <v>3</v>
      </c>
      <c r="K300" t="s">
        <v>568</v>
      </c>
      <c r="L300">
        <v>11</v>
      </c>
      <c r="M300" t="s">
        <v>300</v>
      </c>
      <c r="N300">
        <v>16.8</v>
      </c>
      <c r="O300" s="1">
        <v>44018</v>
      </c>
      <c r="P300">
        <v>90</v>
      </c>
      <c r="Q300">
        <v>9</v>
      </c>
      <c r="X300" s="2">
        <f t="shared" si="12"/>
        <v>1.3076923076923077</v>
      </c>
      <c r="Y300" s="2">
        <f t="shared" si="13"/>
        <v>9.1548313881824522E-2</v>
      </c>
    </row>
    <row r="301" spans="1:25">
      <c r="A301" t="s">
        <v>430</v>
      </c>
      <c r="B301" t="s">
        <v>570</v>
      </c>
      <c r="C301">
        <v>2020</v>
      </c>
      <c r="D301">
        <v>11</v>
      </c>
      <c r="E301">
        <v>12.6</v>
      </c>
      <c r="F301" s="1">
        <v>44005</v>
      </c>
      <c r="G301">
        <v>58</v>
      </c>
      <c r="H301">
        <v>2</v>
      </c>
      <c r="I301">
        <v>8</v>
      </c>
      <c r="J301" t="s">
        <v>3</v>
      </c>
      <c r="K301" t="s">
        <v>568</v>
      </c>
      <c r="L301">
        <v>11</v>
      </c>
      <c r="M301" t="s">
        <v>300</v>
      </c>
      <c r="N301">
        <v>16.8</v>
      </c>
      <c r="O301" s="1">
        <v>44018</v>
      </c>
      <c r="P301">
        <v>70</v>
      </c>
      <c r="Q301">
        <v>4.3</v>
      </c>
      <c r="X301" s="2">
        <f t="shared" si="12"/>
        <v>0.92307692307692313</v>
      </c>
      <c r="Y301" s="2">
        <f t="shared" si="13"/>
        <v>8.4942391766252276E-2</v>
      </c>
    </row>
    <row r="302" spans="1:25">
      <c r="A302" t="s">
        <v>433</v>
      </c>
      <c r="B302" t="s">
        <v>570</v>
      </c>
      <c r="C302">
        <v>2020</v>
      </c>
      <c r="D302">
        <v>11</v>
      </c>
      <c r="E302">
        <v>12.6</v>
      </c>
      <c r="F302" s="1">
        <v>44005</v>
      </c>
      <c r="G302">
        <v>71</v>
      </c>
      <c r="H302">
        <v>3.8</v>
      </c>
      <c r="I302">
        <v>8</v>
      </c>
      <c r="J302" t="s">
        <v>3</v>
      </c>
      <c r="K302" t="s">
        <v>571</v>
      </c>
      <c r="L302">
        <v>11</v>
      </c>
      <c r="M302" t="s">
        <v>300</v>
      </c>
      <c r="N302">
        <v>13.4</v>
      </c>
      <c r="O302" s="1">
        <v>44011</v>
      </c>
      <c r="P302">
        <v>77</v>
      </c>
      <c r="Q302">
        <v>5.0999999999999996</v>
      </c>
      <c r="X302" s="2">
        <f t="shared" si="12"/>
        <v>1</v>
      </c>
      <c r="Y302" s="2">
        <f t="shared" si="13"/>
        <v>8.0963903408277915E-2</v>
      </c>
    </row>
    <row r="303" spans="1:25">
      <c r="A303" t="s">
        <v>434</v>
      </c>
      <c r="B303" t="s">
        <v>570</v>
      </c>
      <c r="C303">
        <v>2020</v>
      </c>
      <c r="D303">
        <v>11</v>
      </c>
      <c r="E303">
        <v>12.6</v>
      </c>
      <c r="F303" s="1">
        <v>44005</v>
      </c>
      <c r="G303">
        <v>57</v>
      </c>
      <c r="H303">
        <v>2.2000000000000002</v>
      </c>
      <c r="I303">
        <v>8</v>
      </c>
      <c r="J303" t="s">
        <v>3</v>
      </c>
      <c r="K303" t="s">
        <v>581</v>
      </c>
      <c r="L303">
        <v>11</v>
      </c>
      <c r="M303" t="s">
        <v>300</v>
      </c>
      <c r="N303">
        <v>15.3</v>
      </c>
      <c r="O303" s="1">
        <v>44018</v>
      </c>
      <c r="P303">
        <v>70</v>
      </c>
      <c r="Q303">
        <v>3.7</v>
      </c>
      <c r="X303" s="2">
        <f t="shared" si="12"/>
        <v>1</v>
      </c>
      <c r="Y303" s="2">
        <f t="shared" si="13"/>
        <v>5.7070290010557197E-2</v>
      </c>
    </row>
    <row r="304" spans="1:25">
      <c r="A304" s="3" t="s">
        <v>313</v>
      </c>
      <c r="B304" t="s">
        <v>570</v>
      </c>
      <c r="C304">
        <v>2020</v>
      </c>
      <c r="D304">
        <v>11</v>
      </c>
      <c r="E304">
        <v>12.6</v>
      </c>
      <c r="F304" s="1">
        <v>44005</v>
      </c>
      <c r="G304">
        <v>80</v>
      </c>
      <c r="H304">
        <v>6</v>
      </c>
      <c r="I304">
        <v>8</v>
      </c>
      <c r="J304" t="s">
        <v>3</v>
      </c>
      <c r="K304" t="s">
        <v>567</v>
      </c>
      <c r="L304">
        <v>11</v>
      </c>
      <c r="M304" t="s">
        <v>300</v>
      </c>
      <c r="N304">
        <v>11</v>
      </c>
      <c r="O304" s="1">
        <v>44007</v>
      </c>
      <c r="P304">
        <v>82</v>
      </c>
      <c r="Q304">
        <v>6.2</v>
      </c>
      <c r="R304" t="s">
        <v>2</v>
      </c>
      <c r="S304">
        <v>173</v>
      </c>
      <c r="T304">
        <v>18.399999999999999</v>
      </c>
      <c r="U304" s="1">
        <v>44087</v>
      </c>
      <c r="V304">
        <v>175</v>
      </c>
      <c r="W304">
        <v>64.3</v>
      </c>
      <c r="X304" s="2">
        <f>((V304-P304)/(U304-O304))</f>
        <v>1.1625000000000001</v>
      </c>
      <c r="Y304" s="2">
        <f t="shared" si="13"/>
        <v>3.0208770784613002E-2</v>
      </c>
    </row>
    <row r="305" spans="1:25">
      <c r="A305" t="s">
        <v>436</v>
      </c>
      <c r="B305" t="s">
        <v>570</v>
      </c>
      <c r="C305">
        <v>2020</v>
      </c>
      <c r="D305">
        <v>11</v>
      </c>
      <c r="E305">
        <v>12.6</v>
      </c>
      <c r="F305" s="1">
        <v>44005</v>
      </c>
      <c r="G305">
        <v>71</v>
      </c>
      <c r="H305">
        <v>3.9</v>
      </c>
      <c r="I305">
        <v>8</v>
      </c>
      <c r="J305" t="s">
        <v>3</v>
      </c>
      <c r="K305" t="s">
        <v>579</v>
      </c>
      <c r="L305">
        <v>11</v>
      </c>
      <c r="M305" t="s">
        <v>300</v>
      </c>
      <c r="N305">
        <v>12.3</v>
      </c>
      <c r="O305" s="1">
        <v>44011</v>
      </c>
      <c r="P305">
        <v>77</v>
      </c>
      <c r="Q305">
        <v>5</v>
      </c>
      <c r="X305" s="2">
        <f t="shared" si="12"/>
        <v>1</v>
      </c>
      <c r="Y305" s="2">
        <f t="shared" si="13"/>
        <v>6.8430713761345879E-2</v>
      </c>
    </row>
    <row r="306" spans="1:25">
      <c r="A306" t="s">
        <v>438</v>
      </c>
      <c r="B306" t="s">
        <v>570</v>
      </c>
      <c r="C306">
        <v>2020</v>
      </c>
      <c r="D306">
        <v>11</v>
      </c>
      <c r="E306">
        <v>12.6</v>
      </c>
      <c r="F306" s="1">
        <v>44005</v>
      </c>
      <c r="G306">
        <v>75</v>
      </c>
      <c r="H306">
        <v>4.8</v>
      </c>
      <c r="I306">
        <v>8</v>
      </c>
      <c r="J306" t="s">
        <v>3</v>
      </c>
      <c r="K306" t="s">
        <v>571</v>
      </c>
      <c r="L306">
        <v>11</v>
      </c>
      <c r="M306" t="s">
        <v>300</v>
      </c>
      <c r="N306">
        <v>13.4</v>
      </c>
      <c r="O306" s="1">
        <v>44011</v>
      </c>
      <c r="P306">
        <v>82</v>
      </c>
      <c r="Q306">
        <v>6.5</v>
      </c>
      <c r="X306" s="2">
        <f t="shared" si="12"/>
        <v>1.1666666666666667</v>
      </c>
      <c r="Y306" s="2">
        <f t="shared" si="13"/>
        <v>9.0419146893490163E-2</v>
      </c>
    </row>
    <row r="307" spans="1:25">
      <c r="A307" t="s">
        <v>439</v>
      </c>
      <c r="B307" t="s">
        <v>570</v>
      </c>
      <c r="C307">
        <v>2020</v>
      </c>
      <c r="D307">
        <v>11</v>
      </c>
      <c r="E307">
        <v>12.6</v>
      </c>
      <c r="F307" s="1">
        <v>44005</v>
      </c>
      <c r="G307">
        <v>64</v>
      </c>
      <c r="H307">
        <v>2.7</v>
      </c>
      <c r="I307">
        <v>8</v>
      </c>
      <c r="J307" t="s">
        <v>3</v>
      </c>
      <c r="K307" t="s">
        <v>580</v>
      </c>
      <c r="L307">
        <v>11</v>
      </c>
      <c r="M307" t="s">
        <v>300</v>
      </c>
      <c r="N307">
        <v>16</v>
      </c>
      <c r="O307" s="1">
        <v>44019</v>
      </c>
      <c r="P307">
        <v>75</v>
      </c>
      <c r="Q307">
        <v>5</v>
      </c>
      <c r="X307" s="2">
        <f t="shared" si="12"/>
        <v>0.7857142857142857</v>
      </c>
      <c r="Y307" s="2">
        <f t="shared" si="13"/>
        <v>6.8453387023340792E-2</v>
      </c>
    </row>
    <row r="308" spans="1:25">
      <c r="A308" s="3" t="s">
        <v>308</v>
      </c>
      <c r="B308" t="s">
        <v>569</v>
      </c>
      <c r="C308">
        <v>2020</v>
      </c>
      <c r="D308">
        <v>45</v>
      </c>
      <c r="E308">
        <v>8.6999999999999993</v>
      </c>
      <c r="F308" s="1">
        <v>43998</v>
      </c>
      <c r="G308">
        <v>61</v>
      </c>
      <c r="H308">
        <v>2.4</v>
      </c>
      <c r="I308">
        <v>8</v>
      </c>
      <c r="J308" t="s">
        <v>3</v>
      </c>
      <c r="K308" t="s">
        <v>577</v>
      </c>
      <c r="L308">
        <v>25</v>
      </c>
      <c r="M308" t="s">
        <v>300</v>
      </c>
      <c r="N308">
        <v>16.100000000000001</v>
      </c>
      <c r="O308" s="1">
        <v>44019</v>
      </c>
      <c r="P308">
        <v>82</v>
      </c>
      <c r="Q308">
        <v>6.2</v>
      </c>
      <c r="R308" t="s">
        <v>2</v>
      </c>
      <c r="S308">
        <v>173</v>
      </c>
      <c r="T308">
        <v>14.2</v>
      </c>
      <c r="U308" s="1">
        <v>44126</v>
      </c>
      <c r="V308">
        <v>163</v>
      </c>
      <c r="W308">
        <v>49.6</v>
      </c>
      <c r="X308" s="2">
        <f>((V308-P308)/(U308-O308))</f>
        <v>0.7570093457943925</v>
      </c>
      <c r="Y308" s="2">
        <f t="shared" si="13"/>
        <v>7.1633178661568875E-2</v>
      </c>
    </row>
    <row r="309" spans="1:25">
      <c r="A309" t="s">
        <v>441</v>
      </c>
      <c r="B309" t="s">
        <v>570</v>
      </c>
      <c r="C309">
        <v>2020</v>
      </c>
      <c r="D309">
        <v>11</v>
      </c>
      <c r="E309">
        <v>12.6</v>
      </c>
      <c r="F309" s="1">
        <v>44005</v>
      </c>
      <c r="G309">
        <v>64</v>
      </c>
      <c r="H309">
        <v>2.6</v>
      </c>
      <c r="I309">
        <v>8</v>
      </c>
      <c r="J309" t="s">
        <v>3</v>
      </c>
      <c r="K309" t="s">
        <v>579</v>
      </c>
      <c r="L309">
        <v>11</v>
      </c>
      <c r="M309" t="s">
        <v>300</v>
      </c>
      <c r="N309">
        <v>12.3</v>
      </c>
      <c r="O309" s="1">
        <v>44011</v>
      </c>
      <c r="P309">
        <v>70</v>
      </c>
      <c r="Q309">
        <v>3.4</v>
      </c>
      <c r="X309" s="2">
        <f t="shared" si="12"/>
        <v>1</v>
      </c>
      <c r="Y309" s="2">
        <f t="shared" si="13"/>
        <v>6.4641335711209169E-2</v>
      </c>
    </row>
    <row r="310" spans="1:25">
      <c r="A310" s="3" t="s">
        <v>307</v>
      </c>
      <c r="B310" t="s">
        <v>568</v>
      </c>
      <c r="C310">
        <v>2020</v>
      </c>
      <c r="D310">
        <v>11</v>
      </c>
      <c r="E310">
        <v>16.8</v>
      </c>
      <c r="F310" s="1">
        <v>44018</v>
      </c>
      <c r="G310">
        <v>78</v>
      </c>
      <c r="H310">
        <v>5.2</v>
      </c>
      <c r="I310">
        <v>12</v>
      </c>
      <c r="J310" t="s">
        <v>110</v>
      </c>
      <c r="K310" t="s">
        <v>576</v>
      </c>
      <c r="L310">
        <v>2</v>
      </c>
      <c r="M310" t="s">
        <v>300</v>
      </c>
      <c r="N310">
        <v>10.6</v>
      </c>
      <c r="O310" s="1">
        <v>44056</v>
      </c>
      <c r="P310">
        <v>99</v>
      </c>
      <c r="Q310">
        <v>13.9</v>
      </c>
      <c r="R310" t="s">
        <v>2</v>
      </c>
      <c r="S310">
        <v>173</v>
      </c>
      <c r="T310">
        <v>14.5</v>
      </c>
      <c r="U310" s="1">
        <v>44124</v>
      </c>
      <c r="V310">
        <v>155</v>
      </c>
      <c r="W310">
        <v>37.9</v>
      </c>
      <c r="X310" s="2">
        <f>((V310-P310)/(U310-O310))</f>
        <v>0.82352941176470584</v>
      </c>
      <c r="Y310" s="2">
        <f t="shared" si="13"/>
        <v>5.3584897964918235E-2</v>
      </c>
    </row>
    <row r="311" spans="1:25">
      <c r="A311" t="s">
        <v>498</v>
      </c>
      <c r="B311" t="s">
        <v>573</v>
      </c>
      <c r="C311">
        <v>2020</v>
      </c>
      <c r="D311">
        <v>2</v>
      </c>
      <c r="E311">
        <v>14.2</v>
      </c>
      <c r="F311" s="1">
        <v>44027</v>
      </c>
      <c r="G311">
        <v>88</v>
      </c>
      <c r="H311">
        <v>8.5</v>
      </c>
      <c r="I311">
        <v>12</v>
      </c>
      <c r="J311" t="s">
        <v>110</v>
      </c>
      <c r="K311" t="s">
        <v>575</v>
      </c>
      <c r="L311">
        <v>2</v>
      </c>
      <c r="M311" t="s">
        <v>300</v>
      </c>
      <c r="N311">
        <v>11.8</v>
      </c>
      <c r="O311" s="1">
        <v>44054</v>
      </c>
      <c r="P311">
        <v>110</v>
      </c>
      <c r="Q311">
        <v>15.6</v>
      </c>
      <c r="X311" s="2">
        <f t="shared" si="12"/>
        <v>0.81481481481481477</v>
      </c>
      <c r="Y311" s="2">
        <f t="shared" si="13"/>
        <v>5.1456850219997907E-2</v>
      </c>
    </row>
    <row r="312" spans="1:25">
      <c r="A312" t="s">
        <v>510</v>
      </c>
      <c r="B312" t="s">
        <v>567</v>
      </c>
      <c r="C312">
        <v>2020</v>
      </c>
      <c r="D312">
        <v>11</v>
      </c>
      <c r="E312">
        <v>11</v>
      </c>
      <c r="F312" s="1">
        <v>44007</v>
      </c>
      <c r="G312">
        <v>81</v>
      </c>
      <c r="H312">
        <v>5.9</v>
      </c>
      <c r="I312">
        <v>12</v>
      </c>
      <c r="J312" t="s">
        <v>110</v>
      </c>
      <c r="K312" t="s">
        <v>584</v>
      </c>
      <c r="L312">
        <v>2</v>
      </c>
      <c r="M312" t="s">
        <v>300</v>
      </c>
      <c r="N312">
        <v>11.2</v>
      </c>
      <c r="O312" s="1">
        <v>44048</v>
      </c>
      <c r="P312">
        <v>110</v>
      </c>
      <c r="Q312">
        <v>15.9</v>
      </c>
      <c r="X312" s="2">
        <f t="shared" si="12"/>
        <v>0.70731707317073167</v>
      </c>
      <c r="Y312" s="2">
        <f t="shared" si="13"/>
        <v>5.2334788686351261E-2</v>
      </c>
    </row>
    <row r="313" spans="1:25">
      <c r="A313" s="3" t="s">
        <v>306</v>
      </c>
      <c r="B313" t="s">
        <v>567</v>
      </c>
      <c r="C313">
        <v>2020</v>
      </c>
      <c r="D313">
        <v>11</v>
      </c>
      <c r="E313">
        <v>11</v>
      </c>
      <c r="F313" s="1">
        <v>44007</v>
      </c>
      <c r="G313">
        <v>69</v>
      </c>
      <c r="H313">
        <v>3.5</v>
      </c>
      <c r="I313">
        <v>12</v>
      </c>
      <c r="J313" t="s">
        <v>110</v>
      </c>
      <c r="K313" t="s">
        <v>575</v>
      </c>
      <c r="L313">
        <v>2</v>
      </c>
      <c r="M313" t="s">
        <v>300</v>
      </c>
      <c r="N313">
        <v>11.8</v>
      </c>
      <c r="O313" s="1">
        <v>44054</v>
      </c>
      <c r="P313">
        <v>108</v>
      </c>
      <c r="Q313">
        <v>14.2</v>
      </c>
      <c r="R313" t="s">
        <v>2</v>
      </c>
      <c r="S313">
        <v>173</v>
      </c>
      <c r="T313">
        <v>14.5</v>
      </c>
      <c r="U313" s="1">
        <v>44124</v>
      </c>
      <c r="V313">
        <v>160</v>
      </c>
      <c r="W313">
        <v>43.8</v>
      </c>
      <c r="X313" s="2">
        <f>((V313-P313)/(U313-O313))</f>
        <v>0.74285714285714288</v>
      </c>
      <c r="Y313" s="2">
        <f t="shared" si="13"/>
        <v>5.8198278170162862E-2</v>
      </c>
    </row>
    <row r="314" spans="1:25">
      <c r="A314" t="s">
        <v>515</v>
      </c>
      <c r="B314" t="s">
        <v>567</v>
      </c>
      <c r="C314">
        <v>2020</v>
      </c>
      <c r="D314">
        <v>11</v>
      </c>
      <c r="E314">
        <v>11</v>
      </c>
      <c r="F314" s="1">
        <v>44007</v>
      </c>
      <c r="G314">
        <v>75</v>
      </c>
      <c r="H314">
        <v>5.2</v>
      </c>
      <c r="I314">
        <v>12</v>
      </c>
      <c r="J314" t="s">
        <v>110</v>
      </c>
      <c r="K314" t="s">
        <v>585</v>
      </c>
      <c r="L314">
        <v>3</v>
      </c>
      <c r="M314" t="s">
        <v>300</v>
      </c>
      <c r="N314">
        <v>12.1</v>
      </c>
      <c r="O314" s="1">
        <v>44013</v>
      </c>
      <c r="P314">
        <v>80</v>
      </c>
      <c r="Q314">
        <v>6.1</v>
      </c>
      <c r="X314" s="2">
        <f t="shared" si="12"/>
        <v>0.83333333333333337</v>
      </c>
      <c r="Y314" s="2">
        <f t="shared" si="13"/>
        <v>4.7724528247457529E-2</v>
      </c>
    </row>
    <row r="315" spans="1:25">
      <c r="A315" t="s">
        <v>516</v>
      </c>
      <c r="B315" t="s">
        <v>574</v>
      </c>
      <c r="C315">
        <v>2020</v>
      </c>
      <c r="D315">
        <v>11</v>
      </c>
      <c r="E315">
        <v>12</v>
      </c>
      <c r="F315" s="1">
        <v>44000</v>
      </c>
      <c r="G315">
        <v>70</v>
      </c>
      <c r="H315">
        <v>3.9</v>
      </c>
      <c r="I315">
        <v>12</v>
      </c>
      <c r="J315" t="s">
        <v>110</v>
      </c>
      <c r="K315" t="s">
        <v>586</v>
      </c>
      <c r="L315">
        <v>2</v>
      </c>
      <c r="M315" t="s">
        <v>300</v>
      </c>
      <c r="N315">
        <v>11.8</v>
      </c>
      <c r="O315" s="1">
        <v>44049</v>
      </c>
      <c r="P315">
        <v>114</v>
      </c>
      <c r="Q315">
        <v>16</v>
      </c>
      <c r="X315" s="2">
        <f t="shared" si="12"/>
        <v>0.89795918367346939</v>
      </c>
      <c r="Y315" s="2">
        <f t="shared" si="13"/>
        <v>5.8481318264778204E-2</v>
      </c>
    </row>
    <row r="316" spans="1:25">
      <c r="A316" t="s">
        <v>517</v>
      </c>
      <c r="B316" t="s">
        <v>568</v>
      </c>
      <c r="C316">
        <v>2020</v>
      </c>
      <c r="D316">
        <v>11</v>
      </c>
      <c r="E316">
        <v>16.8</v>
      </c>
      <c r="F316" s="1">
        <v>44018</v>
      </c>
      <c r="G316">
        <v>68</v>
      </c>
      <c r="H316">
        <v>3.5</v>
      </c>
      <c r="I316">
        <v>12</v>
      </c>
      <c r="J316" t="s">
        <v>110</v>
      </c>
      <c r="K316" t="s">
        <v>587</v>
      </c>
      <c r="L316">
        <v>2</v>
      </c>
      <c r="M316" t="s">
        <v>300</v>
      </c>
      <c r="N316">
        <v>11.2</v>
      </c>
      <c r="O316" s="1">
        <v>44041</v>
      </c>
      <c r="P316">
        <v>89</v>
      </c>
      <c r="Q316">
        <v>8.1999999999999993</v>
      </c>
      <c r="X316" s="2">
        <f t="shared" si="12"/>
        <v>0.91304347826086951</v>
      </c>
      <c r="Y316" s="2">
        <f t="shared" si="13"/>
        <v>6.5504415649102379E-2</v>
      </c>
    </row>
    <row r="317" spans="1:25">
      <c r="A317" t="s">
        <v>521</v>
      </c>
      <c r="B317" t="s">
        <v>567</v>
      </c>
      <c r="C317">
        <v>2020</v>
      </c>
      <c r="D317">
        <v>11</v>
      </c>
      <c r="E317">
        <v>11</v>
      </c>
      <c r="F317" s="1">
        <v>44007</v>
      </c>
      <c r="G317">
        <v>70</v>
      </c>
      <c r="H317">
        <v>3.9</v>
      </c>
      <c r="I317">
        <v>12</v>
      </c>
      <c r="J317" t="s">
        <v>110</v>
      </c>
      <c r="K317" t="s">
        <v>588</v>
      </c>
      <c r="L317">
        <v>2</v>
      </c>
      <c r="M317" t="s">
        <v>300</v>
      </c>
      <c r="N317">
        <v>11.2</v>
      </c>
      <c r="O317" s="1">
        <v>44047</v>
      </c>
      <c r="P317">
        <v>103</v>
      </c>
      <c r="Q317">
        <v>12.2</v>
      </c>
      <c r="X317" s="2">
        <f t="shared" si="12"/>
        <v>0.82499999999999996</v>
      </c>
      <c r="Y317" s="2">
        <f t="shared" si="13"/>
        <v>5.5104884039648874E-2</v>
      </c>
    </row>
    <row r="318" spans="1:25">
      <c r="A318" t="s">
        <v>545</v>
      </c>
      <c r="B318" t="s">
        <v>567</v>
      </c>
      <c r="C318">
        <v>2020</v>
      </c>
      <c r="D318">
        <v>11</v>
      </c>
      <c r="E318">
        <v>11</v>
      </c>
      <c r="F318" s="1">
        <v>44007</v>
      </c>
      <c r="G318">
        <v>77</v>
      </c>
      <c r="H318">
        <v>5.2</v>
      </c>
      <c r="I318">
        <v>12</v>
      </c>
      <c r="J318" t="s">
        <v>110</v>
      </c>
      <c r="K318" t="s">
        <v>588</v>
      </c>
      <c r="L318">
        <v>2</v>
      </c>
      <c r="M318" t="s">
        <v>300</v>
      </c>
      <c r="N318">
        <v>11.2</v>
      </c>
      <c r="O318" s="1">
        <v>44047</v>
      </c>
      <c r="P318">
        <v>108</v>
      </c>
      <c r="Q318">
        <v>13.8</v>
      </c>
      <c r="X318" s="2">
        <f t="shared" si="12"/>
        <v>0.77500000000000002</v>
      </c>
      <c r="Y318" s="2">
        <f t="shared" si="13"/>
        <v>5.0466818027814858E-2</v>
      </c>
    </row>
    <row r="319" spans="1:25">
      <c r="A319" t="s">
        <v>314</v>
      </c>
      <c r="B319" t="s">
        <v>570</v>
      </c>
      <c r="C319">
        <v>2020</v>
      </c>
      <c r="D319">
        <v>11</v>
      </c>
      <c r="E319">
        <v>12.8</v>
      </c>
      <c r="F319" s="1">
        <v>44005</v>
      </c>
      <c r="G319">
        <v>79</v>
      </c>
      <c r="H319">
        <v>5.5</v>
      </c>
      <c r="I319">
        <v>12</v>
      </c>
      <c r="J319" t="s">
        <v>3</v>
      </c>
      <c r="K319" t="s">
        <v>589</v>
      </c>
      <c r="L319">
        <v>173</v>
      </c>
      <c r="M319" t="s">
        <v>2</v>
      </c>
      <c r="N319">
        <v>17.3</v>
      </c>
      <c r="O319" s="1">
        <v>44116</v>
      </c>
      <c r="P319">
        <v>202</v>
      </c>
      <c r="Q319">
        <v>97.5</v>
      </c>
      <c r="X319" s="2">
        <f t="shared" si="12"/>
        <v>1.1081081081081081</v>
      </c>
      <c r="Y319" s="2">
        <f t="shared" si="13"/>
        <v>7.7902263558960474E-2</v>
      </c>
    </row>
    <row r="320" spans="1:25">
      <c r="A320" t="s">
        <v>315</v>
      </c>
      <c r="B320" t="s">
        <v>570</v>
      </c>
      <c r="C320">
        <v>2020</v>
      </c>
      <c r="D320">
        <v>11</v>
      </c>
      <c r="E320">
        <v>12.8</v>
      </c>
      <c r="F320" s="1">
        <v>44005</v>
      </c>
      <c r="G320">
        <v>72</v>
      </c>
      <c r="H320">
        <v>4.4000000000000004</v>
      </c>
      <c r="I320">
        <v>12</v>
      </c>
      <c r="J320" t="s">
        <v>3</v>
      </c>
      <c r="K320" t="s">
        <v>590</v>
      </c>
      <c r="L320">
        <v>173</v>
      </c>
      <c r="M320" t="s">
        <v>2</v>
      </c>
      <c r="N320">
        <v>17.399999999999999</v>
      </c>
      <c r="O320" s="1">
        <v>44112</v>
      </c>
      <c r="P320">
        <v>165</v>
      </c>
      <c r="Q320">
        <v>48.5</v>
      </c>
      <c r="X320" s="2">
        <f t="shared" si="12"/>
        <v>0.86915887850467288</v>
      </c>
      <c r="Y320" s="2">
        <f t="shared" si="13"/>
        <v>5.7055386542104104E-2</v>
      </c>
    </row>
    <row r="321" spans="1:25">
      <c r="A321" t="s">
        <v>318</v>
      </c>
      <c r="B321" t="s">
        <v>591</v>
      </c>
      <c r="C321">
        <v>2020</v>
      </c>
      <c r="D321">
        <v>25</v>
      </c>
      <c r="E321">
        <v>10.6</v>
      </c>
      <c r="F321" s="1">
        <v>43997</v>
      </c>
      <c r="G321">
        <v>68</v>
      </c>
      <c r="H321">
        <v>3.3</v>
      </c>
      <c r="I321">
        <v>12</v>
      </c>
      <c r="J321" t="s">
        <v>3</v>
      </c>
      <c r="K321" t="s">
        <v>592</v>
      </c>
      <c r="L321">
        <v>173</v>
      </c>
      <c r="M321" t="s">
        <v>2</v>
      </c>
      <c r="N321">
        <v>14.2</v>
      </c>
      <c r="O321" s="1">
        <v>44126</v>
      </c>
      <c r="P321">
        <v>182</v>
      </c>
      <c r="Q321">
        <v>66.900000000000006</v>
      </c>
      <c r="X321" s="2">
        <f t="shared" si="12"/>
        <v>0.88372093023255816</v>
      </c>
      <c r="Y321" s="2">
        <f t="shared" si="13"/>
        <v>6.0612266113274464E-2</v>
      </c>
    </row>
    <row r="322" spans="1:25">
      <c r="A322" t="s">
        <v>320</v>
      </c>
      <c r="B322" t="s">
        <v>570</v>
      </c>
      <c r="C322">
        <v>2020</v>
      </c>
      <c r="D322">
        <v>11</v>
      </c>
      <c r="E322">
        <v>12.8</v>
      </c>
      <c r="F322" s="1">
        <v>44005</v>
      </c>
      <c r="G322">
        <v>70</v>
      </c>
      <c r="H322">
        <v>3.8</v>
      </c>
      <c r="I322">
        <v>12</v>
      </c>
      <c r="J322" t="s">
        <v>3</v>
      </c>
      <c r="K322" t="s">
        <v>590</v>
      </c>
      <c r="L322">
        <v>173</v>
      </c>
      <c r="M322" t="s">
        <v>2</v>
      </c>
      <c r="N322">
        <v>17.399999999999999</v>
      </c>
      <c r="O322" s="1">
        <v>44112</v>
      </c>
      <c r="P322">
        <v>170</v>
      </c>
      <c r="Q322">
        <v>55.9</v>
      </c>
      <c r="X322" s="2">
        <f t="shared" si="12"/>
        <v>0.93457943925233644</v>
      </c>
      <c r="Y322" s="2">
        <f t="shared" si="13"/>
        <v>6.4309380130911059E-2</v>
      </c>
    </row>
    <row r="323" spans="1:25">
      <c r="A323" t="s">
        <v>321</v>
      </c>
      <c r="B323" t="s">
        <v>593</v>
      </c>
      <c r="C323">
        <v>2020</v>
      </c>
      <c r="D323">
        <v>44</v>
      </c>
      <c r="E323">
        <v>10.6</v>
      </c>
      <c r="F323" s="1">
        <v>44012</v>
      </c>
      <c r="G323">
        <v>56</v>
      </c>
      <c r="H323">
        <v>1.9</v>
      </c>
      <c r="I323">
        <v>9</v>
      </c>
      <c r="J323" t="s">
        <v>3</v>
      </c>
      <c r="K323" t="s">
        <v>594</v>
      </c>
      <c r="L323">
        <v>173</v>
      </c>
      <c r="M323" t="s">
        <v>2</v>
      </c>
      <c r="N323">
        <v>12</v>
      </c>
      <c r="O323" s="1">
        <v>44133</v>
      </c>
      <c r="P323">
        <v>167</v>
      </c>
      <c r="Q323">
        <v>49.2</v>
      </c>
      <c r="X323" s="2">
        <f t="shared" si="12"/>
        <v>0.9173553719008265</v>
      </c>
      <c r="Y323" s="2">
        <f t="shared" si="13"/>
        <v>6.0864314635682544E-2</v>
      </c>
    </row>
    <row r="324" spans="1:25">
      <c r="A324" t="s">
        <v>322</v>
      </c>
      <c r="B324" t="s">
        <v>581</v>
      </c>
      <c r="C324">
        <v>2020</v>
      </c>
      <c r="D324">
        <v>11</v>
      </c>
      <c r="E324">
        <v>15.6</v>
      </c>
      <c r="F324" s="1">
        <v>44018</v>
      </c>
      <c r="G324">
        <v>60</v>
      </c>
      <c r="H324">
        <v>2.2000000000000002</v>
      </c>
      <c r="I324">
        <v>12</v>
      </c>
      <c r="J324" t="s">
        <v>3</v>
      </c>
      <c r="K324" t="s">
        <v>595</v>
      </c>
      <c r="L324">
        <v>173</v>
      </c>
      <c r="M324" t="s">
        <v>2</v>
      </c>
      <c r="N324">
        <v>16.8</v>
      </c>
      <c r="O324" s="1">
        <v>44118</v>
      </c>
      <c r="P324">
        <v>150</v>
      </c>
      <c r="Q324">
        <v>39.299999999999997</v>
      </c>
      <c r="X324" s="2">
        <f t="shared" si="12"/>
        <v>0.9</v>
      </c>
      <c r="Y324" s="2">
        <f t="shared" si="13"/>
        <v>6.3705587448554452E-2</v>
      </c>
    </row>
    <row r="325" spans="1:25">
      <c r="A325" t="s">
        <v>323</v>
      </c>
      <c r="B325" t="s">
        <v>596</v>
      </c>
      <c r="C325">
        <v>2020</v>
      </c>
      <c r="D325">
        <v>43</v>
      </c>
      <c r="E325">
        <v>10.9</v>
      </c>
      <c r="F325" s="1">
        <v>44012</v>
      </c>
      <c r="G325">
        <v>46</v>
      </c>
      <c r="H325">
        <v>0.9</v>
      </c>
      <c r="I325">
        <v>8</v>
      </c>
      <c r="J325" t="s">
        <v>3</v>
      </c>
      <c r="K325" t="s">
        <v>597</v>
      </c>
      <c r="L325">
        <v>173</v>
      </c>
      <c r="M325" t="s">
        <v>2</v>
      </c>
      <c r="N325">
        <v>12.3</v>
      </c>
      <c r="O325" s="1">
        <v>44131</v>
      </c>
      <c r="P325">
        <v>146</v>
      </c>
      <c r="Q325">
        <v>29.3</v>
      </c>
      <c r="X325" s="2">
        <f t="shared" si="12"/>
        <v>0.84033613445378152</v>
      </c>
      <c r="Y325" s="2">
        <f t="shared" si="13"/>
        <v>5.3871945529938112E-2</v>
      </c>
    </row>
    <row r="326" spans="1:25">
      <c r="A326" t="s">
        <v>324</v>
      </c>
      <c r="B326" t="s">
        <v>572</v>
      </c>
      <c r="C326">
        <v>2020</v>
      </c>
      <c r="D326">
        <v>30</v>
      </c>
      <c r="E326">
        <v>13.1</v>
      </c>
      <c r="F326" s="1">
        <v>44006</v>
      </c>
      <c r="G326">
        <v>71</v>
      </c>
      <c r="H326">
        <v>3.9</v>
      </c>
      <c r="I326">
        <v>12</v>
      </c>
      <c r="J326" t="s">
        <v>3</v>
      </c>
      <c r="K326" t="s">
        <v>598</v>
      </c>
      <c r="L326">
        <v>173</v>
      </c>
      <c r="M326" t="s">
        <v>2</v>
      </c>
      <c r="N326">
        <v>16.3</v>
      </c>
      <c r="O326" s="1">
        <v>44120</v>
      </c>
      <c r="P326">
        <v>192</v>
      </c>
      <c r="Q326">
        <v>78.900000000000006</v>
      </c>
      <c r="X326" s="2">
        <f t="shared" si="12"/>
        <v>1.0614035087719298</v>
      </c>
      <c r="Y326" s="2">
        <f t="shared" si="13"/>
        <v>7.2492153456005085E-2</v>
      </c>
    </row>
    <row r="327" spans="1:25">
      <c r="A327" t="s">
        <v>325</v>
      </c>
      <c r="B327" t="s">
        <v>581</v>
      </c>
      <c r="C327">
        <v>2020</v>
      </c>
      <c r="D327">
        <v>11</v>
      </c>
      <c r="E327">
        <v>15.6</v>
      </c>
      <c r="F327" s="1">
        <v>44018</v>
      </c>
      <c r="G327">
        <v>75</v>
      </c>
      <c r="H327">
        <v>4.9000000000000004</v>
      </c>
      <c r="I327">
        <v>12</v>
      </c>
      <c r="J327" t="s">
        <v>3</v>
      </c>
      <c r="K327" t="s">
        <v>599</v>
      </c>
      <c r="L327">
        <v>173</v>
      </c>
      <c r="M327" t="s">
        <v>2</v>
      </c>
      <c r="N327">
        <v>17.399999999999999</v>
      </c>
      <c r="O327" s="1">
        <v>44114</v>
      </c>
      <c r="P327">
        <v>171</v>
      </c>
      <c r="Q327">
        <v>58</v>
      </c>
      <c r="X327" s="2">
        <f t="shared" ref="X327:X390" si="14">((P327-G327)/(O327-F327))</f>
        <v>1</v>
      </c>
      <c r="Y327" s="2">
        <f t="shared" ref="Y327:Y390" si="15">(((Q327)^0.338)-((H327)^0.338))/(0.338*(O327-F327))</f>
        <v>6.8841879582380291E-2</v>
      </c>
    </row>
    <row r="328" spans="1:25">
      <c r="A328" t="s">
        <v>326</v>
      </c>
      <c r="B328" t="s">
        <v>581</v>
      </c>
      <c r="C328">
        <v>2020</v>
      </c>
      <c r="D328">
        <v>11</v>
      </c>
      <c r="E328">
        <v>15.6</v>
      </c>
      <c r="F328" s="1">
        <v>44018</v>
      </c>
      <c r="G328">
        <v>77</v>
      </c>
      <c r="H328">
        <v>5.0999999999999996</v>
      </c>
      <c r="I328">
        <v>12</v>
      </c>
      <c r="J328" t="s">
        <v>3</v>
      </c>
      <c r="K328" t="s">
        <v>600</v>
      </c>
      <c r="L328">
        <v>173</v>
      </c>
      <c r="M328" t="s">
        <v>2</v>
      </c>
      <c r="N328">
        <v>18</v>
      </c>
      <c r="O328" s="1">
        <v>44109</v>
      </c>
      <c r="P328">
        <v>168</v>
      </c>
      <c r="Q328">
        <v>53.2</v>
      </c>
      <c r="X328" s="2">
        <f t="shared" si="14"/>
        <v>1</v>
      </c>
      <c r="Y328" s="2">
        <f t="shared" si="15"/>
        <v>6.817633979658419E-2</v>
      </c>
    </row>
    <row r="329" spans="1:25">
      <c r="A329" t="s">
        <v>332</v>
      </c>
      <c r="B329" t="s">
        <v>581</v>
      </c>
      <c r="C329">
        <v>2020</v>
      </c>
      <c r="D329">
        <v>11</v>
      </c>
      <c r="E329">
        <v>15.6</v>
      </c>
      <c r="F329" s="1">
        <v>44018</v>
      </c>
      <c r="G329">
        <v>62</v>
      </c>
      <c r="H329">
        <v>2.6</v>
      </c>
      <c r="I329">
        <v>12</v>
      </c>
      <c r="J329" t="s">
        <v>3</v>
      </c>
      <c r="K329" t="s">
        <v>601</v>
      </c>
      <c r="L329">
        <v>173</v>
      </c>
      <c r="M329" t="s">
        <v>2</v>
      </c>
      <c r="N329">
        <v>12.2</v>
      </c>
      <c r="O329" s="1">
        <v>44132</v>
      </c>
      <c r="P329">
        <v>135</v>
      </c>
      <c r="Q329">
        <v>31.2</v>
      </c>
      <c r="X329" s="2">
        <f t="shared" si="14"/>
        <v>0.64035087719298245</v>
      </c>
      <c r="Y329" s="2">
        <f t="shared" si="15"/>
        <v>4.7177922006641934E-2</v>
      </c>
    </row>
    <row r="330" spans="1:25">
      <c r="A330" t="s">
        <v>334</v>
      </c>
      <c r="B330" t="s">
        <v>570</v>
      </c>
      <c r="C330">
        <v>2020</v>
      </c>
      <c r="D330">
        <v>11</v>
      </c>
      <c r="E330">
        <v>12.8</v>
      </c>
      <c r="F330" s="1">
        <v>44005</v>
      </c>
      <c r="G330">
        <v>69</v>
      </c>
      <c r="H330">
        <v>3.6</v>
      </c>
      <c r="I330">
        <v>12</v>
      </c>
      <c r="J330" t="s">
        <v>3</v>
      </c>
      <c r="K330" t="s">
        <v>602</v>
      </c>
      <c r="L330">
        <v>173</v>
      </c>
      <c r="M330" t="s">
        <v>2</v>
      </c>
      <c r="N330">
        <v>14.1</v>
      </c>
      <c r="O330" s="1">
        <v>44127</v>
      </c>
      <c r="P330">
        <v>190</v>
      </c>
      <c r="Q330">
        <v>83</v>
      </c>
      <c r="X330" s="2">
        <f t="shared" si="14"/>
        <v>0.99180327868852458</v>
      </c>
      <c r="Y330" s="2">
        <f t="shared" si="15"/>
        <v>7.0597247241811364E-2</v>
      </c>
    </row>
    <row r="331" spans="1:25">
      <c r="A331" t="s">
        <v>336</v>
      </c>
      <c r="B331" t="s">
        <v>571</v>
      </c>
      <c r="C331">
        <v>2020</v>
      </c>
      <c r="D331">
        <v>11</v>
      </c>
      <c r="E331">
        <v>13.3</v>
      </c>
      <c r="F331" s="1">
        <v>44011</v>
      </c>
      <c r="G331">
        <v>81</v>
      </c>
      <c r="H331">
        <v>5.9</v>
      </c>
      <c r="I331">
        <v>12</v>
      </c>
      <c r="J331" t="s">
        <v>3</v>
      </c>
      <c r="K331" t="s">
        <v>598</v>
      </c>
      <c r="L331">
        <v>173</v>
      </c>
      <c r="M331" t="s">
        <v>2</v>
      </c>
      <c r="N331">
        <v>16.3</v>
      </c>
      <c r="O331" s="1">
        <v>44120</v>
      </c>
      <c r="P331">
        <v>185</v>
      </c>
      <c r="Q331">
        <v>71.3</v>
      </c>
      <c r="X331" s="2">
        <f t="shared" si="14"/>
        <v>0.95412844036697253</v>
      </c>
      <c r="Y331" s="2">
        <f t="shared" si="15"/>
        <v>6.536126084917572E-2</v>
      </c>
    </row>
    <row r="332" spans="1:25">
      <c r="A332" t="s">
        <v>337</v>
      </c>
      <c r="B332" t="s">
        <v>581</v>
      </c>
      <c r="C332">
        <v>2020</v>
      </c>
      <c r="D332">
        <v>11</v>
      </c>
      <c r="E332">
        <v>15.6</v>
      </c>
      <c r="F332" s="1">
        <v>44018</v>
      </c>
      <c r="G332">
        <v>62</v>
      </c>
      <c r="H332">
        <v>2.6</v>
      </c>
      <c r="I332">
        <v>12</v>
      </c>
      <c r="J332" t="s">
        <v>3</v>
      </c>
      <c r="K332" t="s">
        <v>595</v>
      </c>
      <c r="L332">
        <v>173</v>
      </c>
      <c r="M332" t="s">
        <v>2</v>
      </c>
      <c r="N332">
        <v>16.8</v>
      </c>
      <c r="O332" s="1">
        <v>44118</v>
      </c>
      <c r="P332">
        <v>145</v>
      </c>
      <c r="Q332">
        <v>31.9</v>
      </c>
      <c r="X332" s="2">
        <f t="shared" si="14"/>
        <v>0.83</v>
      </c>
      <c r="Y332" s="2">
        <f t="shared" si="15"/>
        <v>5.4495307125282569E-2</v>
      </c>
    </row>
    <row r="333" spans="1:25">
      <c r="A333" t="s">
        <v>338</v>
      </c>
      <c r="B333" t="s">
        <v>581</v>
      </c>
      <c r="C333">
        <v>2020</v>
      </c>
      <c r="D333">
        <v>11</v>
      </c>
      <c r="E333">
        <v>15.6</v>
      </c>
      <c r="F333" s="1">
        <v>44018</v>
      </c>
      <c r="G333">
        <v>70</v>
      </c>
      <c r="H333">
        <v>3.8</v>
      </c>
      <c r="I333">
        <v>12</v>
      </c>
      <c r="J333" t="s">
        <v>3</v>
      </c>
      <c r="K333" t="s">
        <v>603</v>
      </c>
      <c r="L333">
        <v>173</v>
      </c>
      <c r="M333" t="s">
        <v>2</v>
      </c>
      <c r="N333">
        <v>18</v>
      </c>
      <c r="O333" s="1">
        <v>44103</v>
      </c>
      <c r="P333">
        <v>162</v>
      </c>
      <c r="Q333">
        <v>51.5</v>
      </c>
      <c r="X333" s="2">
        <f t="shared" si="14"/>
        <v>1.0823529411764705</v>
      </c>
      <c r="Y333" s="2">
        <f t="shared" si="15"/>
        <v>7.724799776963881E-2</v>
      </c>
    </row>
    <row r="334" spans="1:25">
      <c r="A334" t="s">
        <v>339</v>
      </c>
      <c r="B334" t="s">
        <v>581</v>
      </c>
      <c r="C334">
        <v>2020</v>
      </c>
      <c r="D334">
        <v>11</v>
      </c>
      <c r="E334">
        <v>15.6</v>
      </c>
      <c r="F334" s="1">
        <v>44018</v>
      </c>
      <c r="G334">
        <v>60</v>
      </c>
      <c r="H334">
        <v>2.2999999999999998</v>
      </c>
      <c r="I334">
        <v>12</v>
      </c>
      <c r="J334" t="s">
        <v>3</v>
      </c>
      <c r="K334" t="s">
        <v>602</v>
      </c>
      <c r="L334">
        <v>173</v>
      </c>
      <c r="M334" t="s">
        <v>2</v>
      </c>
      <c r="N334">
        <v>14.1</v>
      </c>
      <c r="O334" s="1">
        <v>44127</v>
      </c>
      <c r="P334">
        <v>165</v>
      </c>
      <c r="Q334">
        <v>47.7</v>
      </c>
      <c r="X334" s="2">
        <f t="shared" si="14"/>
        <v>0.96330275229357798</v>
      </c>
      <c r="Y334" s="2">
        <f t="shared" si="15"/>
        <v>6.4261229450085625E-2</v>
      </c>
    </row>
    <row r="335" spans="1:25">
      <c r="A335" t="s">
        <v>340</v>
      </c>
      <c r="B335" t="s">
        <v>581</v>
      </c>
      <c r="C335">
        <v>2020</v>
      </c>
      <c r="D335">
        <v>11</v>
      </c>
      <c r="E335">
        <v>15.6</v>
      </c>
      <c r="F335" s="1">
        <v>44018</v>
      </c>
      <c r="G335">
        <v>68</v>
      </c>
      <c r="H335">
        <v>3.6</v>
      </c>
      <c r="I335">
        <v>12</v>
      </c>
      <c r="J335" t="s">
        <v>3</v>
      </c>
      <c r="K335" t="s">
        <v>601</v>
      </c>
      <c r="L335">
        <v>173</v>
      </c>
      <c r="M335" t="s">
        <v>2</v>
      </c>
      <c r="N335">
        <v>12.2</v>
      </c>
      <c r="O335" s="1">
        <v>44132</v>
      </c>
      <c r="P335">
        <v>165</v>
      </c>
      <c r="Q335">
        <v>48.4</v>
      </c>
      <c r="X335" s="2">
        <f t="shared" si="14"/>
        <v>0.85087719298245612</v>
      </c>
      <c r="Y335" s="2">
        <f t="shared" si="15"/>
        <v>5.6292930446059257E-2</v>
      </c>
    </row>
    <row r="336" spans="1:25">
      <c r="A336" t="s">
        <v>341</v>
      </c>
      <c r="B336" t="s">
        <v>604</v>
      </c>
      <c r="C336">
        <v>2020</v>
      </c>
      <c r="D336">
        <v>11</v>
      </c>
      <c r="E336">
        <v>12.6</v>
      </c>
      <c r="F336" s="1">
        <v>44025</v>
      </c>
      <c r="G336">
        <v>90</v>
      </c>
      <c r="H336">
        <v>8.8000000000000007</v>
      </c>
      <c r="I336">
        <v>12</v>
      </c>
      <c r="J336" t="s">
        <v>3</v>
      </c>
      <c r="K336" t="s">
        <v>605</v>
      </c>
      <c r="L336">
        <v>173</v>
      </c>
      <c r="M336" t="s">
        <v>2</v>
      </c>
      <c r="N336">
        <v>15.8</v>
      </c>
      <c r="O336" s="1">
        <v>44122</v>
      </c>
      <c r="P336">
        <v>177</v>
      </c>
      <c r="Q336">
        <v>64</v>
      </c>
      <c r="X336" s="2">
        <f t="shared" si="14"/>
        <v>0.89690721649484539</v>
      </c>
      <c r="Y336" s="2">
        <f t="shared" si="15"/>
        <v>6.0781154224415448E-2</v>
      </c>
    </row>
    <row r="337" spans="1:25">
      <c r="A337" t="s">
        <v>342</v>
      </c>
      <c r="B337" t="s">
        <v>581</v>
      </c>
      <c r="C337">
        <v>2020</v>
      </c>
      <c r="D337">
        <v>11</v>
      </c>
      <c r="E337">
        <v>15.6</v>
      </c>
      <c r="F337" s="1">
        <v>44018</v>
      </c>
      <c r="G337">
        <v>74</v>
      </c>
      <c r="H337">
        <v>4.2</v>
      </c>
      <c r="I337">
        <v>12</v>
      </c>
      <c r="J337" t="s">
        <v>3</v>
      </c>
      <c r="K337" t="s">
        <v>606</v>
      </c>
      <c r="L337">
        <v>173</v>
      </c>
      <c r="M337" t="s">
        <v>2</v>
      </c>
      <c r="N337">
        <v>16.7</v>
      </c>
      <c r="O337" s="1">
        <v>44119</v>
      </c>
      <c r="P337">
        <v>166</v>
      </c>
      <c r="Q337">
        <v>52.5</v>
      </c>
      <c r="X337" s="2">
        <f t="shared" si="14"/>
        <v>0.91089108910891092</v>
      </c>
      <c r="Y337" s="2">
        <f t="shared" si="15"/>
        <v>6.4152002134311867E-2</v>
      </c>
    </row>
    <row r="338" spans="1:25">
      <c r="A338" t="s">
        <v>343</v>
      </c>
      <c r="B338" t="s">
        <v>581</v>
      </c>
      <c r="C338">
        <v>2020</v>
      </c>
      <c r="D338">
        <v>11</v>
      </c>
      <c r="E338">
        <v>15.6</v>
      </c>
      <c r="F338" s="1">
        <v>44018</v>
      </c>
      <c r="G338">
        <v>80</v>
      </c>
      <c r="H338">
        <v>6.1</v>
      </c>
      <c r="I338">
        <v>12</v>
      </c>
      <c r="J338" t="s">
        <v>3</v>
      </c>
      <c r="K338" t="s">
        <v>590</v>
      </c>
      <c r="L338">
        <v>173</v>
      </c>
      <c r="M338" t="s">
        <v>2</v>
      </c>
      <c r="N338">
        <v>17.399999999999999</v>
      </c>
      <c r="O338" s="1">
        <v>44112</v>
      </c>
      <c r="P338">
        <v>180</v>
      </c>
      <c r="Q338">
        <v>75.599999999999994</v>
      </c>
      <c r="X338" s="2">
        <f t="shared" si="14"/>
        <v>1.0638297872340425</v>
      </c>
      <c r="Y338" s="2">
        <f t="shared" si="15"/>
        <v>7.7802911046014819E-2</v>
      </c>
    </row>
    <row r="339" spans="1:25">
      <c r="A339" t="s">
        <v>344</v>
      </c>
      <c r="B339" t="s">
        <v>581</v>
      </c>
      <c r="C339">
        <v>2020</v>
      </c>
      <c r="D339">
        <v>11</v>
      </c>
      <c r="E339">
        <v>15.6</v>
      </c>
      <c r="F339" s="1">
        <v>44018</v>
      </c>
      <c r="G339">
        <v>68</v>
      </c>
      <c r="H339">
        <v>3.4</v>
      </c>
      <c r="I339">
        <v>12</v>
      </c>
      <c r="J339" t="s">
        <v>3</v>
      </c>
      <c r="K339" t="s">
        <v>603</v>
      </c>
      <c r="L339">
        <v>173</v>
      </c>
      <c r="M339" t="s">
        <v>2</v>
      </c>
      <c r="N339">
        <v>18</v>
      </c>
      <c r="O339" s="1">
        <v>44103</v>
      </c>
      <c r="P339">
        <v>152</v>
      </c>
      <c r="Q339">
        <v>39.700000000000003</v>
      </c>
      <c r="X339" s="2">
        <f t="shared" si="14"/>
        <v>0.9882352941176471</v>
      </c>
      <c r="Y339" s="2">
        <f t="shared" si="15"/>
        <v>6.8158247681369868E-2</v>
      </c>
    </row>
    <row r="340" spans="1:25">
      <c r="A340" t="s">
        <v>345</v>
      </c>
      <c r="B340" t="s">
        <v>581</v>
      </c>
      <c r="C340">
        <v>2020</v>
      </c>
      <c r="D340">
        <v>11</v>
      </c>
      <c r="E340">
        <v>15.6</v>
      </c>
      <c r="F340" s="1">
        <v>44018</v>
      </c>
      <c r="G340">
        <v>65</v>
      </c>
      <c r="H340">
        <v>3</v>
      </c>
      <c r="I340">
        <v>12</v>
      </c>
      <c r="J340" t="s">
        <v>3</v>
      </c>
      <c r="K340" t="s">
        <v>607</v>
      </c>
      <c r="L340">
        <v>173</v>
      </c>
      <c r="M340" t="s">
        <v>2</v>
      </c>
      <c r="N340">
        <v>18</v>
      </c>
      <c r="O340" s="1">
        <v>44105</v>
      </c>
      <c r="P340">
        <v>180</v>
      </c>
      <c r="Q340">
        <v>74</v>
      </c>
      <c r="X340" s="2">
        <f t="shared" si="14"/>
        <v>1.3218390804597702</v>
      </c>
      <c r="Y340" s="2">
        <f t="shared" si="15"/>
        <v>9.6369874281248255E-2</v>
      </c>
    </row>
    <row r="341" spans="1:25">
      <c r="A341" t="s">
        <v>346</v>
      </c>
      <c r="B341" t="s">
        <v>581</v>
      </c>
      <c r="C341">
        <v>2020</v>
      </c>
      <c r="D341">
        <v>11</v>
      </c>
      <c r="E341">
        <v>15.6</v>
      </c>
      <c r="F341" s="1">
        <v>44018</v>
      </c>
      <c r="G341">
        <v>48</v>
      </c>
      <c r="H341">
        <v>1.1000000000000001</v>
      </c>
      <c r="I341">
        <v>8</v>
      </c>
      <c r="J341" t="s">
        <v>3</v>
      </c>
      <c r="K341" t="s">
        <v>589</v>
      </c>
      <c r="L341">
        <v>173</v>
      </c>
      <c r="M341" t="s">
        <v>2</v>
      </c>
      <c r="N341">
        <v>17.3</v>
      </c>
      <c r="O341" s="1">
        <v>44116</v>
      </c>
      <c r="P341">
        <v>150</v>
      </c>
      <c r="Q341">
        <v>38.700000000000003</v>
      </c>
      <c r="X341" s="2">
        <f t="shared" si="14"/>
        <v>1.0408163265306123</v>
      </c>
      <c r="Y341" s="2">
        <f t="shared" si="15"/>
        <v>7.2695226198474461E-2</v>
      </c>
    </row>
    <row r="342" spans="1:25">
      <c r="A342" t="s">
        <v>347</v>
      </c>
      <c r="B342" t="s">
        <v>581</v>
      </c>
      <c r="C342">
        <v>2020</v>
      </c>
      <c r="D342">
        <v>11</v>
      </c>
      <c r="E342">
        <v>15.6</v>
      </c>
      <c r="F342" s="1">
        <v>44018</v>
      </c>
      <c r="G342">
        <v>70</v>
      </c>
      <c r="H342">
        <v>4.3</v>
      </c>
      <c r="I342">
        <v>12</v>
      </c>
      <c r="J342" t="s">
        <v>3</v>
      </c>
      <c r="K342" t="s">
        <v>601</v>
      </c>
      <c r="L342">
        <v>173</v>
      </c>
      <c r="M342" t="s">
        <v>2</v>
      </c>
      <c r="N342">
        <v>12.2</v>
      </c>
      <c r="O342" s="1">
        <v>44132</v>
      </c>
      <c r="P342">
        <v>166</v>
      </c>
      <c r="Q342">
        <v>49.8</v>
      </c>
      <c r="X342" s="2">
        <f t="shared" si="14"/>
        <v>0.84210526315789469</v>
      </c>
      <c r="Y342" s="2">
        <f t="shared" si="15"/>
        <v>5.4748935131851494E-2</v>
      </c>
    </row>
    <row r="343" spans="1:25">
      <c r="A343" t="s">
        <v>348</v>
      </c>
      <c r="B343" t="s">
        <v>581</v>
      </c>
      <c r="C343">
        <v>2020</v>
      </c>
      <c r="D343">
        <v>11</v>
      </c>
      <c r="E343">
        <v>15.6</v>
      </c>
      <c r="F343" s="1">
        <v>44018</v>
      </c>
      <c r="G343">
        <v>82</v>
      </c>
      <c r="H343">
        <v>6.3</v>
      </c>
      <c r="I343">
        <v>12</v>
      </c>
      <c r="J343" t="s">
        <v>3</v>
      </c>
      <c r="K343" t="s">
        <v>608</v>
      </c>
      <c r="L343">
        <v>173</v>
      </c>
      <c r="M343" t="s">
        <v>2</v>
      </c>
      <c r="N343">
        <v>18.399999999999999</v>
      </c>
      <c r="O343" s="1">
        <v>44087</v>
      </c>
      <c r="P343">
        <v>155</v>
      </c>
      <c r="Q343">
        <v>42.1</v>
      </c>
      <c r="X343" s="2">
        <f t="shared" si="14"/>
        <v>1.0579710144927537</v>
      </c>
      <c r="Y343" s="2">
        <f t="shared" si="15"/>
        <v>7.1914357956963659E-2</v>
      </c>
    </row>
    <row r="344" spans="1:25">
      <c r="A344" t="s">
        <v>349</v>
      </c>
      <c r="B344" t="s">
        <v>581</v>
      </c>
      <c r="C344">
        <v>2020</v>
      </c>
      <c r="D344">
        <v>11</v>
      </c>
      <c r="E344">
        <v>15.6</v>
      </c>
      <c r="F344" s="1">
        <v>44018</v>
      </c>
      <c r="G344">
        <v>68</v>
      </c>
      <c r="H344">
        <v>3.3</v>
      </c>
      <c r="I344">
        <v>12</v>
      </c>
      <c r="J344" t="s">
        <v>3</v>
      </c>
      <c r="K344" t="s">
        <v>609</v>
      </c>
      <c r="L344">
        <v>173</v>
      </c>
      <c r="M344" t="s">
        <v>2</v>
      </c>
      <c r="N344">
        <v>12</v>
      </c>
      <c r="O344" s="1">
        <v>44134</v>
      </c>
      <c r="P344">
        <v>152</v>
      </c>
      <c r="Q344">
        <v>36.799999999999997</v>
      </c>
      <c r="X344" s="2">
        <f t="shared" si="14"/>
        <v>0.72413793103448276</v>
      </c>
      <c r="Y344" s="2">
        <f t="shared" si="15"/>
        <v>4.8090244464656019E-2</v>
      </c>
    </row>
    <row r="345" spans="1:25">
      <c r="A345" t="s">
        <v>350</v>
      </c>
      <c r="B345" t="s">
        <v>581</v>
      </c>
      <c r="C345">
        <v>2020</v>
      </c>
      <c r="D345">
        <v>11</v>
      </c>
      <c r="E345">
        <v>15.6</v>
      </c>
      <c r="F345" s="1">
        <v>44018</v>
      </c>
      <c r="G345">
        <v>85</v>
      </c>
      <c r="H345">
        <v>7.3</v>
      </c>
      <c r="I345">
        <v>12</v>
      </c>
      <c r="J345" t="s">
        <v>3</v>
      </c>
      <c r="K345" t="s">
        <v>610</v>
      </c>
      <c r="L345">
        <v>173</v>
      </c>
      <c r="M345" t="s">
        <v>2</v>
      </c>
      <c r="N345">
        <v>17.600000000000001</v>
      </c>
      <c r="O345" s="1">
        <v>44111</v>
      </c>
      <c r="P345">
        <v>172</v>
      </c>
      <c r="Q345">
        <v>55.7</v>
      </c>
      <c r="X345" s="2">
        <f t="shared" si="14"/>
        <v>0.93548387096774188</v>
      </c>
      <c r="Y345" s="2">
        <f t="shared" si="15"/>
        <v>6.1506076470033567E-2</v>
      </c>
    </row>
    <row r="346" spans="1:25">
      <c r="A346" t="s">
        <v>351</v>
      </c>
      <c r="B346" t="s">
        <v>611</v>
      </c>
      <c r="C346">
        <v>2020</v>
      </c>
      <c r="D346">
        <v>3</v>
      </c>
      <c r="E346">
        <v>13</v>
      </c>
      <c r="F346" s="1">
        <v>44026</v>
      </c>
      <c r="G346">
        <v>105</v>
      </c>
      <c r="H346">
        <v>12.6</v>
      </c>
      <c r="I346">
        <v>12</v>
      </c>
      <c r="J346" t="s">
        <v>3</v>
      </c>
      <c r="K346" t="s">
        <v>589</v>
      </c>
      <c r="L346">
        <v>173</v>
      </c>
      <c r="M346" t="s">
        <v>2</v>
      </c>
      <c r="N346">
        <v>17.3</v>
      </c>
      <c r="O346" s="1">
        <v>44116</v>
      </c>
      <c r="P346">
        <v>190</v>
      </c>
      <c r="Q346">
        <v>79.400000000000006</v>
      </c>
      <c r="X346" s="2">
        <f t="shared" si="14"/>
        <v>0.94444444444444442</v>
      </c>
      <c r="Y346" s="2">
        <f t="shared" si="15"/>
        <v>6.6800465205713547E-2</v>
      </c>
    </row>
    <row r="347" spans="1:25">
      <c r="A347" t="s">
        <v>352</v>
      </c>
      <c r="B347" t="s">
        <v>612</v>
      </c>
      <c r="C347">
        <v>2020</v>
      </c>
      <c r="D347">
        <v>3</v>
      </c>
      <c r="E347">
        <v>13.5</v>
      </c>
      <c r="F347" s="1">
        <v>44021</v>
      </c>
      <c r="G347">
        <v>82</v>
      </c>
      <c r="H347">
        <v>6.5</v>
      </c>
      <c r="I347">
        <v>12</v>
      </c>
      <c r="J347" t="s">
        <v>3</v>
      </c>
      <c r="K347" t="s">
        <v>610</v>
      </c>
      <c r="L347">
        <v>173</v>
      </c>
      <c r="M347" t="s">
        <v>2</v>
      </c>
      <c r="N347">
        <v>17.600000000000001</v>
      </c>
      <c r="O347" s="1">
        <v>44111</v>
      </c>
      <c r="P347">
        <v>163</v>
      </c>
      <c r="Q347">
        <v>50.5</v>
      </c>
      <c r="X347" s="2">
        <f t="shared" si="14"/>
        <v>0.9</v>
      </c>
      <c r="Y347" s="2">
        <f t="shared" si="15"/>
        <v>6.1864433507662353E-2</v>
      </c>
    </row>
    <row r="348" spans="1:25">
      <c r="A348" t="s">
        <v>353</v>
      </c>
      <c r="B348" t="s">
        <v>582</v>
      </c>
      <c r="C348">
        <v>2020</v>
      </c>
      <c r="D348">
        <v>11</v>
      </c>
      <c r="E348">
        <v>16.5</v>
      </c>
      <c r="F348" s="1">
        <v>44019</v>
      </c>
      <c r="G348">
        <v>80</v>
      </c>
      <c r="H348">
        <v>6.5</v>
      </c>
      <c r="I348">
        <v>12</v>
      </c>
      <c r="J348" t="s">
        <v>3</v>
      </c>
      <c r="K348" t="s">
        <v>613</v>
      </c>
      <c r="L348">
        <v>173</v>
      </c>
      <c r="M348" t="s">
        <v>2</v>
      </c>
      <c r="N348">
        <v>14.5</v>
      </c>
      <c r="O348" s="1">
        <v>44125</v>
      </c>
      <c r="P348">
        <v>160</v>
      </c>
      <c r="Q348">
        <v>46</v>
      </c>
      <c r="X348" s="2">
        <f t="shared" si="14"/>
        <v>0.75471698113207553</v>
      </c>
      <c r="Y348" s="2">
        <f t="shared" si="15"/>
        <v>4.9263498389921848E-2</v>
      </c>
    </row>
    <row r="349" spans="1:25">
      <c r="A349" t="s">
        <v>354</v>
      </c>
      <c r="B349" t="s">
        <v>582</v>
      </c>
      <c r="C349">
        <v>2020</v>
      </c>
      <c r="D349">
        <v>11</v>
      </c>
      <c r="E349">
        <v>16.5</v>
      </c>
      <c r="F349" s="1">
        <v>44019</v>
      </c>
      <c r="G349">
        <v>64</v>
      </c>
      <c r="H349">
        <v>2.8</v>
      </c>
      <c r="I349">
        <v>12</v>
      </c>
      <c r="J349" t="s">
        <v>3</v>
      </c>
      <c r="K349" t="s">
        <v>592</v>
      </c>
      <c r="L349">
        <v>173</v>
      </c>
      <c r="M349" t="s">
        <v>2</v>
      </c>
      <c r="N349">
        <v>14.2</v>
      </c>
      <c r="O349" s="1">
        <v>44126</v>
      </c>
      <c r="P349">
        <v>160</v>
      </c>
      <c r="Q349">
        <v>41.3</v>
      </c>
      <c r="X349" s="2">
        <f t="shared" si="14"/>
        <v>0.89719626168224298</v>
      </c>
      <c r="Y349" s="2">
        <f t="shared" si="15"/>
        <v>5.8090568349933265E-2</v>
      </c>
    </row>
    <row r="350" spans="1:25">
      <c r="A350" t="s">
        <v>355</v>
      </c>
      <c r="B350" t="s">
        <v>614</v>
      </c>
      <c r="C350">
        <v>2020</v>
      </c>
      <c r="D350">
        <v>11</v>
      </c>
      <c r="E350">
        <v>12.2</v>
      </c>
      <c r="F350" s="1">
        <v>44026</v>
      </c>
      <c r="G350">
        <v>71</v>
      </c>
      <c r="H350">
        <v>3.9</v>
      </c>
      <c r="I350">
        <v>12</v>
      </c>
      <c r="J350" t="s">
        <v>3</v>
      </c>
      <c r="K350" t="s">
        <v>606</v>
      </c>
      <c r="L350">
        <v>173</v>
      </c>
      <c r="M350" t="s">
        <v>2</v>
      </c>
      <c r="N350">
        <v>16.7</v>
      </c>
      <c r="O350" s="1">
        <v>44119</v>
      </c>
      <c r="P350">
        <v>148</v>
      </c>
      <c r="Q350">
        <v>32.799999999999997</v>
      </c>
      <c r="X350" s="2">
        <f t="shared" si="14"/>
        <v>0.82795698924731187</v>
      </c>
      <c r="Y350" s="2">
        <f t="shared" si="15"/>
        <v>5.3111886613913729E-2</v>
      </c>
    </row>
    <row r="351" spans="1:25">
      <c r="A351" t="s">
        <v>356</v>
      </c>
      <c r="B351" t="s">
        <v>615</v>
      </c>
      <c r="C351">
        <v>2020</v>
      </c>
      <c r="D351">
        <v>11</v>
      </c>
      <c r="E351">
        <v>12</v>
      </c>
      <c r="F351" s="1">
        <v>44027</v>
      </c>
      <c r="G351">
        <v>79</v>
      </c>
      <c r="H351">
        <v>5.6</v>
      </c>
      <c r="I351">
        <v>12</v>
      </c>
      <c r="J351" t="s">
        <v>3</v>
      </c>
      <c r="K351" t="s">
        <v>594</v>
      </c>
      <c r="L351">
        <v>173</v>
      </c>
      <c r="M351" t="s">
        <v>2</v>
      </c>
      <c r="N351">
        <v>12</v>
      </c>
      <c r="O351" s="1">
        <v>44133</v>
      </c>
      <c r="P351">
        <v>154</v>
      </c>
      <c r="Q351">
        <v>38.200000000000003</v>
      </c>
      <c r="X351" s="2">
        <f t="shared" si="14"/>
        <v>0.70754716981132071</v>
      </c>
      <c r="Y351" s="2">
        <f t="shared" si="15"/>
        <v>4.5647643032168068E-2</v>
      </c>
    </row>
    <row r="352" spans="1:25">
      <c r="A352" t="s">
        <v>357</v>
      </c>
      <c r="B352" t="s">
        <v>581</v>
      </c>
      <c r="C352">
        <v>2020</v>
      </c>
      <c r="D352">
        <v>11</v>
      </c>
      <c r="E352">
        <v>15.6</v>
      </c>
      <c r="F352" s="1">
        <v>44018</v>
      </c>
      <c r="G352">
        <v>65</v>
      </c>
      <c r="H352">
        <v>3.1</v>
      </c>
      <c r="I352">
        <v>12</v>
      </c>
      <c r="J352" t="s">
        <v>3</v>
      </c>
      <c r="K352" t="s">
        <v>594</v>
      </c>
      <c r="L352">
        <v>173</v>
      </c>
      <c r="M352" t="s">
        <v>2</v>
      </c>
      <c r="N352">
        <v>12</v>
      </c>
      <c r="O352" s="1">
        <v>44133</v>
      </c>
      <c r="P352">
        <v>146</v>
      </c>
      <c r="Q352">
        <v>31</v>
      </c>
      <c r="X352" s="2">
        <f t="shared" si="14"/>
        <v>0.70434782608695656</v>
      </c>
      <c r="Y352" s="2">
        <f t="shared" si="15"/>
        <v>4.4412374229074181E-2</v>
      </c>
    </row>
    <row r="353" spans="1:25">
      <c r="A353" t="s">
        <v>358</v>
      </c>
      <c r="B353" t="s">
        <v>612</v>
      </c>
      <c r="C353">
        <v>2020</v>
      </c>
      <c r="D353">
        <v>3</v>
      </c>
      <c r="E353">
        <v>13.5</v>
      </c>
      <c r="F353" s="1">
        <v>44021</v>
      </c>
      <c r="G353">
        <v>97</v>
      </c>
      <c r="H353">
        <v>11.1</v>
      </c>
      <c r="I353">
        <v>12</v>
      </c>
      <c r="J353" t="s">
        <v>3</v>
      </c>
      <c r="K353" t="s">
        <v>616</v>
      </c>
      <c r="L353">
        <v>173</v>
      </c>
      <c r="M353" t="s">
        <v>2</v>
      </c>
      <c r="N353">
        <v>18</v>
      </c>
      <c r="O353" s="1">
        <v>44113</v>
      </c>
      <c r="P353">
        <v>189</v>
      </c>
      <c r="Q353">
        <v>78.5</v>
      </c>
      <c r="X353" s="2">
        <f t="shared" si="14"/>
        <v>1</v>
      </c>
      <c r="Y353" s="2">
        <f t="shared" si="15"/>
        <v>6.7981336070953038E-2</v>
      </c>
    </row>
    <row r="354" spans="1:25">
      <c r="A354" t="s">
        <v>359</v>
      </c>
      <c r="B354" t="s">
        <v>581</v>
      </c>
      <c r="C354">
        <v>2020</v>
      </c>
      <c r="D354">
        <v>11</v>
      </c>
      <c r="E354">
        <v>15.6</v>
      </c>
      <c r="F354" s="1">
        <v>44018</v>
      </c>
      <c r="G354">
        <v>63</v>
      </c>
      <c r="H354">
        <v>4</v>
      </c>
      <c r="I354">
        <v>12</v>
      </c>
      <c r="J354" t="s">
        <v>3</v>
      </c>
      <c r="K354" t="s">
        <v>617</v>
      </c>
      <c r="L354">
        <v>173</v>
      </c>
      <c r="M354" t="s">
        <v>2</v>
      </c>
      <c r="N354">
        <v>12.5</v>
      </c>
      <c r="O354" s="1">
        <v>44129</v>
      </c>
      <c r="P354">
        <v>158</v>
      </c>
      <c r="Q354">
        <v>39.5</v>
      </c>
      <c r="X354" s="2">
        <f t="shared" si="14"/>
        <v>0.85585585585585588</v>
      </c>
      <c r="Y354" s="2">
        <f t="shared" si="15"/>
        <v>4.9759314972208667E-2</v>
      </c>
    </row>
    <row r="355" spans="1:25">
      <c r="A355" t="s">
        <v>360</v>
      </c>
      <c r="B355" t="s">
        <v>581</v>
      </c>
      <c r="C355">
        <v>2020</v>
      </c>
      <c r="D355">
        <v>11</v>
      </c>
      <c r="E355">
        <v>15.6</v>
      </c>
      <c r="F355" s="1">
        <v>44018</v>
      </c>
      <c r="G355">
        <v>75</v>
      </c>
      <c r="H355">
        <v>4.7</v>
      </c>
      <c r="I355">
        <v>12</v>
      </c>
      <c r="J355" t="s">
        <v>3</v>
      </c>
      <c r="K355" t="s">
        <v>602</v>
      </c>
      <c r="L355">
        <v>173</v>
      </c>
      <c r="M355" t="s">
        <v>2</v>
      </c>
      <c r="N355">
        <v>14.1</v>
      </c>
      <c r="O355" s="1">
        <v>44127</v>
      </c>
      <c r="P355">
        <v>170</v>
      </c>
      <c r="Q355">
        <v>51.7</v>
      </c>
      <c r="X355" s="2">
        <f t="shared" si="14"/>
        <v>0.87155963302752293</v>
      </c>
      <c r="Y355" s="2">
        <f t="shared" si="15"/>
        <v>5.719928588747937E-2</v>
      </c>
    </row>
    <row r="356" spans="1:25">
      <c r="A356" t="s">
        <v>362</v>
      </c>
      <c r="B356" t="s">
        <v>570</v>
      </c>
      <c r="C356">
        <v>2020</v>
      </c>
      <c r="D356">
        <v>11</v>
      </c>
      <c r="E356">
        <v>12.8</v>
      </c>
      <c r="F356" s="1">
        <v>44005</v>
      </c>
      <c r="G356">
        <v>66</v>
      </c>
      <c r="H356">
        <v>2.9</v>
      </c>
      <c r="I356">
        <v>12</v>
      </c>
      <c r="J356" t="s">
        <v>3</v>
      </c>
      <c r="K356" t="s">
        <v>618</v>
      </c>
      <c r="L356">
        <v>173</v>
      </c>
      <c r="M356" t="s">
        <v>2</v>
      </c>
      <c r="N356">
        <v>17.7</v>
      </c>
      <c r="O356" s="1">
        <v>44108</v>
      </c>
      <c r="P356">
        <v>172</v>
      </c>
      <c r="Q356">
        <v>59.5</v>
      </c>
      <c r="X356" s="2">
        <f t="shared" si="14"/>
        <v>1.029126213592233</v>
      </c>
      <c r="Y356" s="2">
        <f t="shared" si="15"/>
        <v>7.3130664196474168E-2</v>
      </c>
    </row>
    <row r="357" spans="1:25">
      <c r="A357" t="s">
        <v>363</v>
      </c>
      <c r="B357" t="s">
        <v>570</v>
      </c>
      <c r="C357">
        <v>2020</v>
      </c>
      <c r="D357">
        <v>11</v>
      </c>
      <c r="E357">
        <v>12.8</v>
      </c>
      <c r="F357" s="1">
        <v>44005</v>
      </c>
      <c r="G357">
        <v>75</v>
      </c>
      <c r="H357">
        <v>4.4000000000000004</v>
      </c>
      <c r="I357">
        <v>12</v>
      </c>
      <c r="J357" t="s">
        <v>3</v>
      </c>
      <c r="K357" t="s">
        <v>619</v>
      </c>
      <c r="L357">
        <v>173</v>
      </c>
      <c r="M357" t="s">
        <v>2</v>
      </c>
      <c r="N357">
        <v>18.2</v>
      </c>
      <c r="O357" s="1">
        <v>44090</v>
      </c>
      <c r="P357">
        <v>145</v>
      </c>
      <c r="Q357">
        <v>31.7</v>
      </c>
      <c r="X357" s="2">
        <f t="shared" si="14"/>
        <v>0.82352941176470584</v>
      </c>
      <c r="Y357" s="2">
        <f t="shared" si="15"/>
        <v>5.4517902276114624E-2</v>
      </c>
    </row>
    <row r="358" spans="1:25">
      <c r="A358" t="s">
        <v>369</v>
      </c>
      <c r="B358" t="s">
        <v>570</v>
      </c>
      <c r="C358">
        <v>2020</v>
      </c>
      <c r="D358">
        <v>11</v>
      </c>
      <c r="E358">
        <v>12.8</v>
      </c>
      <c r="F358" s="1">
        <v>44005</v>
      </c>
      <c r="G358">
        <v>75</v>
      </c>
      <c r="H358">
        <v>4.9000000000000004</v>
      </c>
      <c r="I358">
        <v>12</v>
      </c>
      <c r="J358" t="s">
        <v>3</v>
      </c>
      <c r="K358" t="s">
        <v>620</v>
      </c>
      <c r="L358">
        <v>173</v>
      </c>
      <c r="M358" t="s">
        <v>2</v>
      </c>
      <c r="N358">
        <v>14.5</v>
      </c>
      <c r="O358" s="1">
        <v>44124</v>
      </c>
      <c r="P358">
        <v>178</v>
      </c>
      <c r="Q358">
        <v>61.6</v>
      </c>
      <c r="X358" s="2">
        <f t="shared" si="14"/>
        <v>0.86554621848739499</v>
      </c>
      <c r="Y358" s="2">
        <f t="shared" si="15"/>
        <v>5.7553053759128149E-2</v>
      </c>
    </row>
    <row r="359" spans="1:25">
      <c r="A359" t="s">
        <v>371</v>
      </c>
      <c r="B359" t="s">
        <v>572</v>
      </c>
      <c r="C359">
        <v>2020</v>
      </c>
      <c r="D359">
        <v>30</v>
      </c>
      <c r="E359">
        <v>13.1</v>
      </c>
      <c r="F359" s="1">
        <v>44006</v>
      </c>
      <c r="G359">
        <v>51</v>
      </c>
      <c r="H359">
        <v>1.4</v>
      </c>
      <c r="I359">
        <v>9</v>
      </c>
      <c r="J359" t="s">
        <v>3</v>
      </c>
      <c r="K359" t="s">
        <v>621</v>
      </c>
      <c r="L359">
        <v>173</v>
      </c>
      <c r="M359" t="s">
        <v>2</v>
      </c>
      <c r="N359">
        <v>17.3</v>
      </c>
      <c r="O359" s="1">
        <v>44117</v>
      </c>
      <c r="P359">
        <v>157</v>
      </c>
      <c r="Q359">
        <v>41.2</v>
      </c>
      <c r="X359" s="2">
        <f t="shared" si="14"/>
        <v>0.95495495495495497</v>
      </c>
      <c r="Y359" s="2">
        <f t="shared" si="15"/>
        <v>6.380468553852793E-2</v>
      </c>
    </row>
    <row r="360" spans="1:25">
      <c r="A360" t="s">
        <v>372</v>
      </c>
      <c r="B360" t="s">
        <v>570</v>
      </c>
      <c r="C360">
        <v>2020</v>
      </c>
      <c r="D360">
        <v>11</v>
      </c>
      <c r="E360">
        <v>12.8</v>
      </c>
      <c r="F360" s="1">
        <v>44005</v>
      </c>
      <c r="G360">
        <v>74</v>
      </c>
      <c r="H360">
        <v>4.5</v>
      </c>
      <c r="I360">
        <v>12</v>
      </c>
      <c r="J360" t="s">
        <v>3</v>
      </c>
      <c r="K360" t="s">
        <v>622</v>
      </c>
      <c r="L360">
        <v>173</v>
      </c>
      <c r="M360" t="s">
        <v>2</v>
      </c>
      <c r="N360">
        <v>17.7</v>
      </c>
      <c r="O360" s="1">
        <v>44100</v>
      </c>
      <c r="P360">
        <v>175</v>
      </c>
      <c r="Q360">
        <v>65</v>
      </c>
      <c r="X360" s="2">
        <f t="shared" si="14"/>
        <v>1.0631578947368421</v>
      </c>
      <c r="Y360" s="2">
        <f t="shared" si="15"/>
        <v>7.5902421119768998E-2</v>
      </c>
    </row>
    <row r="361" spans="1:25">
      <c r="A361" t="s">
        <v>373</v>
      </c>
      <c r="B361" t="s">
        <v>570</v>
      </c>
      <c r="C361">
        <v>2020</v>
      </c>
      <c r="D361">
        <v>11</v>
      </c>
      <c r="E361">
        <v>12.8</v>
      </c>
      <c r="F361" s="1">
        <v>44005</v>
      </c>
      <c r="G361">
        <v>70</v>
      </c>
      <c r="H361">
        <v>3.3</v>
      </c>
      <c r="I361">
        <v>12</v>
      </c>
      <c r="J361" t="s">
        <v>3</v>
      </c>
      <c r="K361" t="s">
        <v>619</v>
      </c>
      <c r="L361">
        <v>173</v>
      </c>
      <c r="M361" t="s">
        <v>2</v>
      </c>
      <c r="N361">
        <v>18.2</v>
      </c>
      <c r="O361" s="1">
        <v>44090</v>
      </c>
      <c r="P361">
        <v>168</v>
      </c>
      <c r="Q361">
        <v>52</v>
      </c>
      <c r="X361" s="2">
        <f t="shared" si="14"/>
        <v>1.1529411764705881</v>
      </c>
      <c r="Y361" s="2">
        <f t="shared" si="15"/>
        <v>8.0224507505708822E-2</v>
      </c>
    </row>
    <row r="362" spans="1:25">
      <c r="A362" t="s">
        <v>375</v>
      </c>
      <c r="B362" t="s">
        <v>570</v>
      </c>
      <c r="C362">
        <v>2020</v>
      </c>
      <c r="D362">
        <v>11</v>
      </c>
      <c r="E362">
        <v>12.8</v>
      </c>
      <c r="F362" s="1">
        <v>44005</v>
      </c>
      <c r="G362">
        <v>62</v>
      </c>
      <c r="H362">
        <v>2.5</v>
      </c>
      <c r="I362">
        <v>12</v>
      </c>
      <c r="J362" t="s">
        <v>3</v>
      </c>
      <c r="K362" t="s">
        <v>595</v>
      </c>
      <c r="L362">
        <v>173</v>
      </c>
      <c r="M362" t="s">
        <v>2</v>
      </c>
      <c r="N362">
        <v>16.8</v>
      </c>
      <c r="O362" s="1">
        <v>44118</v>
      </c>
      <c r="P362">
        <v>158</v>
      </c>
      <c r="Q362">
        <v>40.6</v>
      </c>
      <c r="X362" s="2">
        <f t="shared" si="14"/>
        <v>0.84955752212389379</v>
      </c>
      <c r="Y362" s="2">
        <f t="shared" si="15"/>
        <v>5.5869087457118792E-2</v>
      </c>
    </row>
    <row r="363" spans="1:25">
      <c r="A363" t="s">
        <v>380</v>
      </c>
      <c r="B363" t="s">
        <v>570</v>
      </c>
      <c r="C363">
        <v>2020</v>
      </c>
      <c r="D363">
        <v>11</v>
      </c>
      <c r="E363">
        <v>12.8</v>
      </c>
      <c r="F363" s="1">
        <v>44005</v>
      </c>
      <c r="G363">
        <v>67</v>
      </c>
      <c r="H363">
        <v>3</v>
      </c>
      <c r="I363">
        <v>12</v>
      </c>
      <c r="J363" t="s">
        <v>3</v>
      </c>
      <c r="K363" t="s">
        <v>595</v>
      </c>
      <c r="L363">
        <v>173</v>
      </c>
      <c r="M363" t="s">
        <v>2</v>
      </c>
      <c r="N363">
        <v>16.8</v>
      </c>
      <c r="O363" s="1">
        <v>44118</v>
      </c>
      <c r="P363">
        <v>162</v>
      </c>
      <c r="Q363">
        <v>48.9</v>
      </c>
      <c r="X363" s="2">
        <f t="shared" si="14"/>
        <v>0.84070796460176989</v>
      </c>
      <c r="Y363" s="2">
        <f t="shared" si="15"/>
        <v>5.9541750958162359E-2</v>
      </c>
    </row>
    <row r="364" spans="1:25">
      <c r="A364" t="s">
        <v>383</v>
      </c>
      <c r="B364" t="s">
        <v>570</v>
      </c>
      <c r="C364">
        <v>2020</v>
      </c>
      <c r="D364">
        <v>11</v>
      </c>
      <c r="E364">
        <v>12.8</v>
      </c>
      <c r="F364" s="1">
        <v>44005</v>
      </c>
      <c r="G364">
        <v>76</v>
      </c>
      <c r="H364">
        <v>4.8</v>
      </c>
      <c r="I364">
        <v>12</v>
      </c>
      <c r="J364" t="s">
        <v>3</v>
      </c>
      <c r="K364" t="s">
        <v>616</v>
      </c>
      <c r="L364">
        <v>173</v>
      </c>
      <c r="M364" t="s">
        <v>2</v>
      </c>
      <c r="N364">
        <v>18</v>
      </c>
      <c r="O364" s="1">
        <v>44113</v>
      </c>
      <c r="P364">
        <v>180</v>
      </c>
      <c r="Q364">
        <v>64.8</v>
      </c>
      <c r="X364" s="2">
        <f t="shared" si="14"/>
        <v>0.96296296296296291</v>
      </c>
      <c r="Y364" s="2">
        <f t="shared" si="15"/>
        <v>6.5644649549241638E-2</v>
      </c>
    </row>
    <row r="365" spans="1:25">
      <c r="A365" t="s">
        <v>384</v>
      </c>
      <c r="B365" t="s">
        <v>570</v>
      </c>
      <c r="C365">
        <v>2020</v>
      </c>
      <c r="D365">
        <v>11</v>
      </c>
      <c r="E365">
        <v>12.8</v>
      </c>
      <c r="F365" s="1">
        <v>44005</v>
      </c>
      <c r="G365">
        <v>68</v>
      </c>
      <c r="H365">
        <v>3.5</v>
      </c>
      <c r="I365">
        <v>12</v>
      </c>
      <c r="J365" t="s">
        <v>3</v>
      </c>
      <c r="K365" t="s">
        <v>602</v>
      </c>
      <c r="L365">
        <v>173</v>
      </c>
      <c r="M365" t="s">
        <v>2</v>
      </c>
      <c r="N365">
        <v>14.1</v>
      </c>
      <c r="O365" s="1">
        <v>44127</v>
      </c>
      <c r="P365">
        <v>129</v>
      </c>
      <c r="Q365">
        <v>61.9</v>
      </c>
      <c r="X365" s="2">
        <f t="shared" si="14"/>
        <v>0.5</v>
      </c>
      <c r="Y365" s="2">
        <f t="shared" si="15"/>
        <v>6.0759085784477584E-2</v>
      </c>
    </row>
    <row r="366" spans="1:25">
      <c r="A366" t="s">
        <v>386</v>
      </c>
      <c r="B366" t="s">
        <v>572</v>
      </c>
      <c r="C366">
        <v>2020</v>
      </c>
      <c r="D366">
        <v>30</v>
      </c>
      <c r="E366">
        <v>13.1</v>
      </c>
      <c r="F366" s="1">
        <v>44006</v>
      </c>
      <c r="G366">
        <v>71</v>
      </c>
      <c r="H366">
        <v>3.6</v>
      </c>
      <c r="I366">
        <v>12</v>
      </c>
      <c r="J366" t="s">
        <v>3</v>
      </c>
      <c r="K366" t="s">
        <v>597</v>
      </c>
      <c r="L366">
        <v>173</v>
      </c>
      <c r="M366" t="s">
        <v>2</v>
      </c>
      <c r="N366">
        <v>12.3</v>
      </c>
      <c r="O366" s="1">
        <v>44131</v>
      </c>
      <c r="P366">
        <v>206</v>
      </c>
      <c r="Q366">
        <v>99</v>
      </c>
      <c r="X366" s="2">
        <f t="shared" si="14"/>
        <v>1.08</v>
      </c>
      <c r="Y366" s="2">
        <f t="shared" si="15"/>
        <v>7.5373474464380724E-2</v>
      </c>
    </row>
    <row r="367" spans="1:25">
      <c r="A367" t="s">
        <v>623</v>
      </c>
      <c r="B367" t="s">
        <v>570</v>
      </c>
      <c r="C367">
        <v>2020</v>
      </c>
      <c r="D367">
        <v>11</v>
      </c>
      <c r="E367">
        <v>12.8</v>
      </c>
      <c r="F367" s="1">
        <v>44005</v>
      </c>
      <c r="G367">
        <v>66</v>
      </c>
      <c r="I367">
        <v>12</v>
      </c>
      <c r="J367" t="s">
        <v>3</v>
      </c>
      <c r="K367" t="s">
        <v>621</v>
      </c>
      <c r="L367">
        <v>173</v>
      </c>
      <c r="M367" t="s">
        <v>2</v>
      </c>
      <c r="N367">
        <v>17.3</v>
      </c>
      <c r="O367" s="1">
        <v>44117</v>
      </c>
      <c r="P367">
        <v>175</v>
      </c>
      <c r="Q367">
        <v>59.9</v>
      </c>
      <c r="X367" s="2">
        <f t="shared" si="14"/>
        <v>0.9732142857142857</v>
      </c>
      <c r="Y367" s="2">
        <f t="shared" si="15"/>
        <v>0.10535024332369913</v>
      </c>
    </row>
    <row r="368" spans="1:25">
      <c r="A368" t="s">
        <v>395</v>
      </c>
      <c r="B368" t="s">
        <v>570</v>
      </c>
      <c r="C368">
        <v>2020</v>
      </c>
      <c r="D368">
        <v>11</v>
      </c>
      <c r="E368">
        <v>12.8</v>
      </c>
      <c r="F368" s="1">
        <v>44005</v>
      </c>
      <c r="G368">
        <v>71</v>
      </c>
      <c r="H368">
        <v>3.9</v>
      </c>
      <c r="I368">
        <v>12</v>
      </c>
      <c r="J368" t="s">
        <v>3</v>
      </c>
      <c r="K368" t="s">
        <v>599</v>
      </c>
      <c r="L368">
        <v>173</v>
      </c>
      <c r="M368" t="s">
        <v>2</v>
      </c>
      <c r="N368">
        <v>17.399999999999999</v>
      </c>
      <c r="O368" s="1">
        <v>44114</v>
      </c>
      <c r="P368">
        <v>163</v>
      </c>
      <c r="Q368">
        <v>48.3</v>
      </c>
      <c r="X368" s="2">
        <f t="shared" si="14"/>
        <v>0.84403669724770647</v>
      </c>
      <c r="Y368" s="2">
        <f t="shared" si="15"/>
        <v>5.7657125402897268E-2</v>
      </c>
    </row>
    <row r="369" spans="1:25">
      <c r="A369" t="s">
        <v>396</v>
      </c>
      <c r="B369" t="s">
        <v>570</v>
      </c>
      <c r="C369">
        <v>2020</v>
      </c>
      <c r="D369">
        <v>11</v>
      </c>
      <c r="E369">
        <v>12.8</v>
      </c>
      <c r="F369" s="1">
        <v>44005</v>
      </c>
      <c r="G369">
        <v>67</v>
      </c>
      <c r="H369">
        <v>3.1</v>
      </c>
      <c r="I369">
        <v>12</v>
      </c>
      <c r="J369" t="s">
        <v>3</v>
      </c>
      <c r="K369" t="s">
        <v>609</v>
      </c>
      <c r="L369">
        <v>173</v>
      </c>
      <c r="M369" t="s">
        <v>2</v>
      </c>
      <c r="N369">
        <v>12</v>
      </c>
      <c r="O369" s="1">
        <v>44134</v>
      </c>
      <c r="P369">
        <v>164</v>
      </c>
      <c r="Q369">
        <v>46.5</v>
      </c>
      <c r="X369" s="2">
        <f t="shared" si="14"/>
        <v>0.75193798449612403</v>
      </c>
      <c r="Y369" s="2">
        <f t="shared" si="15"/>
        <v>5.0345763966634843E-2</v>
      </c>
    </row>
    <row r="370" spans="1:25">
      <c r="A370" t="s">
        <v>399</v>
      </c>
      <c r="B370" t="s">
        <v>572</v>
      </c>
      <c r="C370">
        <v>2020</v>
      </c>
      <c r="D370">
        <v>30</v>
      </c>
      <c r="E370">
        <v>13.1</v>
      </c>
      <c r="F370" s="1">
        <v>44006</v>
      </c>
      <c r="G370">
        <v>54</v>
      </c>
      <c r="H370">
        <v>1.5</v>
      </c>
      <c r="I370">
        <v>9</v>
      </c>
      <c r="J370" t="s">
        <v>3</v>
      </c>
      <c r="K370" t="s">
        <v>617</v>
      </c>
      <c r="L370">
        <v>173</v>
      </c>
      <c r="M370" t="s">
        <v>2</v>
      </c>
      <c r="N370">
        <v>12.5</v>
      </c>
      <c r="O370" s="1">
        <v>44129</v>
      </c>
      <c r="P370">
        <v>130</v>
      </c>
      <c r="Q370">
        <v>22.1</v>
      </c>
      <c r="X370" s="2">
        <f t="shared" si="14"/>
        <v>0.61788617886178865</v>
      </c>
      <c r="Y370" s="2">
        <f t="shared" si="15"/>
        <v>4.0896472627173178E-2</v>
      </c>
    </row>
    <row r="371" spans="1:25">
      <c r="A371" t="s">
        <v>404</v>
      </c>
      <c r="B371" t="s">
        <v>572</v>
      </c>
      <c r="C371">
        <v>2020</v>
      </c>
      <c r="D371">
        <v>30</v>
      </c>
      <c r="E371">
        <v>13.1</v>
      </c>
      <c r="F371" s="1">
        <v>44006</v>
      </c>
      <c r="G371">
        <v>53</v>
      </c>
      <c r="H371">
        <v>2.1</v>
      </c>
      <c r="I371">
        <v>9</v>
      </c>
      <c r="J371" t="s">
        <v>3</v>
      </c>
      <c r="K371" t="s">
        <v>592</v>
      </c>
      <c r="L371">
        <v>173</v>
      </c>
      <c r="M371" t="s">
        <v>2</v>
      </c>
      <c r="N371">
        <v>14.2</v>
      </c>
      <c r="O371" s="1">
        <v>44126</v>
      </c>
      <c r="P371">
        <v>160</v>
      </c>
      <c r="Q371">
        <v>43.6</v>
      </c>
      <c r="X371" s="2">
        <f t="shared" si="14"/>
        <v>0.89166666666666672</v>
      </c>
      <c r="Y371" s="2">
        <f t="shared" si="15"/>
        <v>5.6635880012771193E-2</v>
      </c>
    </row>
    <row r="372" spans="1:25">
      <c r="A372" t="s">
        <v>405</v>
      </c>
      <c r="B372" t="s">
        <v>570</v>
      </c>
      <c r="C372">
        <v>2020</v>
      </c>
      <c r="D372">
        <v>11</v>
      </c>
      <c r="E372">
        <v>12.8</v>
      </c>
      <c r="F372" s="1">
        <v>44005</v>
      </c>
      <c r="G372">
        <v>65</v>
      </c>
      <c r="I372">
        <v>12</v>
      </c>
      <c r="J372" t="s">
        <v>3</v>
      </c>
      <c r="K372" t="s">
        <v>598</v>
      </c>
      <c r="L372">
        <v>173</v>
      </c>
      <c r="M372" t="s">
        <v>2</v>
      </c>
      <c r="N372">
        <v>16.3</v>
      </c>
      <c r="O372" s="1">
        <v>44120</v>
      </c>
      <c r="P372">
        <v>170</v>
      </c>
      <c r="Q372">
        <v>57.6</v>
      </c>
      <c r="X372" s="2">
        <f t="shared" si="14"/>
        <v>0.91304347826086951</v>
      </c>
      <c r="Y372" s="2">
        <f t="shared" si="15"/>
        <v>0.10125308371843493</v>
      </c>
    </row>
    <row r="373" spans="1:25">
      <c r="A373" t="s">
        <v>411</v>
      </c>
      <c r="B373" t="s">
        <v>570</v>
      </c>
      <c r="C373">
        <v>2020</v>
      </c>
      <c r="D373">
        <v>11</v>
      </c>
      <c r="E373">
        <v>12.8</v>
      </c>
      <c r="F373" s="1">
        <v>44005</v>
      </c>
      <c r="G373">
        <v>68</v>
      </c>
      <c r="H373">
        <v>3.5</v>
      </c>
      <c r="I373">
        <v>12</v>
      </c>
      <c r="J373" t="s">
        <v>3</v>
      </c>
      <c r="K373" t="s">
        <v>620</v>
      </c>
      <c r="L373">
        <v>173</v>
      </c>
      <c r="M373" t="s">
        <v>2</v>
      </c>
      <c r="N373">
        <v>14.5</v>
      </c>
      <c r="O373" s="1">
        <v>44124</v>
      </c>
      <c r="P373">
        <v>164</v>
      </c>
      <c r="Q373">
        <v>47.5</v>
      </c>
      <c r="X373" s="2">
        <f t="shared" si="14"/>
        <v>0.80672268907563027</v>
      </c>
      <c r="Y373" s="2">
        <f t="shared" si="15"/>
        <v>5.3707468695280237E-2</v>
      </c>
    </row>
    <row r="374" spans="1:25">
      <c r="A374" t="s">
        <v>413</v>
      </c>
      <c r="B374" t="s">
        <v>570</v>
      </c>
      <c r="C374">
        <v>2020</v>
      </c>
      <c r="D374">
        <v>11</v>
      </c>
      <c r="E374">
        <v>12.8</v>
      </c>
      <c r="F374" s="1">
        <v>44005</v>
      </c>
      <c r="G374">
        <v>80</v>
      </c>
      <c r="H374">
        <v>5.5</v>
      </c>
      <c r="I374">
        <v>12</v>
      </c>
      <c r="J374" t="s">
        <v>3</v>
      </c>
      <c r="K374" t="s">
        <v>590</v>
      </c>
      <c r="L374">
        <v>173</v>
      </c>
      <c r="M374" t="s">
        <v>2</v>
      </c>
      <c r="N374">
        <v>17.399999999999999</v>
      </c>
      <c r="O374" s="1">
        <v>44112</v>
      </c>
      <c r="P374">
        <v>190</v>
      </c>
      <c r="Q374">
        <v>79.2</v>
      </c>
      <c r="X374" s="2">
        <f t="shared" si="14"/>
        <v>1.02803738317757</v>
      </c>
      <c r="Y374" s="2">
        <f t="shared" si="15"/>
        <v>7.1993120263353791E-2</v>
      </c>
    </row>
    <row r="375" spans="1:25">
      <c r="A375" t="s">
        <v>414</v>
      </c>
      <c r="B375" t="s">
        <v>570</v>
      </c>
      <c r="C375">
        <v>2020</v>
      </c>
      <c r="D375">
        <v>11</v>
      </c>
      <c r="E375">
        <v>12.8</v>
      </c>
      <c r="F375" s="1">
        <v>44005</v>
      </c>
      <c r="G375">
        <v>70</v>
      </c>
      <c r="H375">
        <v>4</v>
      </c>
      <c r="I375">
        <v>12</v>
      </c>
      <c r="J375" t="s">
        <v>3</v>
      </c>
      <c r="K375" t="s">
        <v>602</v>
      </c>
      <c r="L375">
        <v>173</v>
      </c>
      <c r="M375" t="s">
        <v>2</v>
      </c>
      <c r="N375">
        <v>14.1</v>
      </c>
      <c r="O375" s="1">
        <v>44127</v>
      </c>
      <c r="P375">
        <v>173</v>
      </c>
      <c r="Q375">
        <v>56.7</v>
      </c>
      <c r="X375" s="2">
        <f t="shared" si="14"/>
        <v>0.84426229508196726</v>
      </c>
      <c r="Y375" s="2">
        <f t="shared" si="15"/>
        <v>5.6191425856403063E-2</v>
      </c>
    </row>
    <row r="376" spans="1:25">
      <c r="A376" t="s">
        <v>416</v>
      </c>
      <c r="B376" t="s">
        <v>570</v>
      </c>
      <c r="C376">
        <v>2020</v>
      </c>
      <c r="D376">
        <v>11</v>
      </c>
      <c r="E376">
        <v>12.8</v>
      </c>
      <c r="F376" s="1">
        <v>44005</v>
      </c>
      <c r="G376">
        <v>84</v>
      </c>
      <c r="H376">
        <v>6.3</v>
      </c>
      <c r="I376">
        <v>12</v>
      </c>
      <c r="J376" t="s">
        <v>3</v>
      </c>
      <c r="K376" t="s">
        <v>617</v>
      </c>
      <c r="L376">
        <v>173</v>
      </c>
      <c r="M376" t="s">
        <v>2</v>
      </c>
      <c r="N376">
        <v>12.5</v>
      </c>
      <c r="O376" s="1">
        <v>44129</v>
      </c>
      <c r="P376">
        <v>196</v>
      </c>
      <c r="Q376">
        <v>84.4</v>
      </c>
      <c r="X376" s="2">
        <f t="shared" si="14"/>
        <v>0.90322580645161288</v>
      </c>
      <c r="Y376" s="2">
        <f t="shared" si="15"/>
        <v>6.2401127179656651E-2</v>
      </c>
    </row>
    <row r="377" spans="1:25">
      <c r="A377" t="s">
        <v>428</v>
      </c>
      <c r="B377" t="s">
        <v>570</v>
      </c>
      <c r="C377">
        <v>2020</v>
      </c>
      <c r="D377">
        <v>11</v>
      </c>
      <c r="E377">
        <v>12.8</v>
      </c>
      <c r="F377" s="1">
        <v>44005</v>
      </c>
      <c r="G377">
        <v>71</v>
      </c>
      <c r="H377">
        <v>3.9</v>
      </c>
      <c r="I377">
        <v>12</v>
      </c>
      <c r="J377" t="s">
        <v>3</v>
      </c>
      <c r="K377" t="s">
        <v>624</v>
      </c>
      <c r="L377">
        <v>173</v>
      </c>
      <c r="M377" t="s">
        <v>2</v>
      </c>
      <c r="N377">
        <v>18.7</v>
      </c>
      <c r="O377" s="1">
        <v>44092</v>
      </c>
      <c r="P377">
        <v>156</v>
      </c>
      <c r="Q377">
        <v>43.3</v>
      </c>
      <c r="X377" s="2">
        <f t="shared" si="14"/>
        <v>0.97701149425287359</v>
      </c>
      <c r="Y377" s="2">
        <f t="shared" si="15"/>
        <v>6.7664149540321517E-2</v>
      </c>
    </row>
    <row r="378" spans="1:25">
      <c r="A378" t="s">
        <v>431</v>
      </c>
      <c r="B378" t="s">
        <v>569</v>
      </c>
      <c r="C378">
        <v>2020</v>
      </c>
      <c r="D378">
        <v>45</v>
      </c>
      <c r="E378">
        <v>8.5</v>
      </c>
      <c r="F378" s="1">
        <v>43998</v>
      </c>
      <c r="G378">
        <v>60</v>
      </c>
      <c r="H378">
        <v>2.1</v>
      </c>
      <c r="I378">
        <v>12</v>
      </c>
      <c r="J378" t="s">
        <v>3</v>
      </c>
      <c r="K378" t="s">
        <v>625</v>
      </c>
      <c r="L378">
        <v>173</v>
      </c>
      <c r="M378" t="s">
        <v>2</v>
      </c>
      <c r="N378">
        <v>17.899999999999999</v>
      </c>
      <c r="O378" s="1">
        <v>44088</v>
      </c>
      <c r="P378">
        <v>145</v>
      </c>
      <c r="Q378">
        <v>32.4</v>
      </c>
      <c r="X378" s="2">
        <f t="shared" si="14"/>
        <v>0.94444444444444442</v>
      </c>
      <c r="Y378" s="2">
        <f t="shared" si="15"/>
        <v>6.42709589924296E-2</v>
      </c>
    </row>
    <row r="379" spans="1:25">
      <c r="A379" t="s">
        <v>432</v>
      </c>
      <c r="B379" t="s">
        <v>569</v>
      </c>
      <c r="C379">
        <v>2020</v>
      </c>
      <c r="D379">
        <v>45</v>
      </c>
      <c r="E379">
        <v>8.5</v>
      </c>
      <c r="F379" s="1">
        <v>43998</v>
      </c>
      <c r="G379">
        <v>68</v>
      </c>
      <c r="H379">
        <v>3.6</v>
      </c>
      <c r="I379">
        <v>12</v>
      </c>
      <c r="J379" t="s">
        <v>3</v>
      </c>
      <c r="K379" t="s">
        <v>626</v>
      </c>
      <c r="L379">
        <v>173</v>
      </c>
      <c r="M379" t="s">
        <v>2</v>
      </c>
      <c r="N379">
        <v>17.399999999999999</v>
      </c>
      <c r="O379" s="1">
        <v>44095</v>
      </c>
      <c r="P379">
        <v>160</v>
      </c>
      <c r="Q379">
        <v>45.7</v>
      </c>
      <c r="X379" s="2">
        <f t="shared" si="14"/>
        <v>0.94845360824742264</v>
      </c>
      <c r="Y379" s="2">
        <f t="shared" si="15"/>
        <v>6.3983882641531153E-2</v>
      </c>
    </row>
    <row r="380" spans="1:25">
      <c r="A380" t="s">
        <v>435</v>
      </c>
      <c r="B380" t="s">
        <v>570</v>
      </c>
      <c r="C380">
        <v>2020</v>
      </c>
      <c r="D380">
        <v>11</v>
      </c>
      <c r="E380">
        <v>12.8</v>
      </c>
      <c r="F380" s="1">
        <v>44005</v>
      </c>
      <c r="G380">
        <v>86</v>
      </c>
      <c r="H380">
        <v>7.5</v>
      </c>
      <c r="I380">
        <v>12</v>
      </c>
      <c r="J380" t="s">
        <v>3</v>
      </c>
      <c r="K380" t="s">
        <v>613</v>
      </c>
      <c r="L380">
        <v>173</v>
      </c>
      <c r="M380" t="s">
        <v>2</v>
      </c>
      <c r="N380">
        <v>14.5</v>
      </c>
      <c r="O380" s="1">
        <v>44125</v>
      </c>
      <c r="P380">
        <v>177</v>
      </c>
      <c r="Q380">
        <v>58.8</v>
      </c>
      <c r="X380" s="2">
        <f t="shared" si="14"/>
        <v>0.7583333333333333</v>
      </c>
      <c r="Y380" s="2">
        <f t="shared" si="15"/>
        <v>4.8996701841751679E-2</v>
      </c>
    </row>
    <row r="381" spans="1:25">
      <c r="A381" t="s">
        <v>437</v>
      </c>
      <c r="B381" t="s">
        <v>627</v>
      </c>
      <c r="C381">
        <v>2020</v>
      </c>
      <c r="D381">
        <v>55</v>
      </c>
      <c r="E381">
        <v>10.199999999999999</v>
      </c>
      <c r="F381" s="1">
        <v>43999</v>
      </c>
      <c r="G381">
        <v>47</v>
      </c>
      <c r="H381">
        <v>1.3</v>
      </c>
      <c r="I381">
        <v>8</v>
      </c>
      <c r="J381" t="s">
        <v>3</v>
      </c>
      <c r="K381" t="s">
        <v>620</v>
      </c>
      <c r="L381">
        <v>173</v>
      </c>
      <c r="M381" t="s">
        <v>2</v>
      </c>
      <c r="N381">
        <v>14.5</v>
      </c>
      <c r="O381" s="1">
        <v>44124</v>
      </c>
      <c r="P381">
        <v>159</v>
      </c>
      <c r="Q381">
        <v>43.4</v>
      </c>
      <c r="X381" s="2">
        <f t="shared" si="14"/>
        <v>0.89600000000000002</v>
      </c>
      <c r="Y381" s="2">
        <f t="shared" si="15"/>
        <v>5.8790048680588895E-2</v>
      </c>
    </row>
    <row r="382" spans="1:25">
      <c r="A382" t="s">
        <v>440</v>
      </c>
      <c r="B382" t="s">
        <v>627</v>
      </c>
      <c r="C382">
        <v>2020</v>
      </c>
      <c r="D382">
        <v>55</v>
      </c>
      <c r="E382">
        <v>10.199999999999999</v>
      </c>
      <c r="F382" s="1">
        <v>43999</v>
      </c>
      <c r="G382">
        <v>49</v>
      </c>
      <c r="H382">
        <v>1.3</v>
      </c>
      <c r="I382">
        <v>8</v>
      </c>
      <c r="J382" t="s">
        <v>3</v>
      </c>
      <c r="K382" t="s">
        <v>628</v>
      </c>
      <c r="L382">
        <v>173</v>
      </c>
      <c r="M382" t="s">
        <v>2</v>
      </c>
      <c r="N382">
        <v>17.899999999999999</v>
      </c>
      <c r="O382" s="1">
        <v>44101</v>
      </c>
      <c r="P382">
        <v>136</v>
      </c>
      <c r="Q382">
        <v>27.2</v>
      </c>
      <c r="X382" s="2">
        <f t="shared" si="14"/>
        <v>0.8529411764705882</v>
      </c>
      <c r="Y382" s="2">
        <f t="shared" si="15"/>
        <v>5.6891093022998981E-2</v>
      </c>
    </row>
    <row r="383" spans="1:25">
      <c r="A383" t="s">
        <v>442</v>
      </c>
      <c r="B383" t="s">
        <v>604</v>
      </c>
      <c r="C383">
        <v>2020</v>
      </c>
      <c r="D383">
        <v>11</v>
      </c>
      <c r="E383">
        <v>12.6</v>
      </c>
      <c r="F383" s="1">
        <v>44025</v>
      </c>
      <c r="G383">
        <v>68</v>
      </c>
      <c r="H383">
        <v>3.3</v>
      </c>
      <c r="I383">
        <v>12</v>
      </c>
      <c r="J383" t="s">
        <v>3</v>
      </c>
      <c r="K383" t="s">
        <v>629</v>
      </c>
      <c r="L383">
        <v>173</v>
      </c>
      <c r="M383" t="s">
        <v>2</v>
      </c>
      <c r="N383">
        <v>15.2</v>
      </c>
      <c r="O383" s="1">
        <v>44123</v>
      </c>
      <c r="P383">
        <v>153</v>
      </c>
      <c r="Q383">
        <v>40.799999999999997</v>
      </c>
      <c r="X383" s="2">
        <f t="shared" si="14"/>
        <v>0.86734693877551017</v>
      </c>
      <c r="Y383" s="2">
        <f t="shared" si="15"/>
        <v>6.0547571677812377E-2</v>
      </c>
    </row>
    <row r="384" spans="1:25">
      <c r="A384" t="s">
        <v>443</v>
      </c>
      <c r="B384" t="s">
        <v>581</v>
      </c>
      <c r="C384">
        <v>2020</v>
      </c>
      <c r="D384">
        <v>11</v>
      </c>
      <c r="E384">
        <v>15.6</v>
      </c>
      <c r="F384" s="1">
        <v>44018</v>
      </c>
      <c r="G384">
        <v>62</v>
      </c>
      <c r="H384">
        <v>2.4</v>
      </c>
      <c r="I384">
        <v>12</v>
      </c>
      <c r="J384" t="s">
        <v>3</v>
      </c>
      <c r="K384" t="s">
        <v>629</v>
      </c>
      <c r="L384">
        <v>173</v>
      </c>
      <c r="M384" t="s">
        <v>2</v>
      </c>
      <c r="N384">
        <v>15.2</v>
      </c>
      <c r="O384" s="1">
        <v>44123</v>
      </c>
      <c r="P384">
        <v>152</v>
      </c>
      <c r="Q384">
        <v>38.200000000000003</v>
      </c>
      <c r="X384" s="2">
        <f t="shared" si="14"/>
        <v>0.8571428571428571</v>
      </c>
      <c r="Y384" s="2">
        <f t="shared" si="15"/>
        <v>5.8643533219730759E-2</v>
      </c>
    </row>
    <row r="385" spans="1:25">
      <c r="A385" t="s">
        <v>444</v>
      </c>
      <c r="B385" t="s">
        <v>581</v>
      </c>
      <c r="C385">
        <v>2020</v>
      </c>
      <c r="D385">
        <v>11</v>
      </c>
      <c r="E385">
        <v>15.6</v>
      </c>
      <c r="F385" s="1">
        <v>44018</v>
      </c>
      <c r="G385">
        <v>57</v>
      </c>
      <c r="H385">
        <v>1.7</v>
      </c>
      <c r="I385">
        <v>9</v>
      </c>
      <c r="J385" t="s">
        <v>3</v>
      </c>
      <c r="K385" t="s">
        <v>590</v>
      </c>
      <c r="L385">
        <v>173</v>
      </c>
      <c r="M385" t="s">
        <v>2</v>
      </c>
      <c r="N385">
        <v>17.399999999999999</v>
      </c>
      <c r="O385" s="1">
        <v>44112</v>
      </c>
      <c r="P385">
        <v>155</v>
      </c>
      <c r="Q385">
        <v>40.200000000000003</v>
      </c>
      <c r="X385" s="2">
        <f t="shared" si="14"/>
        <v>1.0425531914893618</v>
      </c>
      <c r="Y385" s="2">
        <f t="shared" si="15"/>
        <v>7.2037120331670895E-2</v>
      </c>
    </row>
    <row r="386" spans="1:25">
      <c r="A386" t="s">
        <v>445</v>
      </c>
      <c r="B386" t="s">
        <v>582</v>
      </c>
      <c r="C386">
        <v>2020</v>
      </c>
      <c r="D386">
        <v>11</v>
      </c>
      <c r="E386">
        <v>16.5</v>
      </c>
      <c r="F386" s="1">
        <v>44019</v>
      </c>
      <c r="G386">
        <v>80</v>
      </c>
      <c r="H386">
        <v>5.5</v>
      </c>
      <c r="I386">
        <v>12</v>
      </c>
      <c r="J386" t="s">
        <v>3</v>
      </c>
      <c r="K386" t="s">
        <v>595</v>
      </c>
      <c r="L386">
        <v>173</v>
      </c>
      <c r="M386" t="s">
        <v>2</v>
      </c>
      <c r="N386">
        <v>16.8</v>
      </c>
      <c r="O386" s="1">
        <v>44118</v>
      </c>
      <c r="P386">
        <v>166</v>
      </c>
      <c r="Q386">
        <v>52.9</v>
      </c>
      <c r="X386" s="2">
        <f t="shared" si="14"/>
        <v>0.86868686868686873</v>
      </c>
      <c r="Y386" s="2">
        <f t="shared" si="15"/>
        <v>6.1108607540010712E-2</v>
      </c>
    </row>
    <row r="387" spans="1:25">
      <c r="A387" t="s">
        <v>446</v>
      </c>
      <c r="B387" t="s">
        <v>581</v>
      </c>
      <c r="C387">
        <v>2020</v>
      </c>
      <c r="D387">
        <v>11</v>
      </c>
      <c r="E387">
        <v>15.6</v>
      </c>
      <c r="F387" s="1">
        <v>44018</v>
      </c>
      <c r="G387">
        <v>83</v>
      </c>
      <c r="H387">
        <v>6.8</v>
      </c>
      <c r="I387">
        <v>12</v>
      </c>
      <c r="J387" t="s">
        <v>3</v>
      </c>
      <c r="K387" t="s">
        <v>592</v>
      </c>
      <c r="L387">
        <v>173</v>
      </c>
      <c r="M387" t="s">
        <v>2</v>
      </c>
      <c r="N387">
        <v>14.2</v>
      </c>
      <c r="O387" s="1">
        <v>44126</v>
      </c>
      <c r="P387">
        <v>183</v>
      </c>
      <c r="Q387">
        <v>72.2</v>
      </c>
      <c r="X387" s="2">
        <f t="shared" si="14"/>
        <v>0.92592592592592593</v>
      </c>
      <c r="Y387" s="2">
        <f t="shared" si="15"/>
        <v>6.4005316394268846E-2</v>
      </c>
    </row>
    <row r="388" spans="1:25">
      <c r="A388" t="s">
        <v>447</v>
      </c>
      <c r="B388" t="s">
        <v>581</v>
      </c>
      <c r="C388">
        <v>2020</v>
      </c>
      <c r="D388">
        <v>11</v>
      </c>
      <c r="E388">
        <v>15.6</v>
      </c>
      <c r="F388" s="1">
        <v>44018</v>
      </c>
      <c r="G388">
        <v>74</v>
      </c>
      <c r="H388">
        <v>4.3</v>
      </c>
      <c r="I388">
        <v>12</v>
      </c>
      <c r="J388" t="s">
        <v>3</v>
      </c>
      <c r="K388" t="s">
        <v>621</v>
      </c>
      <c r="L388">
        <v>173</v>
      </c>
      <c r="M388" t="s">
        <v>2</v>
      </c>
      <c r="N388">
        <v>17.3</v>
      </c>
      <c r="O388" s="1">
        <v>44117</v>
      </c>
      <c r="P388">
        <v>167</v>
      </c>
      <c r="Q388">
        <v>51.3</v>
      </c>
      <c r="X388" s="2">
        <f t="shared" si="14"/>
        <v>0.93939393939393945</v>
      </c>
      <c r="Y388" s="2">
        <f t="shared" si="15"/>
        <v>6.4173010628813504E-2</v>
      </c>
    </row>
    <row r="389" spans="1:25">
      <c r="A389" t="s">
        <v>448</v>
      </c>
      <c r="B389" t="s">
        <v>581</v>
      </c>
      <c r="C389">
        <v>2020</v>
      </c>
      <c r="D389">
        <v>11</v>
      </c>
      <c r="E389">
        <v>15.6</v>
      </c>
      <c r="F389" s="1">
        <v>44018</v>
      </c>
      <c r="G389">
        <v>53</v>
      </c>
      <c r="H389">
        <v>1.6</v>
      </c>
      <c r="I389">
        <v>9</v>
      </c>
      <c r="J389" t="s">
        <v>3</v>
      </c>
      <c r="K389" t="s">
        <v>630</v>
      </c>
      <c r="L389">
        <v>173</v>
      </c>
      <c r="M389" t="s">
        <v>2</v>
      </c>
      <c r="N389">
        <v>16.399999999999999</v>
      </c>
      <c r="O389" s="1">
        <v>44121</v>
      </c>
      <c r="P389">
        <v>160</v>
      </c>
      <c r="Q389">
        <v>44.2</v>
      </c>
      <c r="X389" s="2">
        <f t="shared" si="14"/>
        <v>1.0388349514563107</v>
      </c>
      <c r="Y389" s="2">
        <f t="shared" si="15"/>
        <v>6.9701367984228255E-2</v>
      </c>
    </row>
    <row r="390" spans="1:25">
      <c r="A390" t="s">
        <v>449</v>
      </c>
      <c r="B390" t="s">
        <v>581</v>
      </c>
      <c r="C390">
        <v>2020</v>
      </c>
      <c r="D390">
        <v>11</v>
      </c>
      <c r="E390">
        <v>15.6</v>
      </c>
      <c r="F390" s="1">
        <v>44018</v>
      </c>
      <c r="G390">
        <v>72</v>
      </c>
      <c r="H390">
        <v>4.2</v>
      </c>
      <c r="I390">
        <v>12</v>
      </c>
      <c r="J390" t="s">
        <v>3</v>
      </c>
      <c r="K390" t="s">
        <v>592</v>
      </c>
      <c r="L390">
        <v>173</v>
      </c>
      <c r="M390" t="s">
        <v>2</v>
      </c>
      <c r="N390">
        <v>14.2</v>
      </c>
      <c r="O390" s="1">
        <v>44126</v>
      </c>
      <c r="P390">
        <v>175</v>
      </c>
      <c r="Q390">
        <v>59</v>
      </c>
      <c r="X390" s="2">
        <f t="shared" si="14"/>
        <v>0.95370370370370372</v>
      </c>
      <c r="Y390" s="2">
        <f t="shared" si="15"/>
        <v>6.4198813242726652E-2</v>
      </c>
    </row>
    <row r="391" spans="1:25">
      <c r="A391" t="s">
        <v>450</v>
      </c>
      <c r="B391" t="s">
        <v>581</v>
      </c>
      <c r="C391">
        <v>2020</v>
      </c>
      <c r="D391">
        <v>11</v>
      </c>
      <c r="E391">
        <v>15.6</v>
      </c>
      <c r="F391" s="1">
        <v>44018</v>
      </c>
      <c r="G391">
        <v>74</v>
      </c>
      <c r="H391">
        <v>4.4000000000000004</v>
      </c>
      <c r="I391">
        <v>12</v>
      </c>
      <c r="J391" t="s">
        <v>3</v>
      </c>
      <c r="K391" t="s">
        <v>598</v>
      </c>
      <c r="L391">
        <v>173</v>
      </c>
      <c r="M391" t="s">
        <v>2</v>
      </c>
      <c r="N391">
        <v>16.3</v>
      </c>
      <c r="O391" s="1">
        <v>44120</v>
      </c>
      <c r="P391">
        <v>167</v>
      </c>
      <c r="Q391">
        <v>52.2</v>
      </c>
      <c r="X391" s="2">
        <f t="shared" ref="X391:X454" si="16">((P391-G391)/(O391-F391))</f>
        <v>0.91176470588235292</v>
      </c>
      <c r="Y391" s="2">
        <f t="shared" ref="Y391:Y454" si="17">(((Q391)^0.338)-((H391)^0.338))/(0.338*(O391-F391))</f>
        <v>6.2562320186665646E-2</v>
      </c>
    </row>
    <row r="392" spans="1:25">
      <c r="A392" t="s">
        <v>451</v>
      </c>
      <c r="B392" t="s">
        <v>581</v>
      </c>
      <c r="C392">
        <v>2020</v>
      </c>
      <c r="D392">
        <v>11</v>
      </c>
      <c r="E392">
        <v>15.6</v>
      </c>
      <c r="F392" s="1">
        <v>44018</v>
      </c>
      <c r="G392">
        <v>62</v>
      </c>
      <c r="H392">
        <v>2.5</v>
      </c>
      <c r="I392">
        <v>12</v>
      </c>
      <c r="J392" t="s">
        <v>3</v>
      </c>
      <c r="K392" t="s">
        <v>610</v>
      </c>
      <c r="L392">
        <v>173</v>
      </c>
      <c r="M392" t="s">
        <v>2</v>
      </c>
      <c r="N392">
        <v>17.600000000000001</v>
      </c>
      <c r="O392" s="1">
        <v>44111</v>
      </c>
      <c r="P392">
        <v>150</v>
      </c>
      <c r="Q392">
        <v>39.700000000000003</v>
      </c>
      <c r="X392" s="2">
        <f t="shared" si="16"/>
        <v>0.94623655913978499</v>
      </c>
      <c r="Y392" s="2">
        <f t="shared" si="17"/>
        <v>6.7044234188970472E-2</v>
      </c>
    </row>
    <row r="393" spans="1:25">
      <c r="A393" t="s">
        <v>452</v>
      </c>
      <c r="B393" t="s">
        <v>631</v>
      </c>
      <c r="C393">
        <v>2020</v>
      </c>
      <c r="D393">
        <v>11</v>
      </c>
      <c r="E393">
        <v>15</v>
      </c>
      <c r="F393" s="1">
        <v>44020</v>
      </c>
      <c r="G393">
        <v>62</v>
      </c>
      <c r="H393">
        <v>2.6</v>
      </c>
      <c r="I393">
        <v>12</v>
      </c>
      <c r="J393" t="s">
        <v>3</v>
      </c>
      <c r="K393" t="s">
        <v>625</v>
      </c>
      <c r="L393">
        <v>173</v>
      </c>
      <c r="M393" t="s">
        <v>2</v>
      </c>
      <c r="N393">
        <v>17.899999999999999</v>
      </c>
      <c r="O393" s="1">
        <v>44088</v>
      </c>
      <c r="P393">
        <v>148</v>
      </c>
      <c r="Q393">
        <v>34.799999999999997</v>
      </c>
      <c r="X393" s="2">
        <f t="shared" si="16"/>
        <v>1.2647058823529411</v>
      </c>
      <c r="Y393" s="2">
        <f t="shared" si="17"/>
        <v>8.4325685984834198E-2</v>
      </c>
    </row>
    <row r="394" spans="1:25">
      <c r="A394" t="s">
        <v>453</v>
      </c>
      <c r="B394" t="s">
        <v>568</v>
      </c>
      <c r="C394">
        <v>2020</v>
      </c>
      <c r="D394">
        <v>11</v>
      </c>
      <c r="E394">
        <v>14.5</v>
      </c>
      <c r="F394" s="1">
        <v>44018</v>
      </c>
      <c r="G394">
        <v>67</v>
      </c>
      <c r="H394">
        <v>3.6</v>
      </c>
      <c r="I394">
        <v>12</v>
      </c>
      <c r="J394" t="s">
        <v>110</v>
      </c>
      <c r="K394" t="s">
        <v>629</v>
      </c>
      <c r="L394">
        <v>173</v>
      </c>
      <c r="M394" t="s">
        <v>2</v>
      </c>
      <c r="N394">
        <v>15.2</v>
      </c>
      <c r="O394" s="1">
        <v>44123</v>
      </c>
      <c r="P394">
        <v>150</v>
      </c>
      <c r="Q394">
        <v>37.4</v>
      </c>
      <c r="X394" s="2">
        <f t="shared" si="16"/>
        <v>0.79047619047619044</v>
      </c>
      <c r="Y394" s="2">
        <f t="shared" si="17"/>
        <v>5.2391656499830422E-2</v>
      </c>
    </row>
    <row r="395" spans="1:25">
      <c r="A395" t="s">
        <v>454</v>
      </c>
      <c r="B395" t="s">
        <v>580</v>
      </c>
      <c r="C395">
        <v>2020</v>
      </c>
      <c r="D395">
        <v>11</v>
      </c>
      <c r="E395">
        <v>15.3</v>
      </c>
      <c r="F395" s="1">
        <v>44019</v>
      </c>
      <c r="G395">
        <v>63</v>
      </c>
      <c r="H395">
        <v>2.8</v>
      </c>
      <c r="I395">
        <v>12</v>
      </c>
      <c r="J395" t="s">
        <v>110</v>
      </c>
      <c r="K395" t="s">
        <v>617</v>
      </c>
      <c r="L395">
        <v>173</v>
      </c>
      <c r="M395" t="s">
        <v>2</v>
      </c>
      <c r="N395">
        <v>12.5</v>
      </c>
      <c r="O395" s="1">
        <v>44129</v>
      </c>
      <c r="P395">
        <v>136</v>
      </c>
      <c r="Q395">
        <v>25.2</v>
      </c>
      <c r="X395" s="2">
        <f t="shared" si="16"/>
        <v>0.66363636363636369</v>
      </c>
      <c r="Y395" s="2">
        <f t="shared" si="17"/>
        <v>4.1958819103702333E-2</v>
      </c>
    </row>
    <row r="396" spans="1:25">
      <c r="A396" t="s">
        <v>455</v>
      </c>
      <c r="B396" t="s">
        <v>567</v>
      </c>
      <c r="C396">
        <v>2020</v>
      </c>
      <c r="D396">
        <v>11</v>
      </c>
      <c r="E396">
        <v>11</v>
      </c>
      <c r="F396" s="1">
        <v>44007</v>
      </c>
      <c r="G396">
        <v>82</v>
      </c>
      <c r="H396">
        <v>6</v>
      </c>
      <c r="I396">
        <v>12</v>
      </c>
      <c r="J396" t="s">
        <v>110</v>
      </c>
      <c r="K396" t="s">
        <v>632</v>
      </c>
      <c r="L396">
        <v>173</v>
      </c>
      <c r="M396" t="s">
        <v>2</v>
      </c>
      <c r="N396">
        <v>12.4</v>
      </c>
      <c r="O396" s="1">
        <v>44128</v>
      </c>
      <c r="P396">
        <v>196</v>
      </c>
      <c r="Q396">
        <v>85.2</v>
      </c>
      <c r="X396" s="2">
        <f t="shared" si="16"/>
        <v>0.94214876033057848</v>
      </c>
      <c r="Y396" s="2">
        <f t="shared" si="17"/>
        <v>6.5042958505965254E-2</v>
      </c>
    </row>
    <row r="397" spans="1:25">
      <c r="A397" t="s">
        <v>456</v>
      </c>
      <c r="B397" t="s">
        <v>580</v>
      </c>
      <c r="C397">
        <v>2020</v>
      </c>
      <c r="D397">
        <v>11</v>
      </c>
      <c r="E397">
        <v>15.3</v>
      </c>
      <c r="F397" s="1">
        <v>44019</v>
      </c>
      <c r="G397">
        <v>85</v>
      </c>
      <c r="H397">
        <v>6.8</v>
      </c>
      <c r="I397">
        <v>12</v>
      </c>
      <c r="J397" t="s">
        <v>110</v>
      </c>
      <c r="K397" t="s">
        <v>592</v>
      </c>
      <c r="L397">
        <v>173</v>
      </c>
      <c r="M397" t="s">
        <v>2</v>
      </c>
      <c r="N397">
        <v>14.2</v>
      </c>
      <c r="O397" s="1">
        <v>44126</v>
      </c>
      <c r="P397">
        <v>177</v>
      </c>
      <c r="Q397">
        <v>61.5</v>
      </c>
      <c r="X397" s="2">
        <f t="shared" si="16"/>
        <v>0.85981308411214952</v>
      </c>
      <c r="Y397" s="2">
        <f t="shared" si="17"/>
        <v>5.8404888105266853E-2</v>
      </c>
    </row>
    <row r="398" spans="1:25">
      <c r="A398" t="s">
        <v>457</v>
      </c>
      <c r="B398" t="s">
        <v>579</v>
      </c>
      <c r="C398">
        <v>2020</v>
      </c>
      <c r="D398">
        <v>11</v>
      </c>
      <c r="E398">
        <v>10.3</v>
      </c>
      <c r="F398" s="1">
        <v>44011</v>
      </c>
      <c r="G398">
        <v>70</v>
      </c>
      <c r="H398">
        <v>3.9</v>
      </c>
      <c r="I398">
        <v>12</v>
      </c>
      <c r="J398" t="s">
        <v>110</v>
      </c>
      <c r="K398" t="s">
        <v>607</v>
      </c>
      <c r="L398">
        <v>173</v>
      </c>
      <c r="M398" t="s">
        <v>2</v>
      </c>
      <c r="N398">
        <v>18</v>
      </c>
      <c r="O398" s="1">
        <v>44105</v>
      </c>
      <c r="P398">
        <v>157</v>
      </c>
      <c r="Q398">
        <v>41.1</v>
      </c>
      <c r="X398" s="2">
        <f t="shared" si="16"/>
        <v>0.92553191489361697</v>
      </c>
      <c r="Y398" s="2">
        <f t="shared" si="17"/>
        <v>6.0660196164507116E-2</v>
      </c>
    </row>
    <row r="399" spans="1:25">
      <c r="A399" t="s">
        <v>458</v>
      </c>
      <c r="B399" t="s">
        <v>574</v>
      </c>
      <c r="C399">
        <v>2020</v>
      </c>
      <c r="D399">
        <v>11</v>
      </c>
      <c r="E399">
        <v>8.8000000000000007</v>
      </c>
      <c r="F399" s="1">
        <v>44000</v>
      </c>
      <c r="G399">
        <v>71</v>
      </c>
      <c r="H399">
        <v>3.8</v>
      </c>
      <c r="I399">
        <v>12</v>
      </c>
      <c r="J399" t="s">
        <v>110</v>
      </c>
      <c r="K399" t="s">
        <v>607</v>
      </c>
      <c r="L399">
        <v>173</v>
      </c>
      <c r="M399" t="s">
        <v>2</v>
      </c>
      <c r="N399">
        <v>18</v>
      </c>
      <c r="O399" s="1">
        <v>44105</v>
      </c>
      <c r="P399">
        <v>176</v>
      </c>
      <c r="Q399">
        <v>61.5</v>
      </c>
      <c r="X399" s="2">
        <f t="shared" si="16"/>
        <v>1</v>
      </c>
      <c r="Y399" s="2">
        <f t="shared" si="17"/>
        <v>6.9134645403892289E-2</v>
      </c>
    </row>
    <row r="400" spans="1:25">
      <c r="A400" t="s">
        <v>459</v>
      </c>
      <c r="B400" t="s">
        <v>568</v>
      </c>
      <c r="C400">
        <v>2020</v>
      </c>
      <c r="D400">
        <v>11</v>
      </c>
      <c r="E400">
        <v>14.5</v>
      </c>
      <c r="F400" s="1">
        <v>44018</v>
      </c>
      <c r="G400">
        <v>92</v>
      </c>
      <c r="H400">
        <v>8.6999999999999993</v>
      </c>
      <c r="I400">
        <v>12</v>
      </c>
      <c r="J400" t="s">
        <v>110</v>
      </c>
      <c r="K400" t="s">
        <v>600</v>
      </c>
      <c r="L400">
        <v>173</v>
      </c>
      <c r="M400" t="s">
        <v>2</v>
      </c>
      <c r="N400">
        <v>18</v>
      </c>
      <c r="O400" s="1">
        <v>44109</v>
      </c>
      <c r="P400">
        <v>176</v>
      </c>
      <c r="Q400">
        <v>63.2</v>
      </c>
      <c r="X400" s="2">
        <f t="shared" si="16"/>
        <v>0.92307692307692313</v>
      </c>
      <c r="Y400" s="2">
        <f t="shared" si="17"/>
        <v>6.4487578122660608E-2</v>
      </c>
    </row>
    <row r="401" spans="1:25">
      <c r="A401" t="s">
        <v>460</v>
      </c>
      <c r="B401" t="s">
        <v>574</v>
      </c>
      <c r="C401">
        <v>2020</v>
      </c>
      <c r="D401">
        <v>11</v>
      </c>
      <c r="E401">
        <v>8.8000000000000007</v>
      </c>
      <c r="F401" s="1">
        <v>44000</v>
      </c>
      <c r="G401">
        <v>75</v>
      </c>
      <c r="H401">
        <v>5</v>
      </c>
      <c r="I401">
        <v>12</v>
      </c>
      <c r="J401" t="s">
        <v>110</v>
      </c>
      <c r="K401" t="s">
        <v>618</v>
      </c>
      <c r="L401">
        <v>173</v>
      </c>
      <c r="M401" t="s">
        <v>2</v>
      </c>
      <c r="N401">
        <v>17.7</v>
      </c>
      <c r="O401" s="1">
        <v>44108</v>
      </c>
      <c r="P401">
        <v>175</v>
      </c>
      <c r="Q401">
        <v>60.8</v>
      </c>
      <c r="X401" s="2">
        <f t="shared" si="16"/>
        <v>0.92592592592592593</v>
      </c>
      <c r="Y401" s="2">
        <f t="shared" si="17"/>
        <v>6.2607525258866689E-2</v>
      </c>
    </row>
    <row r="402" spans="1:25">
      <c r="A402" t="s">
        <v>461</v>
      </c>
      <c r="B402" t="s">
        <v>567</v>
      </c>
      <c r="C402">
        <v>2020</v>
      </c>
      <c r="D402">
        <v>11</v>
      </c>
      <c r="E402">
        <v>11</v>
      </c>
      <c r="F402" s="1">
        <v>44007</v>
      </c>
      <c r="G402">
        <v>77</v>
      </c>
      <c r="H402">
        <v>5</v>
      </c>
      <c r="I402">
        <v>12</v>
      </c>
      <c r="J402" t="s">
        <v>110</v>
      </c>
      <c r="K402" t="s">
        <v>626</v>
      </c>
      <c r="L402">
        <v>173</v>
      </c>
      <c r="M402" t="s">
        <v>2</v>
      </c>
      <c r="N402">
        <v>17.399999999999999</v>
      </c>
      <c r="O402" s="1">
        <v>44095</v>
      </c>
      <c r="P402">
        <v>165</v>
      </c>
      <c r="Q402">
        <v>52.7</v>
      </c>
      <c r="X402" s="2">
        <f t="shared" si="16"/>
        <v>1</v>
      </c>
      <c r="Y402" s="2">
        <f t="shared" si="17"/>
        <v>7.0479052234479977E-2</v>
      </c>
    </row>
    <row r="403" spans="1:25">
      <c r="A403" t="s">
        <v>462</v>
      </c>
      <c r="B403" t="s">
        <v>568</v>
      </c>
      <c r="C403">
        <v>2020</v>
      </c>
      <c r="D403">
        <v>11</v>
      </c>
      <c r="E403">
        <v>14.5</v>
      </c>
      <c r="F403" s="1">
        <v>44018</v>
      </c>
      <c r="G403">
        <v>67</v>
      </c>
      <c r="H403">
        <v>3.4</v>
      </c>
      <c r="I403">
        <v>12</v>
      </c>
      <c r="J403" t="s">
        <v>110</v>
      </c>
      <c r="K403" t="s">
        <v>602</v>
      </c>
      <c r="L403">
        <v>173</v>
      </c>
      <c r="M403" t="s">
        <v>2</v>
      </c>
      <c r="N403">
        <v>14.1</v>
      </c>
      <c r="O403" s="1">
        <v>44127</v>
      </c>
      <c r="P403">
        <v>167</v>
      </c>
      <c r="Q403">
        <v>48.7</v>
      </c>
      <c r="X403" s="2">
        <f t="shared" si="16"/>
        <v>0.91743119266055051</v>
      </c>
      <c r="Y403" s="2">
        <f t="shared" si="17"/>
        <v>5.9886512506419444E-2</v>
      </c>
    </row>
    <row r="404" spans="1:25">
      <c r="A404" t="s">
        <v>463</v>
      </c>
      <c r="B404" t="s">
        <v>579</v>
      </c>
      <c r="C404">
        <v>2020</v>
      </c>
      <c r="D404">
        <v>11</v>
      </c>
      <c r="E404">
        <v>10.3</v>
      </c>
      <c r="F404" s="1">
        <v>44011</v>
      </c>
      <c r="G404">
        <v>76</v>
      </c>
      <c r="H404">
        <v>5</v>
      </c>
      <c r="I404">
        <v>12</v>
      </c>
      <c r="J404" t="s">
        <v>110</v>
      </c>
      <c r="K404" t="s">
        <v>605</v>
      </c>
      <c r="L404">
        <v>173</v>
      </c>
      <c r="M404" t="s">
        <v>2</v>
      </c>
      <c r="N404">
        <v>15.8</v>
      </c>
      <c r="O404" s="1">
        <v>44122</v>
      </c>
      <c r="P404">
        <v>177</v>
      </c>
      <c r="Q404">
        <v>56.6</v>
      </c>
      <c r="X404" s="2">
        <f t="shared" si="16"/>
        <v>0.90990990990990994</v>
      </c>
      <c r="Y404" s="2">
        <f t="shared" si="17"/>
        <v>5.836161243758544E-2</v>
      </c>
    </row>
    <row r="405" spans="1:25">
      <c r="A405" t="s">
        <v>464</v>
      </c>
      <c r="B405" t="s">
        <v>568</v>
      </c>
      <c r="C405">
        <v>2020</v>
      </c>
      <c r="D405">
        <v>11</v>
      </c>
      <c r="E405">
        <v>14.5</v>
      </c>
      <c r="F405" s="1">
        <v>44018</v>
      </c>
      <c r="G405">
        <v>86</v>
      </c>
      <c r="H405">
        <v>7.6</v>
      </c>
      <c r="I405">
        <v>12</v>
      </c>
      <c r="J405" t="s">
        <v>110</v>
      </c>
      <c r="K405" t="s">
        <v>599</v>
      </c>
      <c r="L405">
        <v>173</v>
      </c>
      <c r="M405" t="s">
        <v>2</v>
      </c>
      <c r="N405">
        <v>17.399999999999999</v>
      </c>
      <c r="O405" s="1">
        <v>44114</v>
      </c>
      <c r="P405">
        <v>172</v>
      </c>
      <c r="Q405">
        <v>61.2</v>
      </c>
      <c r="X405" s="2">
        <f t="shared" si="16"/>
        <v>0.89583333333333337</v>
      </c>
      <c r="Y405" s="2">
        <f t="shared" si="17"/>
        <v>6.263542905145919E-2</v>
      </c>
    </row>
    <row r="406" spans="1:25">
      <c r="A406" t="s">
        <v>465</v>
      </c>
      <c r="B406" t="s">
        <v>567</v>
      </c>
      <c r="C406">
        <v>2020</v>
      </c>
      <c r="D406">
        <v>11</v>
      </c>
      <c r="E406">
        <v>11</v>
      </c>
      <c r="F406" s="1">
        <v>44007</v>
      </c>
      <c r="G406">
        <v>68</v>
      </c>
      <c r="H406">
        <v>3.1</v>
      </c>
      <c r="I406">
        <v>12</v>
      </c>
      <c r="J406" t="s">
        <v>110</v>
      </c>
      <c r="K406" t="s">
        <v>621</v>
      </c>
      <c r="L406">
        <v>173</v>
      </c>
      <c r="M406" t="s">
        <v>2</v>
      </c>
      <c r="N406">
        <v>17.3</v>
      </c>
      <c r="O406" s="1">
        <v>44117</v>
      </c>
      <c r="P406">
        <v>160</v>
      </c>
      <c r="Q406">
        <v>36.299999999999997</v>
      </c>
      <c r="X406" s="2">
        <f t="shared" si="16"/>
        <v>0.83636363636363631</v>
      </c>
      <c r="Y406" s="2">
        <f t="shared" si="17"/>
        <v>5.1135626289860923E-2</v>
      </c>
    </row>
    <row r="407" spans="1:25">
      <c r="A407" t="s">
        <v>466</v>
      </c>
      <c r="B407" t="s">
        <v>584</v>
      </c>
      <c r="C407">
        <v>2020</v>
      </c>
      <c r="D407">
        <v>2</v>
      </c>
      <c r="E407">
        <v>11.9</v>
      </c>
      <c r="F407" s="1">
        <v>44048</v>
      </c>
      <c r="G407">
        <v>119</v>
      </c>
      <c r="H407">
        <v>18.899999999999999</v>
      </c>
      <c r="I407">
        <v>12</v>
      </c>
      <c r="J407" t="s">
        <v>110</v>
      </c>
      <c r="K407" t="s">
        <v>597</v>
      </c>
      <c r="L407">
        <v>173</v>
      </c>
      <c r="M407" t="s">
        <v>2</v>
      </c>
      <c r="N407">
        <v>12.3</v>
      </c>
      <c r="O407" s="1">
        <v>44131</v>
      </c>
      <c r="P407">
        <v>168</v>
      </c>
      <c r="Q407">
        <v>48.3</v>
      </c>
      <c r="X407" s="2">
        <f t="shared" si="16"/>
        <v>0.59036144578313254</v>
      </c>
      <c r="Y407" s="2">
        <f t="shared" si="17"/>
        <v>3.5923373833176966E-2</v>
      </c>
    </row>
    <row r="408" spans="1:25">
      <c r="A408" t="s">
        <v>467</v>
      </c>
      <c r="B408" t="s">
        <v>580</v>
      </c>
      <c r="C408">
        <v>2020</v>
      </c>
      <c r="D408">
        <v>11</v>
      </c>
      <c r="E408">
        <v>15.3</v>
      </c>
      <c r="F408" s="1">
        <v>44019</v>
      </c>
      <c r="G408">
        <v>66</v>
      </c>
      <c r="H408">
        <v>3.3</v>
      </c>
      <c r="I408">
        <v>12</v>
      </c>
      <c r="J408" t="s">
        <v>110</v>
      </c>
      <c r="K408" t="s">
        <v>589</v>
      </c>
      <c r="L408">
        <v>173</v>
      </c>
      <c r="M408" t="s">
        <v>2</v>
      </c>
      <c r="N408">
        <v>17.3</v>
      </c>
      <c r="O408" s="1">
        <v>44116</v>
      </c>
      <c r="P408">
        <v>179</v>
      </c>
      <c r="Q408">
        <v>70.5</v>
      </c>
      <c r="X408" s="2">
        <f t="shared" si="16"/>
        <v>1.1649484536082475</v>
      </c>
      <c r="Y408" s="2">
        <f t="shared" si="17"/>
        <v>8.2865005650539086E-2</v>
      </c>
    </row>
    <row r="409" spans="1:25">
      <c r="A409" t="s">
        <v>468</v>
      </c>
      <c r="B409" t="s">
        <v>567</v>
      </c>
      <c r="C409">
        <v>2020</v>
      </c>
      <c r="D409">
        <v>11</v>
      </c>
      <c r="E409">
        <v>11</v>
      </c>
      <c r="F409" s="1">
        <v>44007</v>
      </c>
      <c r="G409">
        <v>70</v>
      </c>
      <c r="H409">
        <v>3.7</v>
      </c>
      <c r="I409">
        <v>12</v>
      </c>
      <c r="J409" t="s">
        <v>110</v>
      </c>
      <c r="K409" t="s">
        <v>597</v>
      </c>
      <c r="L409">
        <v>173</v>
      </c>
      <c r="M409" t="s">
        <v>2</v>
      </c>
      <c r="N409">
        <v>12.3</v>
      </c>
      <c r="O409" s="1">
        <v>44131</v>
      </c>
      <c r="P409">
        <v>181</v>
      </c>
      <c r="Q409">
        <v>62.6</v>
      </c>
      <c r="X409" s="2">
        <f t="shared" si="16"/>
        <v>0.89516129032258063</v>
      </c>
      <c r="Y409" s="2">
        <f t="shared" si="17"/>
        <v>5.9454631299982519E-2</v>
      </c>
    </row>
    <row r="410" spans="1:25">
      <c r="A410" t="s">
        <v>469</v>
      </c>
      <c r="B410" t="s">
        <v>568</v>
      </c>
      <c r="C410">
        <v>2020</v>
      </c>
      <c r="D410">
        <v>11</v>
      </c>
      <c r="E410">
        <v>14.5</v>
      </c>
      <c r="F410" s="1">
        <v>44018</v>
      </c>
      <c r="G410">
        <v>61</v>
      </c>
      <c r="H410">
        <v>2.2999999999999998</v>
      </c>
      <c r="I410">
        <v>12</v>
      </c>
      <c r="J410" t="s">
        <v>110</v>
      </c>
      <c r="K410" t="s">
        <v>624</v>
      </c>
      <c r="L410">
        <v>173</v>
      </c>
      <c r="M410" t="s">
        <v>2</v>
      </c>
      <c r="N410">
        <v>18.7</v>
      </c>
      <c r="O410" s="1">
        <v>44092</v>
      </c>
      <c r="P410">
        <v>120</v>
      </c>
      <c r="Q410">
        <v>25.7</v>
      </c>
      <c r="X410" s="2">
        <f t="shared" si="16"/>
        <v>0.79729729729729726</v>
      </c>
      <c r="Y410" s="2">
        <f t="shared" si="17"/>
        <v>6.6806360031424067E-2</v>
      </c>
    </row>
    <row r="411" spans="1:25">
      <c r="A411" t="s">
        <v>470</v>
      </c>
      <c r="B411" t="s">
        <v>580</v>
      </c>
      <c r="C411">
        <v>2020</v>
      </c>
      <c r="D411">
        <v>11</v>
      </c>
      <c r="E411">
        <v>15.3</v>
      </c>
      <c r="F411" s="1">
        <v>44019</v>
      </c>
      <c r="G411">
        <v>64</v>
      </c>
      <c r="H411">
        <v>2.7</v>
      </c>
      <c r="I411">
        <v>12</v>
      </c>
      <c r="J411" t="s">
        <v>110</v>
      </c>
      <c r="K411" t="s">
        <v>594</v>
      </c>
      <c r="L411">
        <v>173</v>
      </c>
      <c r="M411" t="s">
        <v>2</v>
      </c>
      <c r="N411">
        <v>12</v>
      </c>
      <c r="O411" s="1">
        <v>44133</v>
      </c>
      <c r="P411">
        <v>139</v>
      </c>
      <c r="Q411">
        <v>26.7</v>
      </c>
      <c r="X411" s="2">
        <f t="shared" si="16"/>
        <v>0.65789473684210531</v>
      </c>
      <c r="Y411" s="2">
        <f t="shared" si="17"/>
        <v>4.2460000707827315E-2</v>
      </c>
    </row>
    <row r="412" spans="1:25">
      <c r="A412" t="s">
        <v>471</v>
      </c>
      <c r="B412" t="s">
        <v>579</v>
      </c>
      <c r="C412">
        <v>2020</v>
      </c>
      <c r="D412">
        <v>11</v>
      </c>
      <c r="E412">
        <v>10.3</v>
      </c>
      <c r="F412" s="1">
        <v>44011</v>
      </c>
      <c r="G412">
        <v>75</v>
      </c>
      <c r="H412">
        <v>4.5</v>
      </c>
      <c r="I412">
        <v>12</v>
      </c>
      <c r="J412" t="s">
        <v>110</v>
      </c>
      <c r="K412" t="s">
        <v>622</v>
      </c>
      <c r="L412">
        <v>173</v>
      </c>
      <c r="M412" t="s">
        <v>2</v>
      </c>
      <c r="N412">
        <v>17.7</v>
      </c>
      <c r="O412" s="1">
        <v>44100</v>
      </c>
      <c r="P412">
        <v>160</v>
      </c>
      <c r="Q412">
        <v>44.3</v>
      </c>
      <c r="X412" s="2">
        <f t="shared" si="16"/>
        <v>0.9550561797752809</v>
      </c>
      <c r="Y412" s="2">
        <f t="shared" si="17"/>
        <v>6.4454360719136558E-2</v>
      </c>
    </row>
    <row r="413" spans="1:25">
      <c r="A413" t="s">
        <v>472</v>
      </c>
      <c r="B413" t="s">
        <v>568</v>
      </c>
      <c r="C413">
        <v>2020</v>
      </c>
      <c r="D413">
        <v>11</v>
      </c>
      <c r="E413">
        <v>14.5</v>
      </c>
      <c r="F413" s="1">
        <v>44018</v>
      </c>
      <c r="G413">
        <v>65</v>
      </c>
      <c r="H413">
        <v>3.1</v>
      </c>
      <c r="I413">
        <v>12</v>
      </c>
      <c r="J413" t="s">
        <v>110</v>
      </c>
      <c r="K413" t="s">
        <v>601</v>
      </c>
      <c r="L413">
        <v>173</v>
      </c>
      <c r="M413" t="s">
        <v>2</v>
      </c>
      <c r="N413">
        <v>12.2</v>
      </c>
      <c r="O413" s="1">
        <v>44132</v>
      </c>
      <c r="P413">
        <v>157</v>
      </c>
      <c r="Q413">
        <v>41.3</v>
      </c>
      <c r="X413" s="2">
        <f t="shared" si="16"/>
        <v>0.80701754385964908</v>
      </c>
      <c r="Y413" s="2">
        <f t="shared" si="17"/>
        <v>5.3237131616235299E-2</v>
      </c>
    </row>
    <row r="414" spans="1:25">
      <c r="A414" t="s">
        <v>473</v>
      </c>
      <c r="B414" t="s">
        <v>568</v>
      </c>
      <c r="C414">
        <v>2020</v>
      </c>
      <c r="D414">
        <v>11</v>
      </c>
      <c r="E414">
        <v>14.5</v>
      </c>
      <c r="F414" s="1">
        <v>44018</v>
      </c>
      <c r="G414">
        <v>90</v>
      </c>
      <c r="H414">
        <v>8.5</v>
      </c>
      <c r="I414">
        <v>12</v>
      </c>
      <c r="J414" t="s">
        <v>110</v>
      </c>
      <c r="K414" t="s">
        <v>589</v>
      </c>
      <c r="L414">
        <v>173</v>
      </c>
      <c r="M414" t="s">
        <v>2</v>
      </c>
      <c r="N414">
        <v>17.3</v>
      </c>
      <c r="O414" s="1">
        <v>44116</v>
      </c>
      <c r="P414">
        <v>193</v>
      </c>
      <c r="Q414">
        <v>90.4</v>
      </c>
      <c r="X414" s="2">
        <f t="shared" si="16"/>
        <v>1.0510204081632653</v>
      </c>
      <c r="Y414" s="2">
        <f t="shared" si="17"/>
        <v>7.6139921586724571E-2</v>
      </c>
    </row>
    <row r="415" spans="1:25">
      <c r="A415" t="s">
        <v>474</v>
      </c>
      <c r="B415" t="s">
        <v>576</v>
      </c>
      <c r="C415">
        <v>2020</v>
      </c>
      <c r="D415">
        <v>2</v>
      </c>
      <c r="E415">
        <v>10.6</v>
      </c>
      <c r="F415" s="1">
        <v>44056</v>
      </c>
      <c r="G415">
        <v>110</v>
      </c>
      <c r="H415">
        <v>16.5</v>
      </c>
      <c r="I415">
        <v>12</v>
      </c>
      <c r="J415" t="s">
        <v>110</v>
      </c>
      <c r="K415" t="s">
        <v>619</v>
      </c>
      <c r="L415">
        <v>173</v>
      </c>
      <c r="M415" t="s">
        <v>2</v>
      </c>
      <c r="N415">
        <v>18.2</v>
      </c>
      <c r="O415" s="1">
        <v>44090</v>
      </c>
      <c r="P415">
        <v>148</v>
      </c>
      <c r="Q415">
        <v>36</v>
      </c>
      <c r="X415" s="2">
        <f t="shared" si="16"/>
        <v>1.1176470588235294</v>
      </c>
      <c r="Y415" s="2">
        <f t="shared" si="17"/>
        <v>6.7722254232890286E-2</v>
      </c>
    </row>
    <row r="416" spans="1:25">
      <c r="A416" t="s">
        <v>475</v>
      </c>
      <c r="B416" t="s">
        <v>584</v>
      </c>
      <c r="C416">
        <v>2020</v>
      </c>
      <c r="D416">
        <v>2</v>
      </c>
      <c r="E416">
        <v>11.9</v>
      </c>
      <c r="F416" s="1">
        <v>44048</v>
      </c>
      <c r="G416">
        <v>92</v>
      </c>
      <c r="H416">
        <v>8.6</v>
      </c>
      <c r="I416">
        <v>12</v>
      </c>
      <c r="J416" t="s">
        <v>110</v>
      </c>
      <c r="K416" t="s">
        <v>633</v>
      </c>
      <c r="L416">
        <v>173</v>
      </c>
      <c r="M416" t="s">
        <v>2</v>
      </c>
      <c r="N416">
        <v>17.2</v>
      </c>
      <c r="O416" s="1">
        <v>44110</v>
      </c>
      <c r="P416">
        <v>150</v>
      </c>
      <c r="Q416">
        <v>42.3</v>
      </c>
      <c r="X416" s="2">
        <f t="shared" si="16"/>
        <v>0.93548387096774188</v>
      </c>
      <c r="Y416" s="2">
        <f t="shared" si="17"/>
        <v>7.044437086028256E-2</v>
      </c>
    </row>
    <row r="417" spans="1:25">
      <c r="A417" t="s">
        <v>476</v>
      </c>
      <c r="B417" t="s">
        <v>568</v>
      </c>
      <c r="C417">
        <v>2020</v>
      </c>
      <c r="D417">
        <v>11</v>
      </c>
      <c r="E417">
        <v>14.5</v>
      </c>
      <c r="F417" s="1">
        <v>44018</v>
      </c>
      <c r="G417">
        <v>73</v>
      </c>
      <c r="H417">
        <v>4.5999999999999996</v>
      </c>
      <c r="I417">
        <v>12</v>
      </c>
      <c r="J417" t="s">
        <v>110</v>
      </c>
      <c r="K417" t="s">
        <v>592</v>
      </c>
      <c r="L417">
        <v>173</v>
      </c>
      <c r="M417" t="s">
        <v>2</v>
      </c>
      <c r="N417">
        <v>14.2</v>
      </c>
      <c r="O417" s="1">
        <v>44126</v>
      </c>
      <c r="P417">
        <v>167</v>
      </c>
      <c r="Q417">
        <v>48.9</v>
      </c>
      <c r="X417" s="2">
        <f t="shared" si="16"/>
        <v>0.87037037037037035</v>
      </c>
      <c r="Y417" s="2">
        <f t="shared" si="17"/>
        <v>5.6125648607040397E-2</v>
      </c>
    </row>
    <row r="418" spans="1:25">
      <c r="A418" t="s">
        <v>477</v>
      </c>
      <c r="B418" t="s">
        <v>567</v>
      </c>
      <c r="C418">
        <v>2020</v>
      </c>
      <c r="D418">
        <v>11</v>
      </c>
      <c r="E418">
        <v>11</v>
      </c>
      <c r="F418" s="1">
        <v>44007</v>
      </c>
      <c r="G418">
        <v>79</v>
      </c>
      <c r="H418">
        <v>5.9</v>
      </c>
      <c r="I418">
        <v>12</v>
      </c>
      <c r="J418" t="s">
        <v>110</v>
      </c>
      <c r="K418" t="s">
        <v>590</v>
      </c>
      <c r="L418">
        <v>173</v>
      </c>
      <c r="M418" t="s">
        <v>2</v>
      </c>
      <c r="N418">
        <v>17.399999999999999</v>
      </c>
      <c r="O418" s="1">
        <v>44112</v>
      </c>
      <c r="P418">
        <v>170</v>
      </c>
      <c r="Q418">
        <v>57.8</v>
      </c>
      <c r="X418" s="2">
        <f t="shared" si="16"/>
        <v>0.8666666666666667</v>
      </c>
      <c r="Y418" s="2">
        <f t="shared" si="17"/>
        <v>5.9687875544978335E-2</v>
      </c>
    </row>
    <row r="419" spans="1:25">
      <c r="A419" t="s">
        <v>478</v>
      </c>
      <c r="B419" t="s">
        <v>584</v>
      </c>
      <c r="C419">
        <v>2020</v>
      </c>
      <c r="D419">
        <v>2</v>
      </c>
      <c r="E419">
        <v>11.9</v>
      </c>
      <c r="F419" s="1">
        <v>44048</v>
      </c>
      <c r="G419">
        <v>97</v>
      </c>
      <c r="H419">
        <v>9.9</v>
      </c>
      <c r="I419">
        <v>12</v>
      </c>
      <c r="J419" t="s">
        <v>110</v>
      </c>
      <c r="K419" t="s">
        <v>606</v>
      </c>
      <c r="L419">
        <v>173</v>
      </c>
      <c r="M419" t="s">
        <v>2</v>
      </c>
      <c r="N419">
        <v>16.7</v>
      </c>
      <c r="O419" s="1">
        <v>44119</v>
      </c>
      <c r="P419">
        <v>158</v>
      </c>
      <c r="Q419">
        <v>41.8</v>
      </c>
      <c r="X419" s="2">
        <f t="shared" si="16"/>
        <v>0.85915492957746475</v>
      </c>
      <c r="Y419" s="2">
        <f t="shared" si="17"/>
        <v>5.6719816378901895E-2</v>
      </c>
    </row>
    <row r="420" spans="1:25">
      <c r="A420" t="s">
        <v>479</v>
      </c>
      <c r="B420" t="s">
        <v>580</v>
      </c>
      <c r="C420">
        <v>2020</v>
      </c>
      <c r="D420">
        <v>11</v>
      </c>
      <c r="E420">
        <v>15.3</v>
      </c>
      <c r="F420" s="1">
        <v>44019</v>
      </c>
      <c r="G420">
        <v>64</v>
      </c>
      <c r="H420">
        <v>2.8</v>
      </c>
      <c r="I420">
        <v>12</v>
      </c>
      <c r="J420" t="s">
        <v>110</v>
      </c>
      <c r="K420" t="s">
        <v>606</v>
      </c>
      <c r="L420">
        <v>173</v>
      </c>
      <c r="M420" t="s">
        <v>2</v>
      </c>
      <c r="N420">
        <v>16.7</v>
      </c>
      <c r="O420" s="1">
        <v>44119</v>
      </c>
      <c r="P420">
        <v>153</v>
      </c>
      <c r="Q420">
        <v>37.6</v>
      </c>
      <c r="X420" s="2">
        <f t="shared" si="16"/>
        <v>0.89</v>
      </c>
      <c r="Y420" s="2">
        <f t="shared" si="17"/>
        <v>5.8907577597036978E-2</v>
      </c>
    </row>
    <row r="421" spans="1:25">
      <c r="A421" t="s">
        <v>480</v>
      </c>
      <c r="B421" t="s">
        <v>579</v>
      </c>
      <c r="C421">
        <v>2020</v>
      </c>
      <c r="D421">
        <v>11</v>
      </c>
      <c r="E421">
        <v>10.3</v>
      </c>
      <c r="F421" s="1">
        <v>44011</v>
      </c>
      <c r="G421">
        <v>72</v>
      </c>
      <c r="H421">
        <v>3.9</v>
      </c>
      <c r="I421">
        <v>12</v>
      </c>
      <c r="J421" t="s">
        <v>110</v>
      </c>
      <c r="K421" t="s">
        <v>602</v>
      </c>
      <c r="L421">
        <v>173</v>
      </c>
      <c r="M421" t="s">
        <v>2</v>
      </c>
      <c r="N421">
        <v>14.1</v>
      </c>
      <c r="O421" s="1">
        <v>44127</v>
      </c>
      <c r="P421">
        <v>175</v>
      </c>
      <c r="Q421">
        <v>55.7</v>
      </c>
      <c r="X421" s="2">
        <f t="shared" si="16"/>
        <v>0.88793103448275867</v>
      </c>
      <c r="Y421" s="2">
        <f t="shared" si="17"/>
        <v>5.8846382356118415E-2</v>
      </c>
    </row>
    <row r="422" spans="1:25">
      <c r="A422" t="s">
        <v>481</v>
      </c>
      <c r="B422" t="s">
        <v>567</v>
      </c>
      <c r="C422">
        <v>2020</v>
      </c>
      <c r="D422">
        <v>11</v>
      </c>
      <c r="E422">
        <v>11</v>
      </c>
      <c r="F422" s="1">
        <v>44007</v>
      </c>
      <c r="G422">
        <v>73</v>
      </c>
      <c r="H422">
        <v>4.2</v>
      </c>
      <c r="I422">
        <v>12</v>
      </c>
      <c r="J422" t="s">
        <v>110</v>
      </c>
      <c r="K422" t="s">
        <v>633</v>
      </c>
      <c r="L422">
        <v>173</v>
      </c>
      <c r="M422" t="s">
        <v>2</v>
      </c>
      <c r="N422">
        <v>17.2</v>
      </c>
      <c r="O422" s="1">
        <v>44110</v>
      </c>
      <c r="P422">
        <v>169</v>
      </c>
      <c r="Q422">
        <v>55.3</v>
      </c>
      <c r="X422" s="2">
        <f t="shared" si="16"/>
        <v>0.93203883495145634</v>
      </c>
      <c r="Y422" s="2">
        <f t="shared" si="17"/>
        <v>6.4847498683813676E-2</v>
      </c>
    </row>
    <row r="423" spans="1:25">
      <c r="A423" t="s">
        <v>482</v>
      </c>
      <c r="B423" t="s">
        <v>634</v>
      </c>
      <c r="C423">
        <v>2020</v>
      </c>
      <c r="D423">
        <v>2</v>
      </c>
      <c r="E423">
        <v>11.4</v>
      </c>
      <c r="F423" s="1">
        <v>44055</v>
      </c>
      <c r="G423">
        <v>109</v>
      </c>
      <c r="H423">
        <v>13.8</v>
      </c>
      <c r="I423">
        <v>12</v>
      </c>
      <c r="J423" t="s">
        <v>110</v>
      </c>
      <c r="K423" t="s">
        <v>635</v>
      </c>
      <c r="L423">
        <v>173</v>
      </c>
      <c r="M423" t="s">
        <v>2</v>
      </c>
      <c r="N423">
        <v>18.7</v>
      </c>
      <c r="O423" s="1">
        <v>44084</v>
      </c>
      <c r="P423">
        <v>139</v>
      </c>
      <c r="Q423">
        <v>30.8</v>
      </c>
      <c r="X423" s="2">
        <f t="shared" si="16"/>
        <v>1.0344827586206897</v>
      </c>
      <c r="Y423" s="2">
        <f t="shared" si="17"/>
        <v>7.722726146888266E-2</v>
      </c>
    </row>
    <row r="424" spans="1:25">
      <c r="A424" t="s">
        <v>483</v>
      </c>
      <c r="B424" t="s">
        <v>574</v>
      </c>
      <c r="C424">
        <v>2020</v>
      </c>
      <c r="D424">
        <v>11</v>
      </c>
      <c r="E424">
        <v>8.8000000000000007</v>
      </c>
      <c r="F424" s="1">
        <v>44000</v>
      </c>
      <c r="G424">
        <v>69</v>
      </c>
      <c r="H424">
        <v>3.4</v>
      </c>
      <c r="I424">
        <v>12</v>
      </c>
      <c r="J424" t="s">
        <v>110</v>
      </c>
      <c r="K424" t="s">
        <v>597</v>
      </c>
      <c r="L424">
        <v>173</v>
      </c>
      <c r="M424" t="s">
        <v>2</v>
      </c>
      <c r="N424">
        <v>12.3</v>
      </c>
      <c r="O424" s="1">
        <v>44131</v>
      </c>
      <c r="P424">
        <v>193</v>
      </c>
      <c r="Q424">
        <v>76.3</v>
      </c>
      <c r="X424" s="2">
        <f t="shared" si="16"/>
        <v>0.94656488549618323</v>
      </c>
      <c r="Y424" s="2">
        <f t="shared" si="17"/>
        <v>6.3592608466971776E-2</v>
      </c>
    </row>
    <row r="425" spans="1:25">
      <c r="A425" t="s">
        <v>484</v>
      </c>
      <c r="B425" t="s">
        <v>580</v>
      </c>
      <c r="C425">
        <v>2020</v>
      </c>
      <c r="D425">
        <v>11</v>
      </c>
      <c r="E425">
        <v>15.3</v>
      </c>
      <c r="F425" s="1">
        <v>44019</v>
      </c>
      <c r="G425">
        <v>78</v>
      </c>
      <c r="H425">
        <v>5.2</v>
      </c>
      <c r="I425">
        <v>12</v>
      </c>
      <c r="J425" t="s">
        <v>110</v>
      </c>
      <c r="K425" t="s">
        <v>592</v>
      </c>
      <c r="L425">
        <v>173</v>
      </c>
      <c r="M425" t="s">
        <v>2</v>
      </c>
      <c r="N425">
        <v>14.2</v>
      </c>
      <c r="O425" s="1">
        <v>44126</v>
      </c>
      <c r="P425">
        <v>154</v>
      </c>
      <c r="Q425">
        <v>37.299999999999997</v>
      </c>
      <c r="X425" s="2">
        <f t="shared" si="16"/>
        <v>0.71028037383177567</v>
      </c>
      <c r="Y425" s="2">
        <f t="shared" si="17"/>
        <v>4.5685238419674916E-2</v>
      </c>
    </row>
    <row r="426" spans="1:25">
      <c r="A426" t="s">
        <v>485</v>
      </c>
      <c r="B426" t="s">
        <v>588</v>
      </c>
      <c r="C426">
        <v>2020</v>
      </c>
      <c r="D426">
        <v>2</v>
      </c>
      <c r="E426">
        <v>11.2</v>
      </c>
      <c r="F426" s="1">
        <v>44047</v>
      </c>
      <c r="G426">
        <v>102</v>
      </c>
      <c r="H426">
        <v>10.9</v>
      </c>
      <c r="I426">
        <v>12</v>
      </c>
      <c r="J426" t="s">
        <v>110</v>
      </c>
      <c r="K426" t="s">
        <v>598</v>
      </c>
      <c r="L426">
        <v>173</v>
      </c>
      <c r="M426" t="s">
        <v>2</v>
      </c>
      <c r="N426">
        <v>16.3</v>
      </c>
      <c r="O426" s="1">
        <v>44120</v>
      </c>
      <c r="P426">
        <v>160</v>
      </c>
      <c r="Q426">
        <v>47.4</v>
      </c>
      <c r="X426" s="2">
        <f t="shared" si="16"/>
        <v>0.79452054794520544</v>
      </c>
      <c r="Y426" s="2">
        <f t="shared" si="17"/>
        <v>5.8471174488278807E-2</v>
      </c>
    </row>
    <row r="427" spans="1:25">
      <c r="A427" t="s">
        <v>486</v>
      </c>
      <c r="B427" t="s">
        <v>579</v>
      </c>
      <c r="C427">
        <v>2020</v>
      </c>
      <c r="D427">
        <v>11</v>
      </c>
      <c r="E427">
        <v>10.3</v>
      </c>
      <c r="F427" s="1">
        <v>44011</v>
      </c>
      <c r="G427">
        <v>75</v>
      </c>
      <c r="H427">
        <v>4.8</v>
      </c>
      <c r="I427">
        <v>12</v>
      </c>
      <c r="J427" t="s">
        <v>110</v>
      </c>
      <c r="K427" t="s">
        <v>621</v>
      </c>
      <c r="L427">
        <v>173</v>
      </c>
      <c r="M427" t="s">
        <v>2</v>
      </c>
      <c r="N427">
        <v>17.3</v>
      </c>
      <c r="O427" s="1">
        <v>44117</v>
      </c>
      <c r="P427">
        <v>168</v>
      </c>
      <c r="Q427">
        <v>52</v>
      </c>
      <c r="X427" s="2">
        <f t="shared" si="16"/>
        <v>0.87735849056603776</v>
      </c>
      <c r="Y427" s="2">
        <f t="shared" si="17"/>
        <v>5.868915512480069E-2</v>
      </c>
    </row>
    <row r="428" spans="1:25">
      <c r="A428" t="s">
        <v>487</v>
      </c>
      <c r="B428" t="s">
        <v>636</v>
      </c>
      <c r="C428">
        <v>2020</v>
      </c>
      <c r="D428">
        <v>2</v>
      </c>
      <c r="E428">
        <v>10.6</v>
      </c>
      <c r="F428" s="1">
        <v>44039</v>
      </c>
      <c r="G428">
        <v>97</v>
      </c>
      <c r="H428">
        <v>10.9</v>
      </c>
      <c r="I428">
        <v>12</v>
      </c>
      <c r="J428" t="s">
        <v>110</v>
      </c>
      <c r="K428" t="s">
        <v>606</v>
      </c>
      <c r="L428">
        <v>173</v>
      </c>
      <c r="M428" t="s">
        <v>2</v>
      </c>
      <c r="N428">
        <v>16.7</v>
      </c>
      <c r="O428" s="1">
        <v>44119</v>
      </c>
      <c r="P428">
        <v>162</v>
      </c>
      <c r="Q428">
        <v>54.4</v>
      </c>
      <c r="X428" s="2">
        <f t="shared" si="16"/>
        <v>0.8125</v>
      </c>
      <c r="Y428" s="2">
        <f t="shared" si="17"/>
        <v>5.9849333315537295E-2</v>
      </c>
    </row>
    <row r="429" spans="1:25">
      <c r="A429" t="s">
        <v>488</v>
      </c>
      <c r="B429" t="s">
        <v>580</v>
      </c>
      <c r="C429">
        <v>2020</v>
      </c>
      <c r="D429">
        <v>11</v>
      </c>
      <c r="E429">
        <v>15.3</v>
      </c>
      <c r="F429" s="1">
        <v>44019</v>
      </c>
      <c r="G429">
        <v>70</v>
      </c>
      <c r="H429">
        <v>3.8</v>
      </c>
      <c r="I429">
        <v>12</v>
      </c>
      <c r="J429" t="s">
        <v>110</v>
      </c>
      <c r="K429" t="s">
        <v>590</v>
      </c>
      <c r="L429">
        <v>173</v>
      </c>
      <c r="M429" t="s">
        <v>2</v>
      </c>
      <c r="N429">
        <v>17.399999999999999</v>
      </c>
      <c r="O429" s="1">
        <v>44112</v>
      </c>
      <c r="P429">
        <v>141</v>
      </c>
      <c r="Q429">
        <v>31.4</v>
      </c>
      <c r="X429" s="2">
        <f t="shared" si="16"/>
        <v>0.76344086021505375</v>
      </c>
      <c r="Y429" s="2">
        <f t="shared" si="17"/>
        <v>5.2037521893432054E-2</v>
      </c>
    </row>
    <row r="430" spans="1:25">
      <c r="A430" t="s">
        <v>489</v>
      </c>
      <c r="B430" t="s">
        <v>568</v>
      </c>
      <c r="C430">
        <v>2020</v>
      </c>
      <c r="D430">
        <v>11</v>
      </c>
      <c r="E430">
        <v>14.5</v>
      </c>
      <c r="F430" s="1">
        <v>44018</v>
      </c>
      <c r="G430">
        <v>67</v>
      </c>
      <c r="H430">
        <v>3.2</v>
      </c>
      <c r="I430">
        <v>12</v>
      </c>
      <c r="J430" t="s">
        <v>110</v>
      </c>
      <c r="K430" t="s">
        <v>592</v>
      </c>
      <c r="L430">
        <v>173</v>
      </c>
      <c r="M430" t="s">
        <v>2</v>
      </c>
      <c r="N430">
        <v>14.2</v>
      </c>
      <c r="O430" s="1">
        <v>44126</v>
      </c>
      <c r="P430">
        <v>154</v>
      </c>
      <c r="Q430">
        <v>38.4</v>
      </c>
      <c r="X430" s="2">
        <f t="shared" si="16"/>
        <v>0.80555555555555558</v>
      </c>
      <c r="Y430" s="2">
        <f t="shared" si="17"/>
        <v>5.3419473705941307E-2</v>
      </c>
    </row>
    <row r="431" spans="1:25">
      <c r="A431" t="s">
        <v>490</v>
      </c>
      <c r="B431" t="s">
        <v>584</v>
      </c>
      <c r="C431">
        <v>2020</v>
      </c>
      <c r="D431">
        <v>2</v>
      </c>
      <c r="E431">
        <v>11.9</v>
      </c>
      <c r="F431" s="1">
        <v>44048</v>
      </c>
      <c r="G431">
        <v>106</v>
      </c>
      <c r="H431">
        <v>13</v>
      </c>
      <c r="I431">
        <v>12</v>
      </c>
      <c r="J431" t="s">
        <v>110</v>
      </c>
      <c r="K431" t="s">
        <v>621</v>
      </c>
      <c r="L431">
        <v>173</v>
      </c>
      <c r="M431" t="s">
        <v>2</v>
      </c>
      <c r="N431">
        <v>17.3</v>
      </c>
      <c r="O431" s="1">
        <v>44117</v>
      </c>
      <c r="P431">
        <v>176</v>
      </c>
      <c r="Q431">
        <v>59.7</v>
      </c>
      <c r="X431" s="2">
        <f t="shared" si="16"/>
        <v>1.0144927536231885</v>
      </c>
      <c r="Y431" s="2">
        <f t="shared" si="17"/>
        <v>6.877558944798505E-2</v>
      </c>
    </row>
    <row r="432" spans="1:25">
      <c r="A432" t="s">
        <v>491</v>
      </c>
      <c r="B432" t="s">
        <v>580</v>
      </c>
      <c r="C432">
        <v>2020</v>
      </c>
      <c r="D432">
        <v>11</v>
      </c>
      <c r="E432">
        <v>15.3</v>
      </c>
      <c r="F432" s="1">
        <v>44019</v>
      </c>
      <c r="G432">
        <v>63</v>
      </c>
      <c r="H432">
        <v>2.9</v>
      </c>
      <c r="I432">
        <v>12</v>
      </c>
      <c r="J432" t="s">
        <v>110</v>
      </c>
      <c r="K432" t="s">
        <v>619</v>
      </c>
      <c r="L432">
        <v>173</v>
      </c>
      <c r="M432" t="s">
        <v>2</v>
      </c>
      <c r="N432">
        <v>18.2</v>
      </c>
      <c r="O432" s="1">
        <v>44090</v>
      </c>
      <c r="P432">
        <v>147</v>
      </c>
      <c r="Q432">
        <v>38</v>
      </c>
      <c r="X432" s="2">
        <f t="shared" si="16"/>
        <v>1.1830985915492958</v>
      </c>
      <c r="Y432" s="2">
        <f t="shared" si="17"/>
        <v>8.277302924717736E-2</v>
      </c>
    </row>
    <row r="433" spans="1:25">
      <c r="A433" t="s">
        <v>492</v>
      </c>
      <c r="B433" t="s">
        <v>634</v>
      </c>
      <c r="C433">
        <v>2020</v>
      </c>
      <c r="D433">
        <v>2</v>
      </c>
      <c r="E433">
        <v>11.4</v>
      </c>
      <c r="F433" s="1">
        <v>44055</v>
      </c>
      <c r="G433">
        <v>100</v>
      </c>
      <c r="H433">
        <v>10.9</v>
      </c>
      <c r="I433">
        <v>12</v>
      </c>
      <c r="J433" t="s">
        <v>110</v>
      </c>
      <c r="K433" t="s">
        <v>637</v>
      </c>
      <c r="L433">
        <v>173</v>
      </c>
      <c r="M433" t="s">
        <v>2</v>
      </c>
      <c r="N433">
        <v>17.399999999999999</v>
      </c>
      <c r="O433" s="1">
        <v>44115</v>
      </c>
      <c r="P433">
        <v>163</v>
      </c>
      <c r="Q433">
        <v>52.9</v>
      </c>
      <c r="X433" s="2">
        <f t="shared" si="16"/>
        <v>1.05</v>
      </c>
      <c r="Y433" s="2">
        <f t="shared" si="17"/>
        <v>7.8008585983031897E-2</v>
      </c>
    </row>
    <row r="434" spans="1:25">
      <c r="A434" t="s">
        <v>493</v>
      </c>
      <c r="B434" t="s">
        <v>579</v>
      </c>
      <c r="C434">
        <v>2020</v>
      </c>
      <c r="D434">
        <v>11</v>
      </c>
      <c r="E434">
        <v>10.3</v>
      </c>
      <c r="F434" s="1">
        <v>44011</v>
      </c>
      <c r="G434">
        <v>80</v>
      </c>
      <c r="H434">
        <v>5.4</v>
      </c>
      <c r="I434">
        <v>12</v>
      </c>
      <c r="J434" t="s">
        <v>110</v>
      </c>
      <c r="K434" t="s">
        <v>622</v>
      </c>
      <c r="L434">
        <v>173</v>
      </c>
      <c r="M434" t="s">
        <v>2</v>
      </c>
      <c r="N434">
        <v>17.7</v>
      </c>
      <c r="O434" s="1">
        <v>44100</v>
      </c>
      <c r="P434">
        <v>172</v>
      </c>
      <c r="Q434">
        <v>54</v>
      </c>
      <c r="X434" s="2">
        <f t="shared" si="16"/>
        <v>1.0337078651685394</v>
      </c>
      <c r="Y434" s="2">
        <f t="shared" si="17"/>
        <v>6.9227821091056588E-2</v>
      </c>
    </row>
    <row r="435" spans="1:25">
      <c r="A435" t="s">
        <v>494</v>
      </c>
      <c r="B435" t="s">
        <v>568</v>
      </c>
      <c r="C435">
        <v>2020</v>
      </c>
      <c r="D435">
        <v>11</v>
      </c>
      <c r="E435">
        <v>14.5</v>
      </c>
      <c r="F435" s="1">
        <v>44018</v>
      </c>
      <c r="G435">
        <v>64</v>
      </c>
      <c r="H435">
        <v>3.1</v>
      </c>
      <c r="I435">
        <v>12</v>
      </c>
      <c r="J435" t="s">
        <v>110</v>
      </c>
      <c r="K435" t="s">
        <v>597</v>
      </c>
      <c r="L435">
        <v>173</v>
      </c>
      <c r="M435" t="s">
        <v>2</v>
      </c>
      <c r="N435">
        <v>12.3</v>
      </c>
      <c r="O435" s="1">
        <v>44131</v>
      </c>
      <c r="P435">
        <v>146</v>
      </c>
      <c r="Q435">
        <v>32.4</v>
      </c>
      <c r="X435" s="2">
        <f t="shared" si="16"/>
        <v>0.72566371681415931</v>
      </c>
      <c r="Y435" s="2">
        <f t="shared" si="17"/>
        <v>4.6455584243097363E-2</v>
      </c>
    </row>
    <row r="436" spans="1:25">
      <c r="A436" t="s">
        <v>495</v>
      </c>
      <c r="B436" t="s">
        <v>580</v>
      </c>
      <c r="C436">
        <v>2020</v>
      </c>
      <c r="D436">
        <v>11</v>
      </c>
      <c r="E436">
        <v>15.3</v>
      </c>
      <c r="F436" s="1">
        <v>44019</v>
      </c>
      <c r="G436">
        <v>78</v>
      </c>
      <c r="H436">
        <v>5.4</v>
      </c>
      <c r="I436">
        <v>12</v>
      </c>
      <c r="J436" t="s">
        <v>110</v>
      </c>
      <c r="K436" t="s">
        <v>633</v>
      </c>
      <c r="L436">
        <v>173</v>
      </c>
      <c r="M436" t="s">
        <v>2</v>
      </c>
      <c r="N436">
        <v>17.2</v>
      </c>
      <c r="O436" s="1">
        <v>44110</v>
      </c>
      <c r="P436">
        <v>160</v>
      </c>
      <c r="Q436">
        <v>49.9</v>
      </c>
      <c r="X436" s="2">
        <f t="shared" si="16"/>
        <v>0.90109890109890112</v>
      </c>
      <c r="Y436" s="2">
        <f t="shared" si="17"/>
        <v>6.4409102996780293E-2</v>
      </c>
    </row>
    <row r="437" spans="1:25">
      <c r="A437" t="s">
        <v>496</v>
      </c>
      <c r="B437" t="s">
        <v>580</v>
      </c>
      <c r="C437">
        <v>2020</v>
      </c>
      <c r="D437">
        <v>11</v>
      </c>
      <c r="E437">
        <v>15.3</v>
      </c>
      <c r="F437" s="1">
        <v>44019</v>
      </c>
      <c r="G437">
        <v>78</v>
      </c>
      <c r="H437">
        <v>5.5</v>
      </c>
      <c r="I437">
        <v>12</v>
      </c>
      <c r="J437" t="s">
        <v>110</v>
      </c>
      <c r="K437" t="s">
        <v>609</v>
      </c>
      <c r="L437">
        <v>173</v>
      </c>
      <c r="M437" t="s">
        <v>2</v>
      </c>
      <c r="N437">
        <v>12</v>
      </c>
      <c r="O437" s="1">
        <v>44134</v>
      </c>
      <c r="P437">
        <v>185</v>
      </c>
      <c r="Q437">
        <v>69.2</v>
      </c>
      <c r="X437" s="2">
        <f t="shared" si="16"/>
        <v>0.93043478260869561</v>
      </c>
      <c r="Y437" s="2">
        <f t="shared" si="17"/>
        <v>6.1956187917967469E-2</v>
      </c>
    </row>
    <row r="438" spans="1:25">
      <c r="A438" t="s">
        <v>497</v>
      </c>
      <c r="B438" t="s">
        <v>584</v>
      </c>
      <c r="C438">
        <v>2020</v>
      </c>
      <c r="D438">
        <v>2</v>
      </c>
      <c r="E438">
        <v>11.9</v>
      </c>
      <c r="F438" s="1">
        <v>44048</v>
      </c>
      <c r="G438">
        <v>105</v>
      </c>
      <c r="H438">
        <v>12.4</v>
      </c>
      <c r="I438">
        <v>12</v>
      </c>
      <c r="J438" t="s">
        <v>110</v>
      </c>
      <c r="K438" t="s">
        <v>638</v>
      </c>
      <c r="L438">
        <v>173</v>
      </c>
      <c r="M438" t="s">
        <v>2</v>
      </c>
      <c r="N438">
        <v>17.5</v>
      </c>
      <c r="O438" s="1">
        <v>44093</v>
      </c>
      <c r="P438">
        <v>153</v>
      </c>
      <c r="Q438">
        <v>43.6</v>
      </c>
      <c r="X438" s="2">
        <f t="shared" si="16"/>
        <v>1.0666666666666667</v>
      </c>
      <c r="Y438" s="2">
        <f t="shared" si="17"/>
        <v>8.1540293279843454E-2</v>
      </c>
    </row>
    <row r="439" spans="1:25">
      <c r="A439" t="s">
        <v>499</v>
      </c>
      <c r="B439" t="s">
        <v>573</v>
      </c>
      <c r="C439">
        <v>2020</v>
      </c>
      <c r="D439">
        <v>30</v>
      </c>
      <c r="E439">
        <v>11.9</v>
      </c>
      <c r="F439" s="1">
        <v>44027</v>
      </c>
      <c r="G439">
        <v>67</v>
      </c>
      <c r="H439">
        <v>3.4</v>
      </c>
      <c r="I439">
        <v>12</v>
      </c>
      <c r="J439" t="s">
        <v>110</v>
      </c>
      <c r="K439" t="s">
        <v>629</v>
      </c>
      <c r="L439">
        <v>173</v>
      </c>
      <c r="M439" t="s">
        <v>2</v>
      </c>
      <c r="N439">
        <v>15.2</v>
      </c>
      <c r="O439" s="1">
        <v>44123</v>
      </c>
      <c r="P439">
        <v>160</v>
      </c>
      <c r="Q439">
        <v>42.2</v>
      </c>
      <c r="X439" s="2">
        <f t="shared" si="16"/>
        <v>0.96875</v>
      </c>
      <c r="Y439" s="2">
        <f t="shared" si="17"/>
        <v>6.2579095846758248E-2</v>
      </c>
    </row>
    <row r="440" spans="1:25">
      <c r="A440" t="s">
        <v>500</v>
      </c>
      <c r="B440" t="s">
        <v>579</v>
      </c>
      <c r="C440">
        <v>2020</v>
      </c>
      <c r="D440">
        <v>11</v>
      </c>
      <c r="E440">
        <v>10.3</v>
      </c>
      <c r="F440" s="1">
        <v>44011</v>
      </c>
      <c r="G440">
        <v>65</v>
      </c>
      <c r="H440">
        <v>2.9</v>
      </c>
      <c r="I440">
        <v>12</v>
      </c>
      <c r="J440" t="s">
        <v>110</v>
      </c>
      <c r="K440" t="s">
        <v>620</v>
      </c>
      <c r="L440">
        <v>173</v>
      </c>
      <c r="M440" t="s">
        <v>2</v>
      </c>
      <c r="N440">
        <v>14.5</v>
      </c>
      <c r="O440" s="1">
        <v>44124</v>
      </c>
      <c r="P440">
        <v>153</v>
      </c>
      <c r="Q440">
        <v>38.799999999999997</v>
      </c>
      <c r="X440" s="2">
        <f t="shared" si="16"/>
        <v>0.77876106194690264</v>
      </c>
      <c r="Y440" s="2">
        <f t="shared" si="17"/>
        <v>5.2640525368488032E-2</v>
      </c>
    </row>
    <row r="441" spans="1:25">
      <c r="A441" t="s">
        <v>501</v>
      </c>
      <c r="B441" t="s">
        <v>579</v>
      </c>
      <c r="C441">
        <v>2020</v>
      </c>
      <c r="D441">
        <v>11</v>
      </c>
      <c r="E441">
        <v>10.3</v>
      </c>
      <c r="F441" s="1">
        <v>44011</v>
      </c>
      <c r="G441">
        <v>61</v>
      </c>
      <c r="H441">
        <v>2.2999999999999998</v>
      </c>
      <c r="I441">
        <v>12</v>
      </c>
      <c r="J441" t="s">
        <v>110</v>
      </c>
      <c r="K441" t="s">
        <v>602</v>
      </c>
      <c r="L441">
        <v>173</v>
      </c>
      <c r="M441" t="s">
        <v>2</v>
      </c>
      <c r="N441">
        <v>14.1</v>
      </c>
      <c r="O441" s="1">
        <v>44127</v>
      </c>
      <c r="P441">
        <v>147</v>
      </c>
      <c r="Q441">
        <v>32.4</v>
      </c>
      <c r="X441" s="2">
        <f t="shared" si="16"/>
        <v>0.74137931034482762</v>
      </c>
      <c r="Y441" s="2">
        <f t="shared" si="17"/>
        <v>4.8841981648860243E-2</v>
      </c>
    </row>
    <row r="442" spans="1:25">
      <c r="A442" t="s">
        <v>502</v>
      </c>
      <c r="B442" t="s">
        <v>587</v>
      </c>
      <c r="C442">
        <v>2020</v>
      </c>
      <c r="D442">
        <v>2</v>
      </c>
      <c r="E442">
        <v>11.2</v>
      </c>
      <c r="F442" s="1">
        <v>44041</v>
      </c>
      <c r="G442">
        <v>110</v>
      </c>
      <c r="H442">
        <v>14.7</v>
      </c>
      <c r="I442">
        <v>12</v>
      </c>
      <c r="J442" t="s">
        <v>110</v>
      </c>
      <c r="K442" t="s">
        <v>632</v>
      </c>
      <c r="L442">
        <v>173</v>
      </c>
      <c r="M442" t="s">
        <v>2</v>
      </c>
      <c r="N442">
        <v>12.4</v>
      </c>
      <c r="O442" s="1">
        <v>44128</v>
      </c>
      <c r="P442">
        <v>192</v>
      </c>
      <c r="Q442">
        <v>74.599999999999994</v>
      </c>
      <c r="X442" s="2">
        <f t="shared" si="16"/>
        <v>0.94252873563218387</v>
      </c>
      <c r="Y442" s="2">
        <f t="shared" si="17"/>
        <v>6.1709955421466185E-2</v>
      </c>
    </row>
    <row r="443" spans="1:25">
      <c r="A443" t="s">
        <v>503</v>
      </c>
      <c r="B443" t="s">
        <v>588</v>
      </c>
      <c r="C443">
        <v>2020</v>
      </c>
      <c r="D443">
        <v>2</v>
      </c>
      <c r="E443">
        <v>11.2</v>
      </c>
      <c r="F443" s="1">
        <v>44047</v>
      </c>
      <c r="G443">
        <v>102</v>
      </c>
      <c r="H443">
        <v>11.6</v>
      </c>
      <c r="I443">
        <v>12</v>
      </c>
      <c r="J443" t="s">
        <v>110</v>
      </c>
      <c r="K443" t="s">
        <v>606</v>
      </c>
      <c r="L443">
        <v>173</v>
      </c>
      <c r="M443" t="s">
        <v>2</v>
      </c>
      <c r="N443">
        <v>16.7</v>
      </c>
      <c r="O443" s="1">
        <v>44119</v>
      </c>
      <c r="P443">
        <v>153</v>
      </c>
      <c r="Q443">
        <v>37.1</v>
      </c>
      <c r="X443" s="2">
        <f t="shared" si="16"/>
        <v>0.70833333333333337</v>
      </c>
      <c r="Y443" s="2">
        <f t="shared" si="17"/>
        <v>4.5290861286825995E-2</v>
      </c>
    </row>
    <row r="444" spans="1:25">
      <c r="A444" t="s">
        <v>504</v>
      </c>
      <c r="B444" t="s">
        <v>568</v>
      </c>
      <c r="C444">
        <v>2020</v>
      </c>
      <c r="D444">
        <v>11</v>
      </c>
      <c r="E444">
        <v>14.5</v>
      </c>
      <c r="F444" s="1">
        <v>44018</v>
      </c>
      <c r="G444">
        <v>67</v>
      </c>
      <c r="H444">
        <v>3.5</v>
      </c>
      <c r="I444">
        <v>12</v>
      </c>
      <c r="J444" t="s">
        <v>110</v>
      </c>
      <c r="K444" t="s">
        <v>601</v>
      </c>
      <c r="L444">
        <v>173</v>
      </c>
      <c r="M444" t="s">
        <v>2</v>
      </c>
      <c r="N444">
        <v>12.2</v>
      </c>
      <c r="O444" s="1">
        <v>44132</v>
      </c>
      <c r="P444">
        <v>155</v>
      </c>
      <c r="Q444">
        <v>37.200000000000003</v>
      </c>
      <c r="X444" s="2">
        <f t="shared" si="16"/>
        <v>0.77192982456140347</v>
      </c>
      <c r="Y444" s="2">
        <f t="shared" si="17"/>
        <v>4.8474837035643606E-2</v>
      </c>
    </row>
    <row r="445" spans="1:25">
      <c r="A445" t="s">
        <v>505</v>
      </c>
      <c r="B445" t="s">
        <v>568</v>
      </c>
      <c r="C445">
        <v>2020</v>
      </c>
      <c r="D445">
        <v>11</v>
      </c>
      <c r="E445">
        <v>14.5</v>
      </c>
      <c r="F445" s="1">
        <v>44018</v>
      </c>
      <c r="G445">
        <v>70</v>
      </c>
      <c r="H445">
        <v>4.3</v>
      </c>
      <c r="I445">
        <v>12</v>
      </c>
      <c r="J445" t="s">
        <v>110</v>
      </c>
      <c r="K445" t="s">
        <v>613</v>
      </c>
      <c r="L445">
        <v>173</v>
      </c>
      <c r="M445" t="s">
        <v>2</v>
      </c>
      <c r="N445">
        <v>14.5</v>
      </c>
      <c r="O445" s="1">
        <v>44125</v>
      </c>
      <c r="P445">
        <v>153</v>
      </c>
      <c r="Q445">
        <v>36.299999999999997</v>
      </c>
      <c r="X445" s="2">
        <f t="shared" si="16"/>
        <v>0.77570093457943923</v>
      </c>
      <c r="Y445" s="2">
        <f t="shared" si="17"/>
        <v>4.7829489011197455E-2</v>
      </c>
    </row>
    <row r="446" spans="1:25">
      <c r="A446" t="s">
        <v>506</v>
      </c>
      <c r="B446" t="s">
        <v>568</v>
      </c>
      <c r="C446">
        <v>2020</v>
      </c>
      <c r="D446">
        <v>11</v>
      </c>
      <c r="E446">
        <v>14.5</v>
      </c>
      <c r="F446" s="1">
        <v>44018</v>
      </c>
      <c r="G446">
        <v>88</v>
      </c>
      <c r="H446">
        <v>7.8</v>
      </c>
      <c r="I446">
        <v>12</v>
      </c>
      <c r="J446" t="s">
        <v>110</v>
      </c>
      <c r="K446" t="s">
        <v>639</v>
      </c>
      <c r="L446">
        <v>173</v>
      </c>
      <c r="M446" t="s">
        <v>2</v>
      </c>
      <c r="N446">
        <v>17.7</v>
      </c>
      <c r="O446" s="1">
        <v>44107</v>
      </c>
      <c r="P446">
        <v>180</v>
      </c>
      <c r="Q446">
        <v>70.400000000000006</v>
      </c>
      <c r="X446" s="2">
        <f t="shared" si="16"/>
        <v>1.0337078651685394</v>
      </c>
      <c r="Y446" s="2">
        <f t="shared" si="17"/>
        <v>7.3453228505695994E-2</v>
      </c>
    </row>
    <row r="447" spans="1:25">
      <c r="A447" t="s">
        <v>507</v>
      </c>
      <c r="B447" t="s">
        <v>568</v>
      </c>
      <c r="C447">
        <v>2020</v>
      </c>
      <c r="D447">
        <v>11</v>
      </c>
      <c r="E447">
        <v>14.5</v>
      </c>
      <c r="F447" s="1">
        <v>44018</v>
      </c>
      <c r="G447">
        <v>81</v>
      </c>
      <c r="H447">
        <v>6.4</v>
      </c>
      <c r="I447">
        <v>12</v>
      </c>
      <c r="J447" t="s">
        <v>110</v>
      </c>
      <c r="K447" t="s">
        <v>630</v>
      </c>
      <c r="L447">
        <v>173</v>
      </c>
      <c r="M447" t="s">
        <v>2</v>
      </c>
      <c r="N447">
        <v>16.399999999999999</v>
      </c>
      <c r="O447" s="1">
        <v>44121</v>
      </c>
      <c r="P447">
        <v>170</v>
      </c>
      <c r="Q447">
        <v>63.7</v>
      </c>
      <c r="X447" s="2">
        <f t="shared" si="16"/>
        <v>0.86407766990291257</v>
      </c>
      <c r="Y447" s="2">
        <f t="shared" si="17"/>
        <v>6.3167980126512757E-2</v>
      </c>
    </row>
    <row r="448" spans="1:25">
      <c r="A448" t="s">
        <v>508</v>
      </c>
      <c r="B448" t="s">
        <v>579</v>
      </c>
      <c r="C448">
        <v>2020</v>
      </c>
      <c r="D448">
        <v>11</v>
      </c>
      <c r="E448">
        <v>10.3</v>
      </c>
      <c r="F448" s="1">
        <v>44011</v>
      </c>
      <c r="G448">
        <v>61</v>
      </c>
      <c r="H448">
        <v>2.6</v>
      </c>
      <c r="I448">
        <v>12</v>
      </c>
      <c r="J448" t="s">
        <v>110</v>
      </c>
      <c r="K448" t="s">
        <v>606</v>
      </c>
      <c r="L448">
        <v>173</v>
      </c>
      <c r="M448" t="s">
        <v>2</v>
      </c>
      <c r="N448">
        <v>16.7</v>
      </c>
      <c r="O448" s="1">
        <v>44119</v>
      </c>
      <c r="P448">
        <v>165</v>
      </c>
      <c r="Q448">
        <v>50.8</v>
      </c>
      <c r="X448" s="2">
        <f t="shared" si="16"/>
        <v>0.96296296296296291</v>
      </c>
      <c r="Y448" s="2">
        <f t="shared" si="17"/>
        <v>6.5496246125635926E-2</v>
      </c>
    </row>
    <row r="449" spans="1:25">
      <c r="A449" t="s">
        <v>509</v>
      </c>
      <c r="B449" t="s">
        <v>586</v>
      </c>
      <c r="C449">
        <v>2020</v>
      </c>
      <c r="D449">
        <v>2</v>
      </c>
      <c r="E449">
        <v>11.8</v>
      </c>
      <c r="F449" s="1">
        <v>44049</v>
      </c>
      <c r="G449">
        <v>125</v>
      </c>
      <c r="H449">
        <v>21.8</v>
      </c>
      <c r="I449">
        <v>12</v>
      </c>
      <c r="J449" t="s">
        <v>110</v>
      </c>
      <c r="K449" t="s">
        <v>633</v>
      </c>
      <c r="L449">
        <v>173</v>
      </c>
      <c r="M449" t="s">
        <v>2</v>
      </c>
      <c r="N449">
        <v>17.2</v>
      </c>
      <c r="O449" s="1">
        <v>44110</v>
      </c>
      <c r="P449">
        <v>193</v>
      </c>
      <c r="Q449">
        <v>89.7</v>
      </c>
      <c r="X449" s="2">
        <f t="shared" si="16"/>
        <v>1.1147540983606556</v>
      </c>
      <c r="Y449" s="2">
        <f t="shared" si="17"/>
        <v>8.4263920394024208E-2</v>
      </c>
    </row>
    <row r="450" spans="1:25">
      <c r="A450" t="s">
        <v>511</v>
      </c>
      <c r="B450" t="s">
        <v>580</v>
      </c>
      <c r="C450">
        <v>2020</v>
      </c>
      <c r="D450">
        <v>11</v>
      </c>
      <c r="E450">
        <v>15.3</v>
      </c>
      <c r="F450" s="1">
        <v>44019</v>
      </c>
      <c r="G450">
        <v>70</v>
      </c>
      <c r="H450">
        <v>3.7</v>
      </c>
      <c r="I450">
        <v>12</v>
      </c>
      <c r="J450" t="s">
        <v>110</v>
      </c>
      <c r="K450" t="s">
        <v>597</v>
      </c>
      <c r="L450">
        <v>173</v>
      </c>
      <c r="M450" t="s">
        <v>2</v>
      </c>
      <c r="N450">
        <v>12.3</v>
      </c>
      <c r="O450" s="1">
        <v>44131</v>
      </c>
      <c r="P450">
        <v>160</v>
      </c>
      <c r="Q450">
        <v>41.8</v>
      </c>
      <c r="X450" s="2">
        <f t="shared" si="16"/>
        <v>0.8035714285714286</v>
      </c>
      <c r="Y450" s="2">
        <f t="shared" si="17"/>
        <v>5.2180213623814163E-2</v>
      </c>
    </row>
    <row r="451" spans="1:25">
      <c r="A451" t="s">
        <v>512</v>
      </c>
      <c r="B451" t="s">
        <v>640</v>
      </c>
      <c r="C451">
        <v>2020</v>
      </c>
      <c r="D451">
        <v>8</v>
      </c>
      <c r="E451">
        <v>15.9</v>
      </c>
      <c r="F451" s="1">
        <v>44020</v>
      </c>
      <c r="G451">
        <v>68</v>
      </c>
      <c r="H451">
        <v>3.3</v>
      </c>
      <c r="I451">
        <v>12</v>
      </c>
      <c r="J451" t="s">
        <v>110</v>
      </c>
      <c r="K451" t="s">
        <v>633</v>
      </c>
      <c r="L451">
        <v>173</v>
      </c>
      <c r="M451" t="s">
        <v>2</v>
      </c>
      <c r="N451">
        <v>17.2</v>
      </c>
      <c r="O451" s="1">
        <v>44110</v>
      </c>
      <c r="P451">
        <v>165</v>
      </c>
      <c r="Q451">
        <v>49.1</v>
      </c>
      <c r="X451" s="2">
        <f t="shared" si="16"/>
        <v>1.0777777777777777</v>
      </c>
      <c r="Y451" s="2">
        <f t="shared" si="17"/>
        <v>7.3366781323799118E-2</v>
      </c>
    </row>
    <row r="452" spans="1:25">
      <c r="A452" t="s">
        <v>513</v>
      </c>
      <c r="B452" t="s">
        <v>579</v>
      </c>
      <c r="C452">
        <v>2020</v>
      </c>
      <c r="D452">
        <v>11</v>
      </c>
      <c r="E452">
        <v>10.3</v>
      </c>
      <c r="F452" s="1">
        <v>44011</v>
      </c>
      <c r="G452">
        <v>67</v>
      </c>
      <c r="H452">
        <v>3.1</v>
      </c>
      <c r="I452">
        <v>12</v>
      </c>
      <c r="J452" t="s">
        <v>110</v>
      </c>
      <c r="K452" t="s">
        <v>594</v>
      </c>
      <c r="L452">
        <v>173</v>
      </c>
      <c r="M452" t="s">
        <v>2</v>
      </c>
      <c r="N452">
        <v>12</v>
      </c>
      <c r="O452" s="1">
        <v>44133</v>
      </c>
      <c r="P452">
        <v>153</v>
      </c>
      <c r="Q452">
        <v>35.1</v>
      </c>
      <c r="X452" s="2">
        <f t="shared" si="16"/>
        <v>0.70491803278688525</v>
      </c>
      <c r="Y452" s="2">
        <f t="shared" si="17"/>
        <v>4.5183368810208846E-2</v>
      </c>
    </row>
    <row r="453" spans="1:25">
      <c r="A453" t="s">
        <v>514</v>
      </c>
      <c r="B453" t="s">
        <v>568</v>
      </c>
      <c r="C453">
        <v>2020</v>
      </c>
      <c r="D453">
        <v>11</v>
      </c>
      <c r="E453">
        <v>14.5</v>
      </c>
      <c r="F453" s="1">
        <v>44018</v>
      </c>
      <c r="G453">
        <v>80</v>
      </c>
      <c r="H453">
        <v>5.8</v>
      </c>
      <c r="I453">
        <v>12</v>
      </c>
      <c r="J453" t="s">
        <v>110</v>
      </c>
      <c r="K453" t="s">
        <v>619</v>
      </c>
      <c r="L453">
        <v>173</v>
      </c>
      <c r="M453" t="s">
        <v>2</v>
      </c>
      <c r="N453">
        <v>18.2</v>
      </c>
      <c r="O453" s="1">
        <v>44090</v>
      </c>
      <c r="P453">
        <v>135</v>
      </c>
      <c r="Q453">
        <v>27.6</v>
      </c>
      <c r="X453" s="2">
        <f t="shared" si="16"/>
        <v>0.76388888888888884</v>
      </c>
      <c r="Y453" s="2">
        <f t="shared" si="17"/>
        <v>5.1681186386489955E-2</v>
      </c>
    </row>
    <row r="454" spans="1:25">
      <c r="A454" t="s">
        <v>518</v>
      </c>
      <c r="B454" t="s">
        <v>575</v>
      </c>
      <c r="C454">
        <v>2020</v>
      </c>
      <c r="D454">
        <v>2</v>
      </c>
      <c r="E454">
        <v>11.8</v>
      </c>
      <c r="F454" s="1">
        <v>44054</v>
      </c>
      <c r="G454">
        <v>111</v>
      </c>
      <c r="H454">
        <v>16.2</v>
      </c>
      <c r="I454">
        <v>12</v>
      </c>
      <c r="J454" t="s">
        <v>110</v>
      </c>
      <c r="K454" t="s">
        <v>613</v>
      </c>
      <c r="L454">
        <v>173</v>
      </c>
      <c r="M454" t="s">
        <v>2</v>
      </c>
      <c r="N454">
        <v>14.5</v>
      </c>
      <c r="O454" s="1">
        <v>44125</v>
      </c>
      <c r="P454">
        <v>165</v>
      </c>
      <c r="Q454">
        <v>45.4</v>
      </c>
      <c r="X454" s="2">
        <f t="shared" si="16"/>
        <v>0.76056338028169013</v>
      </c>
      <c r="Y454" s="2">
        <f t="shared" si="17"/>
        <v>4.4507542934906975E-2</v>
      </c>
    </row>
    <row r="455" spans="1:25">
      <c r="A455" t="s">
        <v>519</v>
      </c>
      <c r="B455" t="s">
        <v>575</v>
      </c>
      <c r="C455">
        <v>2020</v>
      </c>
      <c r="D455">
        <v>2</v>
      </c>
      <c r="E455">
        <v>11.8</v>
      </c>
      <c r="F455" s="1">
        <v>44054</v>
      </c>
      <c r="G455">
        <v>111</v>
      </c>
      <c r="H455">
        <v>17.2</v>
      </c>
      <c r="I455">
        <v>12</v>
      </c>
      <c r="J455" t="s">
        <v>110</v>
      </c>
      <c r="K455" t="s">
        <v>641</v>
      </c>
      <c r="L455">
        <v>173</v>
      </c>
      <c r="M455" t="s">
        <v>2</v>
      </c>
      <c r="N455">
        <v>18</v>
      </c>
      <c r="O455" s="1">
        <v>44106</v>
      </c>
      <c r="P455">
        <v>170</v>
      </c>
      <c r="Q455">
        <v>62</v>
      </c>
      <c r="X455" s="2">
        <f t="shared" ref="X455:X518" si="18">((P455-G455)/(O455-F455))</f>
        <v>1.1346153846153846</v>
      </c>
      <c r="Y455" s="2">
        <f t="shared" ref="Y455:Y518" si="19">(((Q455)^0.338)-((H455)^0.338))/(0.338*(O455-F455))</f>
        <v>8.0737067098113305E-2</v>
      </c>
    </row>
    <row r="456" spans="1:25">
      <c r="A456" t="s">
        <v>520</v>
      </c>
      <c r="B456" t="s">
        <v>588</v>
      </c>
      <c r="C456">
        <v>2020</v>
      </c>
      <c r="D456">
        <v>2</v>
      </c>
      <c r="E456">
        <v>11.2</v>
      </c>
      <c r="F456" s="1">
        <v>44047</v>
      </c>
      <c r="G456">
        <v>112</v>
      </c>
      <c r="H456">
        <v>16.3</v>
      </c>
      <c r="I456">
        <v>12</v>
      </c>
      <c r="J456" t="s">
        <v>110</v>
      </c>
      <c r="K456" t="s">
        <v>635</v>
      </c>
      <c r="L456">
        <v>173</v>
      </c>
      <c r="M456" t="s">
        <v>2</v>
      </c>
      <c r="N456">
        <v>18.7</v>
      </c>
      <c r="O456" s="1">
        <v>44084</v>
      </c>
      <c r="P456">
        <v>148</v>
      </c>
      <c r="Q456">
        <v>37.9</v>
      </c>
      <c r="X456" s="2">
        <f t="shared" si="18"/>
        <v>0.97297297297297303</v>
      </c>
      <c r="Y456" s="2">
        <f t="shared" si="19"/>
        <v>6.7787747689806638E-2</v>
      </c>
    </row>
    <row r="457" spans="1:25">
      <c r="A457" t="s">
        <v>522</v>
      </c>
      <c r="B457" t="s">
        <v>567</v>
      </c>
      <c r="C457">
        <v>2020</v>
      </c>
      <c r="D457">
        <v>11</v>
      </c>
      <c r="E457">
        <v>11</v>
      </c>
      <c r="F457" s="1">
        <v>44007</v>
      </c>
      <c r="G457">
        <v>71</v>
      </c>
      <c r="H457">
        <v>4.3</v>
      </c>
      <c r="I457">
        <v>12</v>
      </c>
      <c r="J457" t="s">
        <v>110</v>
      </c>
      <c r="K457" t="s">
        <v>590</v>
      </c>
      <c r="L457">
        <v>173</v>
      </c>
      <c r="M457" t="s">
        <v>2</v>
      </c>
      <c r="N457">
        <v>17.399999999999999</v>
      </c>
      <c r="O457" s="1">
        <v>44112</v>
      </c>
      <c r="P457">
        <v>193</v>
      </c>
      <c r="Q457">
        <v>90.7</v>
      </c>
      <c r="X457" s="2">
        <f t="shared" si="18"/>
        <v>1.161904761904762</v>
      </c>
      <c r="Y457" s="2">
        <f t="shared" si="19"/>
        <v>8.3157666947117653E-2</v>
      </c>
    </row>
    <row r="458" spans="1:25">
      <c r="A458" t="s">
        <v>523</v>
      </c>
      <c r="B458" t="s">
        <v>579</v>
      </c>
      <c r="C458">
        <v>2020</v>
      </c>
      <c r="D458">
        <v>11</v>
      </c>
      <c r="E458">
        <v>10.3</v>
      </c>
      <c r="F458" s="1">
        <v>44011</v>
      </c>
      <c r="G458">
        <v>63</v>
      </c>
      <c r="H458">
        <v>2.4</v>
      </c>
      <c r="I458">
        <v>12</v>
      </c>
      <c r="J458" t="s">
        <v>110</v>
      </c>
      <c r="K458" t="s">
        <v>608</v>
      </c>
      <c r="L458">
        <v>173</v>
      </c>
      <c r="M458" t="s">
        <v>2</v>
      </c>
      <c r="N458">
        <v>18.399999999999999</v>
      </c>
      <c r="O458" s="1">
        <v>44087</v>
      </c>
      <c r="P458">
        <v>148</v>
      </c>
      <c r="Q458">
        <v>37.4</v>
      </c>
      <c r="X458" s="2">
        <f t="shared" si="18"/>
        <v>1.118421052631579</v>
      </c>
      <c r="Y458" s="2">
        <f t="shared" si="19"/>
        <v>8.0070097311362762E-2</v>
      </c>
    </row>
    <row r="459" spans="1:25">
      <c r="A459" t="s">
        <v>524</v>
      </c>
      <c r="B459" t="s">
        <v>575</v>
      </c>
      <c r="C459">
        <v>2020</v>
      </c>
      <c r="D459">
        <v>2</v>
      </c>
      <c r="E459">
        <v>11.8</v>
      </c>
      <c r="F459" s="1">
        <v>44054</v>
      </c>
      <c r="G459">
        <v>116</v>
      </c>
      <c r="H459">
        <v>17.8</v>
      </c>
      <c r="I459">
        <v>12</v>
      </c>
      <c r="J459" t="s">
        <v>110</v>
      </c>
      <c r="K459" t="s">
        <v>603</v>
      </c>
      <c r="L459">
        <v>173</v>
      </c>
      <c r="M459" t="s">
        <v>2</v>
      </c>
      <c r="N459">
        <v>18</v>
      </c>
      <c r="O459" s="1">
        <v>44103</v>
      </c>
      <c r="P459">
        <v>166</v>
      </c>
      <c r="Q459">
        <v>55.2</v>
      </c>
      <c r="X459" s="2">
        <f t="shared" si="18"/>
        <v>1.0204081632653061</v>
      </c>
      <c r="Y459" s="2">
        <f t="shared" si="19"/>
        <v>7.4458357616804208E-2</v>
      </c>
    </row>
    <row r="460" spans="1:25">
      <c r="A460" t="s">
        <v>525</v>
      </c>
      <c r="B460" t="s">
        <v>568</v>
      </c>
      <c r="C460">
        <v>2020</v>
      </c>
      <c r="D460">
        <v>11</v>
      </c>
      <c r="E460">
        <v>14.5</v>
      </c>
      <c r="F460" s="1">
        <v>44018</v>
      </c>
      <c r="G460">
        <v>77</v>
      </c>
      <c r="H460">
        <v>5.2</v>
      </c>
      <c r="I460">
        <v>12</v>
      </c>
      <c r="J460" t="s">
        <v>110</v>
      </c>
      <c r="K460" t="s">
        <v>592</v>
      </c>
      <c r="L460">
        <v>173</v>
      </c>
      <c r="M460" t="s">
        <v>2</v>
      </c>
      <c r="N460">
        <v>14.2</v>
      </c>
      <c r="O460" s="1">
        <v>44126</v>
      </c>
      <c r="P460">
        <v>168</v>
      </c>
      <c r="Q460">
        <v>54</v>
      </c>
      <c r="X460" s="2">
        <f t="shared" si="18"/>
        <v>0.84259259259259256</v>
      </c>
      <c r="Y460" s="2">
        <f t="shared" si="19"/>
        <v>5.766284634299991E-2</v>
      </c>
    </row>
    <row r="461" spans="1:25">
      <c r="A461" t="s">
        <v>526</v>
      </c>
      <c r="B461" t="s">
        <v>575</v>
      </c>
      <c r="C461">
        <v>2020</v>
      </c>
      <c r="D461">
        <v>2</v>
      </c>
      <c r="E461">
        <v>11.8</v>
      </c>
      <c r="F461" s="1">
        <v>44054</v>
      </c>
      <c r="G461">
        <v>99</v>
      </c>
      <c r="H461">
        <v>11.1</v>
      </c>
      <c r="I461">
        <v>12</v>
      </c>
      <c r="J461" t="s">
        <v>110</v>
      </c>
      <c r="K461" t="s">
        <v>633</v>
      </c>
      <c r="L461">
        <v>173</v>
      </c>
      <c r="M461" t="s">
        <v>2</v>
      </c>
      <c r="N461">
        <v>17.2</v>
      </c>
      <c r="O461" s="1">
        <v>44110</v>
      </c>
      <c r="P461">
        <v>149</v>
      </c>
      <c r="Q461">
        <v>34.799999999999997</v>
      </c>
      <c r="X461" s="2">
        <f t="shared" si="18"/>
        <v>0.8928571428571429</v>
      </c>
      <c r="Y461" s="2">
        <f t="shared" si="19"/>
        <v>5.6184443613638078E-2</v>
      </c>
    </row>
    <row r="462" spans="1:25">
      <c r="A462" t="s">
        <v>527</v>
      </c>
      <c r="B462" t="s">
        <v>568</v>
      </c>
      <c r="C462">
        <v>2020</v>
      </c>
      <c r="D462">
        <v>11</v>
      </c>
      <c r="E462">
        <v>14.5</v>
      </c>
      <c r="F462" s="1">
        <v>44018</v>
      </c>
      <c r="G462">
        <v>76</v>
      </c>
      <c r="H462">
        <v>5</v>
      </c>
      <c r="I462">
        <v>12</v>
      </c>
      <c r="J462" t="s">
        <v>110</v>
      </c>
      <c r="K462" t="s">
        <v>613</v>
      </c>
      <c r="L462">
        <v>173</v>
      </c>
      <c r="M462" t="s">
        <v>2</v>
      </c>
      <c r="N462">
        <v>14.5</v>
      </c>
      <c r="O462" s="1">
        <v>44125</v>
      </c>
      <c r="P462">
        <v>176</v>
      </c>
      <c r="Q462">
        <v>58</v>
      </c>
      <c r="X462" s="2">
        <f t="shared" si="18"/>
        <v>0.93457943925233644</v>
      </c>
      <c r="Y462" s="2">
        <f t="shared" si="19"/>
        <v>6.1440489925661632E-2</v>
      </c>
    </row>
    <row r="463" spans="1:25">
      <c r="A463" t="s">
        <v>528</v>
      </c>
      <c r="B463" t="s">
        <v>575</v>
      </c>
      <c r="C463">
        <v>2020</v>
      </c>
      <c r="D463">
        <v>2</v>
      </c>
      <c r="E463">
        <v>11.8</v>
      </c>
      <c r="F463" s="1">
        <v>44054</v>
      </c>
      <c r="G463">
        <v>116</v>
      </c>
      <c r="H463">
        <v>18</v>
      </c>
      <c r="I463">
        <v>12</v>
      </c>
      <c r="J463" t="s">
        <v>110</v>
      </c>
      <c r="K463" t="s">
        <v>609</v>
      </c>
      <c r="L463">
        <v>173</v>
      </c>
      <c r="M463" t="s">
        <v>2</v>
      </c>
      <c r="N463">
        <v>12</v>
      </c>
      <c r="O463" s="1">
        <v>44134</v>
      </c>
      <c r="P463">
        <v>198</v>
      </c>
      <c r="Q463">
        <v>85.2</v>
      </c>
      <c r="X463" s="2">
        <f t="shared" si="18"/>
        <v>1.0249999999999999</v>
      </c>
      <c r="Y463" s="2">
        <f t="shared" si="19"/>
        <v>6.7905867487950425E-2</v>
      </c>
    </row>
    <row r="464" spans="1:25">
      <c r="A464" t="s">
        <v>529</v>
      </c>
      <c r="B464" t="s">
        <v>634</v>
      </c>
      <c r="C464">
        <v>2020</v>
      </c>
      <c r="D464">
        <v>2</v>
      </c>
      <c r="E464">
        <v>11.4</v>
      </c>
      <c r="F464" s="1">
        <v>44055</v>
      </c>
      <c r="G464">
        <v>125</v>
      </c>
      <c r="H464">
        <v>22.3</v>
      </c>
      <c r="I464">
        <v>12</v>
      </c>
      <c r="J464" t="s">
        <v>110</v>
      </c>
      <c r="K464" t="s">
        <v>620</v>
      </c>
      <c r="L464">
        <v>173</v>
      </c>
      <c r="M464" t="s">
        <v>2</v>
      </c>
      <c r="N464">
        <v>14.5</v>
      </c>
      <c r="O464" s="1">
        <v>44124</v>
      </c>
      <c r="P464">
        <v>190</v>
      </c>
      <c r="Q464">
        <v>73.900000000000006</v>
      </c>
      <c r="X464" s="2">
        <f t="shared" si="18"/>
        <v>0.94202898550724634</v>
      </c>
      <c r="Y464" s="2">
        <f t="shared" si="19"/>
        <v>6.1133813153151327E-2</v>
      </c>
    </row>
    <row r="465" spans="1:25">
      <c r="A465" t="s">
        <v>530</v>
      </c>
      <c r="B465" t="s">
        <v>579</v>
      </c>
      <c r="C465">
        <v>2020</v>
      </c>
      <c r="D465">
        <v>11</v>
      </c>
      <c r="E465">
        <v>10.3</v>
      </c>
      <c r="F465" s="1">
        <v>44011</v>
      </c>
      <c r="G465">
        <v>82</v>
      </c>
      <c r="H465">
        <v>5.0999999999999996</v>
      </c>
      <c r="I465">
        <v>12</v>
      </c>
      <c r="J465" t="s">
        <v>110</v>
      </c>
      <c r="K465" t="s">
        <v>599</v>
      </c>
      <c r="L465">
        <v>173</v>
      </c>
      <c r="M465" t="s">
        <v>2</v>
      </c>
      <c r="N465">
        <v>17.399999999999999</v>
      </c>
      <c r="O465" s="1">
        <v>44114</v>
      </c>
      <c r="P465">
        <v>193</v>
      </c>
      <c r="Q465">
        <v>89.8</v>
      </c>
      <c r="X465" s="2">
        <f t="shared" si="18"/>
        <v>1.0776699029126213</v>
      </c>
      <c r="Y465" s="2">
        <f t="shared" si="19"/>
        <v>8.153695440056441E-2</v>
      </c>
    </row>
    <row r="466" spans="1:25">
      <c r="A466" t="s">
        <v>531</v>
      </c>
      <c r="B466" t="s">
        <v>579</v>
      </c>
      <c r="C466">
        <v>2020</v>
      </c>
      <c r="D466">
        <v>11</v>
      </c>
      <c r="E466">
        <v>10.3</v>
      </c>
      <c r="F466" s="1">
        <v>44011</v>
      </c>
      <c r="G466">
        <v>72</v>
      </c>
      <c r="H466">
        <v>3.9</v>
      </c>
      <c r="I466">
        <v>12</v>
      </c>
      <c r="J466" t="s">
        <v>110</v>
      </c>
      <c r="K466" t="s">
        <v>599</v>
      </c>
      <c r="L466">
        <v>173</v>
      </c>
      <c r="M466" t="s">
        <v>2</v>
      </c>
      <c r="N466">
        <v>17.399999999999999</v>
      </c>
      <c r="O466" s="1">
        <v>44114</v>
      </c>
      <c r="P466">
        <v>169</v>
      </c>
      <c r="Q466">
        <v>58.6</v>
      </c>
      <c r="X466" s="2">
        <f t="shared" si="18"/>
        <v>0.94174757281553401</v>
      </c>
      <c r="Y466" s="2">
        <f t="shared" si="19"/>
        <v>6.8207643912737634E-2</v>
      </c>
    </row>
    <row r="467" spans="1:25">
      <c r="A467" t="s">
        <v>532</v>
      </c>
      <c r="B467" t="s">
        <v>579</v>
      </c>
      <c r="C467">
        <v>2020</v>
      </c>
      <c r="D467">
        <v>11</v>
      </c>
      <c r="E467">
        <v>10.3</v>
      </c>
      <c r="F467" s="1">
        <v>44011</v>
      </c>
      <c r="G467">
        <v>79</v>
      </c>
      <c r="H467">
        <v>5.4</v>
      </c>
      <c r="I467">
        <v>12</v>
      </c>
      <c r="J467" t="s">
        <v>110</v>
      </c>
      <c r="K467" t="s">
        <v>618</v>
      </c>
      <c r="L467">
        <v>173</v>
      </c>
      <c r="M467" t="s">
        <v>2</v>
      </c>
      <c r="N467">
        <v>17.7</v>
      </c>
      <c r="O467" s="1">
        <v>44108</v>
      </c>
      <c r="P467">
        <v>165</v>
      </c>
      <c r="Q467">
        <v>54.8</v>
      </c>
      <c r="X467" s="2">
        <f t="shared" si="18"/>
        <v>0.88659793814432986</v>
      </c>
      <c r="Y467" s="2">
        <f t="shared" si="19"/>
        <v>6.410357983534673E-2</v>
      </c>
    </row>
    <row r="468" spans="1:25">
      <c r="A468" t="s">
        <v>533</v>
      </c>
      <c r="B468" t="s">
        <v>588</v>
      </c>
      <c r="C468">
        <v>2020</v>
      </c>
      <c r="D468">
        <v>2</v>
      </c>
      <c r="E468">
        <v>11.2</v>
      </c>
      <c r="F468" s="1">
        <v>44047</v>
      </c>
      <c r="G468">
        <v>105</v>
      </c>
      <c r="H468">
        <v>12.7</v>
      </c>
      <c r="I468">
        <v>12</v>
      </c>
      <c r="J468" t="s">
        <v>110</v>
      </c>
      <c r="K468" t="s">
        <v>608</v>
      </c>
      <c r="L468">
        <v>173</v>
      </c>
      <c r="M468" t="s">
        <v>2</v>
      </c>
      <c r="N468">
        <v>18.399999999999999</v>
      </c>
      <c r="O468" s="1">
        <v>44087</v>
      </c>
      <c r="P468">
        <v>150</v>
      </c>
      <c r="Q468">
        <v>38.6</v>
      </c>
      <c r="X468" s="2">
        <f t="shared" si="18"/>
        <v>1.125</v>
      </c>
      <c r="Y468" s="2">
        <f t="shared" si="19"/>
        <v>7.9640869559437319E-2</v>
      </c>
    </row>
    <row r="469" spans="1:25">
      <c r="A469" t="s">
        <v>534</v>
      </c>
      <c r="B469" t="s">
        <v>579</v>
      </c>
      <c r="C469">
        <v>2020</v>
      </c>
      <c r="D469">
        <v>11</v>
      </c>
      <c r="E469">
        <v>10.3</v>
      </c>
      <c r="F469" s="1">
        <v>44011</v>
      </c>
      <c r="G469">
        <v>75</v>
      </c>
      <c r="H469">
        <v>4.8</v>
      </c>
      <c r="I469">
        <v>12</v>
      </c>
      <c r="J469" t="s">
        <v>110</v>
      </c>
      <c r="K469" t="s">
        <v>602</v>
      </c>
      <c r="L469">
        <v>173</v>
      </c>
      <c r="M469" t="s">
        <v>2</v>
      </c>
      <c r="N469">
        <v>14.1</v>
      </c>
      <c r="O469" s="1">
        <v>44127</v>
      </c>
      <c r="P469">
        <v>171</v>
      </c>
      <c r="Q469">
        <v>52.2</v>
      </c>
      <c r="X469" s="2">
        <f t="shared" si="18"/>
        <v>0.82758620689655171</v>
      </c>
      <c r="Y469" s="2">
        <f t="shared" si="19"/>
        <v>5.3755645199349132E-2</v>
      </c>
    </row>
    <row r="470" spans="1:25">
      <c r="A470" t="s">
        <v>535</v>
      </c>
      <c r="B470" t="s">
        <v>579</v>
      </c>
      <c r="C470">
        <v>2020</v>
      </c>
      <c r="D470">
        <v>11</v>
      </c>
      <c r="E470">
        <v>10.3</v>
      </c>
      <c r="F470" s="1">
        <v>44011</v>
      </c>
      <c r="G470">
        <v>62</v>
      </c>
      <c r="H470">
        <v>2.7</v>
      </c>
      <c r="I470">
        <v>12</v>
      </c>
      <c r="J470" t="s">
        <v>110</v>
      </c>
      <c r="K470" t="s">
        <v>606</v>
      </c>
      <c r="L470">
        <v>173</v>
      </c>
      <c r="M470" t="s">
        <v>2</v>
      </c>
      <c r="N470">
        <v>16.7</v>
      </c>
      <c r="O470" s="1">
        <v>44119</v>
      </c>
      <c r="P470">
        <v>141</v>
      </c>
      <c r="Q470">
        <v>28.6</v>
      </c>
      <c r="X470" s="2">
        <f t="shared" si="18"/>
        <v>0.73148148148148151</v>
      </c>
      <c r="Y470" s="2">
        <f t="shared" si="19"/>
        <v>4.6773326838084772E-2</v>
      </c>
    </row>
    <row r="471" spans="1:25">
      <c r="A471" t="s">
        <v>536</v>
      </c>
      <c r="B471" t="s">
        <v>580</v>
      </c>
      <c r="C471">
        <v>2020</v>
      </c>
      <c r="D471">
        <v>11</v>
      </c>
      <c r="E471">
        <v>15.3</v>
      </c>
      <c r="F471" s="1">
        <v>44019</v>
      </c>
      <c r="G471">
        <v>81</v>
      </c>
      <c r="H471">
        <v>5.6</v>
      </c>
      <c r="I471">
        <v>12</v>
      </c>
      <c r="J471" t="s">
        <v>110</v>
      </c>
      <c r="K471" t="s">
        <v>642</v>
      </c>
      <c r="L471">
        <v>173</v>
      </c>
      <c r="M471" t="s">
        <v>2</v>
      </c>
      <c r="N471">
        <v>18</v>
      </c>
      <c r="O471" s="1">
        <v>44102</v>
      </c>
      <c r="P471">
        <v>152</v>
      </c>
      <c r="Q471">
        <v>34.799999999999997</v>
      </c>
      <c r="X471" s="2">
        <f t="shared" si="18"/>
        <v>0.85542168674698793</v>
      </c>
      <c r="Y471" s="2">
        <f t="shared" si="19"/>
        <v>5.4509636304375379E-2</v>
      </c>
    </row>
    <row r="472" spans="1:25">
      <c r="A472" t="s">
        <v>537</v>
      </c>
      <c r="B472" t="s">
        <v>587</v>
      </c>
      <c r="C472">
        <v>2020</v>
      </c>
      <c r="D472">
        <v>2</v>
      </c>
      <c r="E472">
        <v>11.2</v>
      </c>
      <c r="F472" s="1">
        <v>44041</v>
      </c>
      <c r="G472">
        <v>108</v>
      </c>
      <c r="H472">
        <v>14.3</v>
      </c>
      <c r="I472">
        <v>12</v>
      </c>
      <c r="J472" t="s">
        <v>110</v>
      </c>
      <c r="K472" t="s">
        <v>606</v>
      </c>
      <c r="L472">
        <v>173</v>
      </c>
      <c r="M472" t="s">
        <v>2</v>
      </c>
      <c r="N472">
        <v>16.7</v>
      </c>
      <c r="O472" s="1">
        <v>44119</v>
      </c>
      <c r="P472">
        <v>165</v>
      </c>
      <c r="Q472">
        <v>50</v>
      </c>
      <c r="X472" s="2">
        <f t="shared" si="18"/>
        <v>0.73076923076923073</v>
      </c>
      <c r="Y472" s="2">
        <f t="shared" si="19"/>
        <v>4.9095294724799482E-2</v>
      </c>
    </row>
    <row r="473" spans="1:25">
      <c r="A473" t="s">
        <v>538</v>
      </c>
      <c r="B473" t="s">
        <v>643</v>
      </c>
      <c r="C473">
        <v>2020</v>
      </c>
      <c r="D473">
        <v>30</v>
      </c>
      <c r="E473">
        <v>12.2</v>
      </c>
      <c r="F473" s="1">
        <v>44025</v>
      </c>
      <c r="G473">
        <v>61</v>
      </c>
      <c r="H473">
        <v>2.6</v>
      </c>
      <c r="I473">
        <v>12</v>
      </c>
      <c r="J473" t="s">
        <v>110</v>
      </c>
      <c r="K473" t="s">
        <v>597</v>
      </c>
      <c r="L473">
        <v>173</v>
      </c>
      <c r="M473" t="s">
        <v>2</v>
      </c>
      <c r="N473">
        <v>12.3</v>
      </c>
      <c r="O473" s="1">
        <v>44131</v>
      </c>
      <c r="P473">
        <v>140</v>
      </c>
      <c r="Q473">
        <v>30.1</v>
      </c>
      <c r="X473" s="2">
        <f t="shared" si="18"/>
        <v>0.74528301886792447</v>
      </c>
      <c r="Y473" s="2">
        <f t="shared" si="19"/>
        <v>4.9661817967229002E-2</v>
      </c>
    </row>
    <row r="474" spans="1:25">
      <c r="A474" t="s">
        <v>539</v>
      </c>
      <c r="B474" t="s">
        <v>580</v>
      </c>
      <c r="C474">
        <v>2020</v>
      </c>
      <c r="D474">
        <v>11</v>
      </c>
      <c r="E474">
        <v>15.3</v>
      </c>
      <c r="F474" s="1">
        <v>44019</v>
      </c>
      <c r="G474">
        <v>87</v>
      </c>
      <c r="H474">
        <v>7.8</v>
      </c>
      <c r="I474">
        <v>12</v>
      </c>
      <c r="J474" t="s">
        <v>110</v>
      </c>
      <c r="K474" t="s">
        <v>597</v>
      </c>
      <c r="L474">
        <v>173</v>
      </c>
      <c r="M474" t="s">
        <v>2</v>
      </c>
      <c r="N474">
        <v>12.3</v>
      </c>
      <c r="O474" s="1">
        <v>44131</v>
      </c>
      <c r="P474">
        <v>176</v>
      </c>
      <c r="Q474">
        <v>57</v>
      </c>
      <c r="X474" s="2">
        <f t="shared" si="18"/>
        <v>0.7946428571428571</v>
      </c>
      <c r="Y474" s="2">
        <f t="shared" si="19"/>
        <v>5.0705508796237579E-2</v>
      </c>
    </row>
    <row r="475" spans="1:25">
      <c r="A475" t="s">
        <v>540</v>
      </c>
      <c r="B475" t="s">
        <v>568</v>
      </c>
      <c r="C475">
        <v>2020</v>
      </c>
      <c r="D475">
        <v>11</v>
      </c>
      <c r="E475">
        <v>14.5</v>
      </c>
      <c r="F475" s="1">
        <v>44018</v>
      </c>
      <c r="G475">
        <v>83</v>
      </c>
      <c r="H475">
        <v>6.5</v>
      </c>
      <c r="I475">
        <v>12</v>
      </c>
      <c r="J475" t="s">
        <v>110</v>
      </c>
      <c r="K475" t="s">
        <v>644</v>
      </c>
      <c r="L475">
        <v>173</v>
      </c>
      <c r="M475" t="s">
        <v>2</v>
      </c>
      <c r="N475">
        <v>17.399999999999999</v>
      </c>
      <c r="O475" s="1">
        <v>44097</v>
      </c>
      <c r="P475">
        <v>151</v>
      </c>
      <c r="Q475">
        <v>36.9</v>
      </c>
      <c r="X475" s="2">
        <f t="shared" si="18"/>
        <v>0.86075949367088611</v>
      </c>
      <c r="Y475" s="2">
        <f t="shared" si="19"/>
        <v>5.6292462019139955E-2</v>
      </c>
    </row>
    <row r="476" spans="1:25">
      <c r="A476" t="s">
        <v>541</v>
      </c>
      <c r="B476" t="s">
        <v>568</v>
      </c>
      <c r="C476">
        <v>2020</v>
      </c>
      <c r="D476">
        <v>11</v>
      </c>
      <c r="E476">
        <v>14.5</v>
      </c>
      <c r="F476" s="1">
        <v>44018</v>
      </c>
      <c r="G476">
        <v>85</v>
      </c>
      <c r="H476">
        <v>7.4</v>
      </c>
      <c r="I476">
        <v>12</v>
      </c>
      <c r="J476" t="s">
        <v>110</v>
      </c>
      <c r="K476" t="s">
        <v>610</v>
      </c>
      <c r="L476">
        <v>173</v>
      </c>
      <c r="M476" t="s">
        <v>2</v>
      </c>
      <c r="N476">
        <v>17.600000000000001</v>
      </c>
      <c r="O476" s="1">
        <v>44111</v>
      </c>
      <c r="P476">
        <v>164</v>
      </c>
      <c r="Q476">
        <v>52.4</v>
      </c>
      <c r="X476" s="2">
        <f t="shared" si="18"/>
        <v>0.84946236559139787</v>
      </c>
      <c r="Y476" s="2">
        <f t="shared" si="19"/>
        <v>5.8689707085344982E-2</v>
      </c>
    </row>
    <row r="477" spans="1:25">
      <c r="A477" t="s">
        <v>542</v>
      </c>
      <c r="B477" t="s">
        <v>568</v>
      </c>
      <c r="C477">
        <v>2020</v>
      </c>
      <c r="D477">
        <v>11</v>
      </c>
      <c r="E477">
        <v>14.5</v>
      </c>
      <c r="F477" s="1">
        <v>44018</v>
      </c>
      <c r="G477">
        <v>78</v>
      </c>
      <c r="H477">
        <v>5.8</v>
      </c>
      <c r="I477">
        <v>12</v>
      </c>
      <c r="J477" t="s">
        <v>110</v>
      </c>
      <c r="K477" t="s">
        <v>605</v>
      </c>
      <c r="L477">
        <v>173</v>
      </c>
      <c r="M477" t="s">
        <v>2</v>
      </c>
      <c r="N477">
        <v>15.8</v>
      </c>
      <c r="O477" s="1">
        <v>44122</v>
      </c>
      <c r="P477">
        <v>165</v>
      </c>
      <c r="Q477">
        <v>47.4</v>
      </c>
      <c r="X477" s="2">
        <f t="shared" si="18"/>
        <v>0.83653846153846156</v>
      </c>
      <c r="Y477" s="2">
        <f t="shared" si="19"/>
        <v>5.3291178714688643E-2</v>
      </c>
    </row>
    <row r="478" spans="1:25">
      <c r="A478" t="s">
        <v>543</v>
      </c>
      <c r="B478" t="s">
        <v>567</v>
      </c>
      <c r="C478">
        <v>2020</v>
      </c>
      <c r="D478">
        <v>11</v>
      </c>
      <c r="E478">
        <v>11</v>
      </c>
      <c r="F478" s="1">
        <v>44007</v>
      </c>
      <c r="G478">
        <v>75</v>
      </c>
      <c r="H478">
        <v>4.5</v>
      </c>
      <c r="I478">
        <v>12</v>
      </c>
      <c r="J478" t="s">
        <v>110</v>
      </c>
      <c r="K478" t="s">
        <v>597</v>
      </c>
      <c r="L478">
        <v>173</v>
      </c>
      <c r="M478" t="s">
        <v>2</v>
      </c>
      <c r="N478">
        <v>12.3</v>
      </c>
      <c r="O478" s="1">
        <v>44131</v>
      </c>
      <c r="P478">
        <v>168</v>
      </c>
      <c r="Q478">
        <v>50.4</v>
      </c>
      <c r="X478" s="2">
        <f t="shared" si="18"/>
        <v>0.75</v>
      </c>
      <c r="Y478" s="2">
        <f t="shared" si="19"/>
        <v>5.0091408209789419E-2</v>
      </c>
    </row>
    <row r="479" spans="1:25">
      <c r="A479" t="s">
        <v>544</v>
      </c>
      <c r="B479" t="s">
        <v>588</v>
      </c>
      <c r="C479">
        <v>2020</v>
      </c>
      <c r="D479">
        <v>2</v>
      </c>
      <c r="E479">
        <v>11.2</v>
      </c>
      <c r="F479" s="1">
        <v>44047</v>
      </c>
      <c r="G479">
        <v>120</v>
      </c>
      <c r="H479">
        <v>20.8</v>
      </c>
      <c r="I479">
        <v>12</v>
      </c>
      <c r="J479" t="s">
        <v>110</v>
      </c>
      <c r="K479" t="s">
        <v>630</v>
      </c>
      <c r="L479">
        <v>173</v>
      </c>
      <c r="M479" t="s">
        <v>2</v>
      </c>
      <c r="N479">
        <v>16.399999999999999</v>
      </c>
      <c r="O479" s="1">
        <v>44121</v>
      </c>
      <c r="P479">
        <v>189</v>
      </c>
      <c r="Q479">
        <v>74.2</v>
      </c>
      <c r="X479" s="2">
        <f t="shared" si="18"/>
        <v>0.93243243243243246</v>
      </c>
      <c r="Y479" s="2">
        <f t="shared" si="19"/>
        <v>5.9893629321558554E-2</v>
      </c>
    </row>
    <row r="480" spans="1:25">
      <c r="A480" t="s">
        <v>546</v>
      </c>
      <c r="B480" t="s">
        <v>584</v>
      </c>
      <c r="C480">
        <v>2020</v>
      </c>
      <c r="D480">
        <v>2</v>
      </c>
      <c r="E480">
        <v>11.9</v>
      </c>
      <c r="F480" s="1">
        <v>44048</v>
      </c>
      <c r="G480">
        <v>104</v>
      </c>
      <c r="H480">
        <v>12.5</v>
      </c>
      <c r="I480">
        <v>12</v>
      </c>
      <c r="J480" t="s">
        <v>110</v>
      </c>
      <c r="K480" t="s">
        <v>601</v>
      </c>
      <c r="L480">
        <v>173</v>
      </c>
      <c r="M480" t="s">
        <v>2</v>
      </c>
      <c r="N480">
        <v>12.2</v>
      </c>
      <c r="O480" s="1">
        <v>44132</v>
      </c>
      <c r="P480">
        <v>172</v>
      </c>
      <c r="Q480">
        <v>57.4</v>
      </c>
      <c r="X480" s="2">
        <f t="shared" si="18"/>
        <v>0.80952380952380953</v>
      </c>
      <c r="Y480" s="2">
        <f t="shared" si="19"/>
        <v>5.5747119153548248E-2</v>
      </c>
    </row>
    <row r="481" spans="1:25">
      <c r="A481" t="s">
        <v>547</v>
      </c>
      <c r="B481" t="s">
        <v>579</v>
      </c>
      <c r="C481">
        <v>2020</v>
      </c>
      <c r="D481">
        <v>11</v>
      </c>
      <c r="E481">
        <v>10.3</v>
      </c>
      <c r="F481" s="1">
        <v>44011</v>
      </c>
      <c r="G481">
        <v>76</v>
      </c>
      <c r="H481">
        <v>4.5999999999999996</v>
      </c>
      <c r="I481">
        <v>12</v>
      </c>
      <c r="J481" t="s">
        <v>110</v>
      </c>
      <c r="K481" t="s">
        <v>590</v>
      </c>
      <c r="L481">
        <v>173</v>
      </c>
      <c r="M481" t="s">
        <v>2</v>
      </c>
      <c r="N481">
        <v>17.399999999999999</v>
      </c>
      <c r="O481" s="1">
        <v>44112</v>
      </c>
      <c r="P481">
        <v>170</v>
      </c>
      <c r="Q481">
        <v>52.2</v>
      </c>
      <c r="X481" s="2">
        <f t="shared" si="18"/>
        <v>0.93069306930693074</v>
      </c>
      <c r="Y481" s="2">
        <f t="shared" si="19"/>
        <v>6.2450068949500982E-2</v>
      </c>
    </row>
    <row r="482" spans="1:25">
      <c r="A482" t="s">
        <v>548</v>
      </c>
      <c r="B482" t="s">
        <v>584</v>
      </c>
      <c r="C482">
        <v>2020</v>
      </c>
      <c r="D482">
        <v>2</v>
      </c>
      <c r="E482">
        <v>11.9</v>
      </c>
      <c r="F482" s="1">
        <v>44048</v>
      </c>
      <c r="G482">
        <v>93</v>
      </c>
      <c r="H482">
        <v>8</v>
      </c>
      <c r="I482">
        <v>12</v>
      </c>
      <c r="J482" t="s">
        <v>110</v>
      </c>
      <c r="K482" t="s">
        <v>617</v>
      </c>
      <c r="L482">
        <v>173</v>
      </c>
      <c r="M482" t="s">
        <v>2</v>
      </c>
      <c r="N482">
        <v>12.5</v>
      </c>
      <c r="O482" s="1">
        <v>44129</v>
      </c>
      <c r="P482">
        <v>157</v>
      </c>
      <c r="Q482">
        <v>40.1</v>
      </c>
      <c r="X482" s="2">
        <f t="shared" si="18"/>
        <v>0.79012345679012341</v>
      </c>
      <c r="Y482" s="2">
        <f t="shared" si="19"/>
        <v>5.3428674987364026E-2</v>
      </c>
    </row>
    <row r="483" spans="1:25">
      <c r="A483" t="s">
        <v>549</v>
      </c>
      <c r="B483" t="s">
        <v>579</v>
      </c>
      <c r="C483">
        <v>2020</v>
      </c>
      <c r="D483">
        <v>11</v>
      </c>
      <c r="E483">
        <v>10.3</v>
      </c>
      <c r="F483" s="1">
        <v>44011</v>
      </c>
      <c r="G483">
        <v>53</v>
      </c>
      <c r="H483">
        <v>1.7</v>
      </c>
      <c r="I483">
        <v>9</v>
      </c>
      <c r="J483" t="s">
        <v>110</v>
      </c>
      <c r="K483" t="s">
        <v>592</v>
      </c>
      <c r="L483">
        <v>173</v>
      </c>
      <c r="M483" t="s">
        <v>2</v>
      </c>
      <c r="N483">
        <v>14.2</v>
      </c>
      <c r="O483" s="1">
        <v>44126</v>
      </c>
      <c r="P483">
        <v>139</v>
      </c>
      <c r="Q483">
        <v>27.2</v>
      </c>
      <c r="X483" s="2">
        <f t="shared" si="18"/>
        <v>0.74782608695652175</v>
      </c>
      <c r="Y483" s="2">
        <f t="shared" si="19"/>
        <v>4.7791743104942289E-2</v>
      </c>
    </row>
    <row r="484" spans="1:25">
      <c r="A484" t="s">
        <v>550</v>
      </c>
      <c r="B484" t="s">
        <v>645</v>
      </c>
      <c r="C484">
        <v>2020</v>
      </c>
      <c r="D484">
        <v>29</v>
      </c>
      <c r="E484">
        <v>8.8000000000000007</v>
      </c>
      <c r="F484" s="1">
        <v>43998</v>
      </c>
      <c r="G484">
        <v>50</v>
      </c>
      <c r="H484">
        <v>1.3</v>
      </c>
      <c r="I484">
        <v>9</v>
      </c>
      <c r="J484" t="s">
        <v>110</v>
      </c>
      <c r="K484" t="s">
        <v>602</v>
      </c>
      <c r="L484">
        <v>173</v>
      </c>
      <c r="M484" t="s">
        <v>2</v>
      </c>
      <c r="N484">
        <v>14.1</v>
      </c>
      <c r="O484" s="1">
        <v>44127</v>
      </c>
      <c r="P484">
        <v>185</v>
      </c>
      <c r="Q484">
        <v>64.099999999999994</v>
      </c>
      <c r="X484" s="2">
        <f t="shared" si="18"/>
        <v>1.0465116279069768</v>
      </c>
      <c r="Y484" s="2">
        <f t="shared" si="19"/>
        <v>6.8524690443075575E-2</v>
      </c>
    </row>
    <row r="485" spans="1:25">
      <c r="A485" t="s">
        <v>551</v>
      </c>
      <c r="B485" t="s">
        <v>574</v>
      </c>
      <c r="C485">
        <v>2020</v>
      </c>
      <c r="D485">
        <v>11</v>
      </c>
      <c r="E485">
        <v>8.8000000000000007</v>
      </c>
      <c r="F485" s="1">
        <v>44000</v>
      </c>
      <c r="G485">
        <v>59</v>
      </c>
      <c r="H485">
        <v>2.1</v>
      </c>
      <c r="I485">
        <v>9</v>
      </c>
      <c r="J485" t="s">
        <v>110</v>
      </c>
      <c r="K485" t="s">
        <v>597</v>
      </c>
      <c r="L485">
        <v>173</v>
      </c>
      <c r="M485" t="s">
        <v>2</v>
      </c>
      <c r="N485">
        <v>12.3</v>
      </c>
      <c r="O485" s="1">
        <v>44131</v>
      </c>
      <c r="P485">
        <v>167</v>
      </c>
      <c r="Q485">
        <v>46.1</v>
      </c>
      <c r="X485" s="2">
        <f t="shared" si="18"/>
        <v>0.82442748091603058</v>
      </c>
      <c r="Y485" s="2">
        <f t="shared" si="19"/>
        <v>5.3419284852068774E-2</v>
      </c>
    </row>
    <row r="486" spans="1:25">
      <c r="A486" t="s">
        <v>552</v>
      </c>
      <c r="B486" t="s">
        <v>643</v>
      </c>
      <c r="C486">
        <v>2020</v>
      </c>
      <c r="D486">
        <v>30</v>
      </c>
      <c r="E486">
        <v>12.2</v>
      </c>
      <c r="F486" s="1">
        <v>44025</v>
      </c>
      <c r="G486">
        <v>60</v>
      </c>
      <c r="H486">
        <v>2.2999999999999998</v>
      </c>
      <c r="I486">
        <v>12</v>
      </c>
      <c r="J486" t="s">
        <v>110</v>
      </c>
      <c r="K486" t="s">
        <v>589</v>
      </c>
      <c r="L486">
        <v>173</v>
      </c>
      <c r="M486" t="s">
        <v>2</v>
      </c>
      <c r="N486">
        <v>17.3</v>
      </c>
      <c r="O486" s="1">
        <v>44116</v>
      </c>
      <c r="P486">
        <v>150</v>
      </c>
      <c r="Q486">
        <v>36.6</v>
      </c>
      <c r="X486" s="2">
        <f t="shared" si="18"/>
        <v>0.98901098901098905</v>
      </c>
      <c r="Y486" s="2">
        <f t="shared" si="19"/>
        <v>6.6690755565074103E-2</v>
      </c>
    </row>
    <row r="487" spans="1:25">
      <c r="A487" t="s">
        <v>553</v>
      </c>
      <c r="B487" t="s">
        <v>580</v>
      </c>
      <c r="C487">
        <v>2020</v>
      </c>
      <c r="D487">
        <v>11</v>
      </c>
      <c r="E487">
        <v>15.3</v>
      </c>
      <c r="F487" s="1">
        <v>44019</v>
      </c>
      <c r="G487">
        <v>52</v>
      </c>
      <c r="H487">
        <v>1.5</v>
      </c>
      <c r="I487">
        <v>9</v>
      </c>
      <c r="J487" t="s">
        <v>110</v>
      </c>
      <c r="K487" t="s">
        <v>594</v>
      </c>
      <c r="L487">
        <v>173</v>
      </c>
      <c r="M487" t="s">
        <v>2</v>
      </c>
      <c r="N487">
        <v>12</v>
      </c>
      <c r="O487" s="1">
        <v>44133</v>
      </c>
      <c r="P487">
        <v>133</v>
      </c>
      <c r="Q487">
        <v>22.5</v>
      </c>
      <c r="X487" s="2">
        <f t="shared" si="18"/>
        <v>0.71052631578947367</v>
      </c>
      <c r="Y487" s="2">
        <f t="shared" si="19"/>
        <v>4.4574490464070256E-2</v>
      </c>
    </row>
    <row r="488" spans="1:25">
      <c r="A488" t="s">
        <v>554</v>
      </c>
      <c r="B488" t="s">
        <v>568</v>
      </c>
      <c r="C488">
        <v>2020</v>
      </c>
      <c r="D488">
        <v>11</v>
      </c>
      <c r="E488">
        <v>14.5</v>
      </c>
      <c r="F488" s="1">
        <v>44018</v>
      </c>
      <c r="G488">
        <v>60</v>
      </c>
      <c r="H488">
        <v>2.6</v>
      </c>
      <c r="I488">
        <v>12</v>
      </c>
      <c r="J488" t="s">
        <v>110</v>
      </c>
      <c r="K488" t="s">
        <v>590</v>
      </c>
      <c r="L488">
        <v>173</v>
      </c>
      <c r="M488" t="s">
        <v>2</v>
      </c>
      <c r="N488">
        <v>17.399999999999999</v>
      </c>
      <c r="O488" s="1">
        <v>44112</v>
      </c>
      <c r="P488">
        <v>148</v>
      </c>
      <c r="Q488">
        <v>39.1</v>
      </c>
      <c r="X488" s="2">
        <f t="shared" si="18"/>
        <v>0.93617021276595747</v>
      </c>
      <c r="Y488" s="2">
        <f t="shared" si="19"/>
        <v>6.5197698764594123E-2</v>
      </c>
    </row>
    <row r="489" spans="1:25">
      <c r="A489" t="s">
        <v>555</v>
      </c>
      <c r="B489" t="s">
        <v>579</v>
      </c>
      <c r="C489">
        <v>2020</v>
      </c>
      <c r="D489">
        <v>11</v>
      </c>
      <c r="E489">
        <v>10.3</v>
      </c>
      <c r="F489" s="1">
        <v>44011</v>
      </c>
      <c r="G489">
        <v>75</v>
      </c>
      <c r="H489">
        <v>4.5</v>
      </c>
      <c r="I489">
        <v>12</v>
      </c>
      <c r="J489" t="s">
        <v>110</v>
      </c>
      <c r="K489" t="s">
        <v>602</v>
      </c>
      <c r="L489">
        <v>173</v>
      </c>
      <c r="M489" t="s">
        <v>2</v>
      </c>
      <c r="N489">
        <v>14.1</v>
      </c>
      <c r="O489" s="1">
        <v>44127</v>
      </c>
      <c r="P489">
        <v>180</v>
      </c>
      <c r="Q489">
        <v>60.9</v>
      </c>
      <c r="X489" s="2">
        <f t="shared" si="18"/>
        <v>0.90517241379310343</v>
      </c>
      <c r="Y489" s="2">
        <f t="shared" si="19"/>
        <v>5.9883877476185315E-2</v>
      </c>
    </row>
    <row r="490" spans="1:25">
      <c r="A490" t="s">
        <v>556</v>
      </c>
      <c r="B490" t="s">
        <v>646</v>
      </c>
      <c r="C490">
        <v>2020</v>
      </c>
      <c r="D490">
        <v>2</v>
      </c>
      <c r="E490">
        <v>12.6</v>
      </c>
      <c r="F490" s="1">
        <v>44040</v>
      </c>
      <c r="G490">
        <v>105</v>
      </c>
      <c r="H490">
        <v>13.2</v>
      </c>
      <c r="I490">
        <v>12</v>
      </c>
      <c r="J490" t="s">
        <v>110</v>
      </c>
      <c r="K490" t="s">
        <v>619</v>
      </c>
      <c r="L490">
        <v>173</v>
      </c>
      <c r="M490" t="s">
        <v>2</v>
      </c>
      <c r="N490">
        <v>18.2</v>
      </c>
      <c r="O490" s="1">
        <v>44090</v>
      </c>
      <c r="P490">
        <v>182</v>
      </c>
      <c r="Q490">
        <v>68.2</v>
      </c>
      <c r="X490" s="2">
        <f t="shared" si="18"/>
        <v>1.54</v>
      </c>
      <c r="Y490" s="2">
        <f t="shared" si="19"/>
        <v>0.1050294401724879</v>
      </c>
    </row>
    <row r="491" spans="1:25">
      <c r="A491" t="s">
        <v>557</v>
      </c>
      <c r="B491" t="s">
        <v>579</v>
      </c>
      <c r="C491">
        <v>2020</v>
      </c>
      <c r="D491">
        <v>11</v>
      </c>
      <c r="E491">
        <v>10.3</v>
      </c>
      <c r="F491" s="1">
        <v>44011</v>
      </c>
      <c r="G491">
        <v>60</v>
      </c>
      <c r="H491">
        <v>2</v>
      </c>
      <c r="I491">
        <v>12</v>
      </c>
      <c r="J491" t="s">
        <v>110</v>
      </c>
      <c r="K491" t="s">
        <v>597</v>
      </c>
      <c r="L491">
        <v>173</v>
      </c>
      <c r="M491" t="s">
        <v>2</v>
      </c>
      <c r="N491">
        <v>12.3</v>
      </c>
      <c r="O491" s="1">
        <v>44131</v>
      </c>
      <c r="P491">
        <v>169</v>
      </c>
      <c r="Q491">
        <v>47.3</v>
      </c>
      <c r="X491" s="2">
        <f t="shared" si="18"/>
        <v>0.90833333333333333</v>
      </c>
      <c r="Y491" s="2">
        <f t="shared" si="19"/>
        <v>5.9619338638515949E-2</v>
      </c>
    </row>
    <row r="492" spans="1:25">
      <c r="A492" t="s">
        <v>558</v>
      </c>
      <c r="B492" t="s">
        <v>647</v>
      </c>
      <c r="C492">
        <v>2020</v>
      </c>
      <c r="D492">
        <v>32</v>
      </c>
      <c r="E492">
        <v>8.6</v>
      </c>
      <c r="F492" s="1">
        <v>43998</v>
      </c>
      <c r="G492">
        <v>61</v>
      </c>
      <c r="H492">
        <v>2.5</v>
      </c>
      <c r="I492">
        <v>12</v>
      </c>
      <c r="J492" t="s">
        <v>110</v>
      </c>
      <c r="K492" t="s">
        <v>597</v>
      </c>
      <c r="L492">
        <v>173</v>
      </c>
      <c r="M492" t="s">
        <v>2</v>
      </c>
      <c r="N492">
        <v>12.3</v>
      </c>
      <c r="O492" s="1">
        <v>44131</v>
      </c>
      <c r="P492">
        <v>175</v>
      </c>
      <c r="Q492">
        <v>59.3</v>
      </c>
      <c r="X492" s="2">
        <f t="shared" si="18"/>
        <v>0.8571428571428571</v>
      </c>
      <c r="Y492" s="2">
        <f t="shared" si="19"/>
        <v>5.8094200512940716E-2</v>
      </c>
    </row>
    <row r="493" spans="1:25">
      <c r="A493" t="s">
        <v>559</v>
      </c>
      <c r="B493" t="s">
        <v>579</v>
      </c>
      <c r="C493">
        <v>2020</v>
      </c>
      <c r="D493">
        <v>11</v>
      </c>
      <c r="E493">
        <v>10.3</v>
      </c>
      <c r="F493" s="1">
        <v>44011</v>
      </c>
      <c r="G493">
        <v>73</v>
      </c>
      <c r="H493">
        <v>4</v>
      </c>
      <c r="I493">
        <v>12</v>
      </c>
      <c r="J493" t="s">
        <v>110</v>
      </c>
      <c r="K493" t="s">
        <v>610</v>
      </c>
      <c r="L493">
        <v>173</v>
      </c>
      <c r="M493" t="s">
        <v>2</v>
      </c>
      <c r="N493">
        <v>17.600000000000001</v>
      </c>
      <c r="O493" s="1">
        <v>44111</v>
      </c>
      <c r="P493">
        <v>163</v>
      </c>
      <c r="Q493">
        <v>50.5</v>
      </c>
      <c r="X493" s="2">
        <f t="shared" si="18"/>
        <v>0.9</v>
      </c>
      <c r="Y493" s="2">
        <f t="shared" si="19"/>
        <v>6.410772501606482E-2</v>
      </c>
    </row>
    <row r="494" spans="1:25">
      <c r="A494" t="s">
        <v>560</v>
      </c>
      <c r="B494" t="s">
        <v>579</v>
      </c>
      <c r="C494">
        <v>2020</v>
      </c>
      <c r="D494">
        <v>11</v>
      </c>
      <c r="E494">
        <v>10.3</v>
      </c>
      <c r="F494" s="1">
        <v>44011</v>
      </c>
      <c r="G494">
        <v>75</v>
      </c>
      <c r="H494">
        <v>5.4</v>
      </c>
      <c r="I494">
        <v>12</v>
      </c>
      <c r="J494" t="s">
        <v>110</v>
      </c>
      <c r="K494" t="s">
        <v>633</v>
      </c>
      <c r="L494">
        <v>173</v>
      </c>
      <c r="M494" t="s">
        <v>2</v>
      </c>
      <c r="N494">
        <v>17.2</v>
      </c>
      <c r="O494" s="1">
        <v>44110</v>
      </c>
      <c r="P494">
        <v>155</v>
      </c>
      <c r="Q494">
        <v>43.7</v>
      </c>
      <c r="X494" s="2">
        <f t="shared" si="18"/>
        <v>0.80808080808080807</v>
      </c>
      <c r="Y494" s="2">
        <f t="shared" si="19"/>
        <v>5.4290682033551765E-2</v>
      </c>
    </row>
    <row r="495" spans="1:25">
      <c r="A495" t="s">
        <v>561</v>
      </c>
      <c r="B495" t="s">
        <v>579</v>
      </c>
      <c r="C495">
        <v>2020</v>
      </c>
      <c r="D495">
        <v>11</v>
      </c>
      <c r="E495">
        <v>10.3</v>
      </c>
      <c r="F495" s="1">
        <v>44011</v>
      </c>
      <c r="G495">
        <v>75</v>
      </c>
      <c r="H495">
        <v>5.0999999999999996</v>
      </c>
      <c r="I495">
        <v>12</v>
      </c>
      <c r="J495" t="s">
        <v>110</v>
      </c>
      <c r="K495" t="s">
        <v>637</v>
      </c>
      <c r="L495">
        <v>173</v>
      </c>
      <c r="M495" t="s">
        <v>2</v>
      </c>
      <c r="N495">
        <v>17.399999999999999</v>
      </c>
      <c r="O495" s="1">
        <v>44115</v>
      </c>
      <c r="P495">
        <v>175</v>
      </c>
      <c r="Q495">
        <v>60.8</v>
      </c>
      <c r="X495" s="2">
        <f t="shared" si="18"/>
        <v>0.96153846153846156</v>
      </c>
      <c r="Y495" s="2">
        <f t="shared" si="19"/>
        <v>6.4686355698908474E-2</v>
      </c>
    </row>
    <row r="496" spans="1:25">
      <c r="A496" t="s">
        <v>562</v>
      </c>
      <c r="B496" t="s">
        <v>579</v>
      </c>
      <c r="C496">
        <v>2020</v>
      </c>
      <c r="D496">
        <v>11</v>
      </c>
      <c r="E496">
        <v>10.3</v>
      </c>
      <c r="F496" s="1">
        <v>44011</v>
      </c>
      <c r="G496">
        <v>63</v>
      </c>
      <c r="H496">
        <v>2.8</v>
      </c>
      <c r="I496">
        <v>12</v>
      </c>
      <c r="J496" t="s">
        <v>110</v>
      </c>
      <c r="K496" t="s">
        <v>603</v>
      </c>
      <c r="L496">
        <v>173</v>
      </c>
      <c r="M496" t="s">
        <v>2</v>
      </c>
      <c r="N496">
        <v>18</v>
      </c>
      <c r="O496" s="1">
        <v>44103</v>
      </c>
      <c r="P496">
        <v>169</v>
      </c>
      <c r="Q496">
        <v>57.8</v>
      </c>
      <c r="X496" s="2">
        <f t="shared" si="18"/>
        <v>1.1521739130434783</v>
      </c>
      <c r="Y496" s="2">
        <f t="shared" si="19"/>
        <v>8.1170334226167568E-2</v>
      </c>
    </row>
    <row r="497" spans="1:25">
      <c r="A497" t="s">
        <v>563</v>
      </c>
      <c r="B497" t="s">
        <v>567</v>
      </c>
      <c r="C497">
        <v>2020</v>
      </c>
      <c r="D497">
        <v>11</v>
      </c>
      <c r="E497">
        <v>11</v>
      </c>
      <c r="F497" s="1">
        <v>44007</v>
      </c>
      <c r="G497">
        <v>68</v>
      </c>
      <c r="H497">
        <v>3.2</v>
      </c>
      <c r="I497">
        <v>12</v>
      </c>
      <c r="J497" t="s">
        <v>110</v>
      </c>
      <c r="K497" t="s">
        <v>607</v>
      </c>
      <c r="L497">
        <v>173</v>
      </c>
      <c r="M497" t="s">
        <v>2</v>
      </c>
      <c r="N497">
        <v>18</v>
      </c>
      <c r="O497" s="1">
        <v>44105</v>
      </c>
      <c r="P497">
        <v>146</v>
      </c>
      <c r="Q497">
        <v>32.799999999999997</v>
      </c>
      <c r="X497" s="2">
        <f t="shared" si="18"/>
        <v>0.79591836734693877</v>
      </c>
      <c r="Y497" s="2">
        <f t="shared" si="19"/>
        <v>5.3495224512566969E-2</v>
      </c>
    </row>
    <row r="498" spans="1:25">
      <c r="A498" t="s">
        <v>564</v>
      </c>
      <c r="B498" t="s">
        <v>574</v>
      </c>
      <c r="C498">
        <v>2020</v>
      </c>
      <c r="D498">
        <v>11</v>
      </c>
      <c r="E498">
        <v>8.8000000000000007</v>
      </c>
      <c r="F498" s="1">
        <v>44000</v>
      </c>
      <c r="G498">
        <v>67</v>
      </c>
      <c r="H498">
        <v>3.4</v>
      </c>
      <c r="I498">
        <v>12</v>
      </c>
      <c r="J498" t="s">
        <v>110</v>
      </c>
      <c r="K498" t="s">
        <v>639</v>
      </c>
      <c r="L498">
        <v>173</v>
      </c>
      <c r="M498" t="s">
        <v>2</v>
      </c>
      <c r="N498">
        <v>17.7</v>
      </c>
      <c r="O498" s="1">
        <v>44107</v>
      </c>
      <c r="P498">
        <v>160</v>
      </c>
      <c r="Q498">
        <v>48.5</v>
      </c>
      <c r="X498" s="2">
        <f t="shared" si="18"/>
        <v>0.86915887850467288</v>
      </c>
      <c r="Y498" s="2">
        <f t="shared" si="19"/>
        <v>6.0862966460937126E-2</v>
      </c>
    </row>
    <row r="499" spans="1:25">
      <c r="A499" t="s">
        <v>565</v>
      </c>
      <c r="B499" t="s">
        <v>567</v>
      </c>
      <c r="C499">
        <v>2020</v>
      </c>
      <c r="D499">
        <v>11</v>
      </c>
      <c r="E499">
        <v>11</v>
      </c>
      <c r="F499" s="1">
        <v>44007</v>
      </c>
      <c r="G499">
        <v>69</v>
      </c>
      <c r="H499">
        <v>3.4</v>
      </c>
      <c r="I499">
        <v>12</v>
      </c>
      <c r="J499" t="s">
        <v>110</v>
      </c>
      <c r="K499" t="s">
        <v>620</v>
      </c>
      <c r="L499">
        <v>173</v>
      </c>
      <c r="M499" t="s">
        <v>2</v>
      </c>
      <c r="N499">
        <v>14.5</v>
      </c>
      <c r="O499" s="1">
        <v>44124</v>
      </c>
      <c r="P499">
        <v>172</v>
      </c>
      <c r="Q499">
        <v>52.2</v>
      </c>
      <c r="X499" s="2">
        <f t="shared" si="18"/>
        <v>0.88034188034188032</v>
      </c>
      <c r="Y499" s="2">
        <f t="shared" si="19"/>
        <v>5.8023655644060076E-2</v>
      </c>
    </row>
    <row r="500" spans="1:25">
      <c r="A500" t="s">
        <v>566</v>
      </c>
      <c r="B500" t="s">
        <v>567</v>
      </c>
      <c r="C500">
        <v>2020</v>
      </c>
      <c r="D500">
        <v>11</v>
      </c>
      <c r="E500">
        <v>11</v>
      </c>
      <c r="F500" s="1">
        <v>44007</v>
      </c>
      <c r="G500">
        <v>67</v>
      </c>
      <c r="H500">
        <v>3.1</v>
      </c>
      <c r="I500">
        <v>12</v>
      </c>
      <c r="J500" t="s">
        <v>110</v>
      </c>
      <c r="K500" t="s">
        <v>613</v>
      </c>
      <c r="L500">
        <v>173</v>
      </c>
      <c r="M500" t="s">
        <v>2</v>
      </c>
      <c r="N500">
        <v>14.5</v>
      </c>
      <c r="O500" s="1">
        <v>44125</v>
      </c>
      <c r="P500">
        <v>180</v>
      </c>
      <c r="Q500">
        <v>60</v>
      </c>
      <c r="X500" s="2">
        <f t="shared" si="18"/>
        <v>0.9576271186440678</v>
      </c>
      <c r="Y500" s="2">
        <f t="shared" si="19"/>
        <v>6.3297795834704851E-2</v>
      </c>
    </row>
    <row r="501" spans="1:25">
      <c r="A501" t="s">
        <v>648</v>
      </c>
      <c r="B501" t="s">
        <v>649</v>
      </c>
      <c r="C501">
        <v>2021</v>
      </c>
      <c r="D501">
        <v>11</v>
      </c>
      <c r="E501">
        <v>12.8</v>
      </c>
      <c r="F501" s="1">
        <v>44383</v>
      </c>
      <c r="G501">
        <v>78</v>
      </c>
      <c r="H501">
        <v>5.3</v>
      </c>
      <c r="I501">
        <v>12</v>
      </c>
      <c r="J501" t="s">
        <v>110</v>
      </c>
      <c r="K501" t="s">
        <v>652</v>
      </c>
      <c r="L501">
        <v>3</v>
      </c>
      <c r="M501" t="s">
        <v>300</v>
      </c>
      <c r="N501">
        <v>12.5</v>
      </c>
      <c r="O501" s="1">
        <v>44392</v>
      </c>
      <c r="P501">
        <v>84</v>
      </c>
      <c r="Q501">
        <v>5.8</v>
      </c>
      <c r="X501" s="2">
        <f t="shared" si="18"/>
        <v>0.66666666666666663</v>
      </c>
      <c r="Y501" s="2">
        <f t="shared" si="19"/>
        <v>1.7871757403924705E-2</v>
      </c>
    </row>
    <row r="502" spans="1:25">
      <c r="A502" t="s">
        <v>650</v>
      </c>
      <c r="B502" t="s">
        <v>651</v>
      </c>
      <c r="C502">
        <v>2021</v>
      </c>
      <c r="D502">
        <v>30</v>
      </c>
      <c r="E502">
        <v>14.6</v>
      </c>
      <c r="F502" s="1">
        <v>44361</v>
      </c>
      <c r="G502">
        <v>53</v>
      </c>
      <c r="H502">
        <v>1.8</v>
      </c>
      <c r="I502">
        <v>9</v>
      </c>
      <c r="J502" t="s">
        <v>108</v>
      </c>
      <c r="K502" t="s">
        <v>653</v>
      </c>
      <c r="L502">
        <v>11</v>
      </c>
      <c r="M502" t="s">
        <v>300</v>
      </c>
      <c r="N502">
        <v>16.8</v>
      </c>
      <c r="O502" s="1">
        <v>44370</v>
      </c>
      <c r="P502">
        <v>63</v>
      </c>
      <c r="Q502">
        <v>3</v>
      </c>
      <c r="X502" s="2">
        <f t="shared" si="18"/>
        <v>1.1111111111111112</v>
      </c>
      <c r="Y502" s="2">
        <f t="shared" si="19"/>
        <v>7.5569061165419865E-2</v>
      </c>
    </row>
    <row r="503" spans="1:25">
      <c r="A503" s="4" t="s">
        <v>656</v>
      </c>
      <c r="B503" s="5" t="s">
        <v>672</v>
      </c>
      <c r="C503">
        <v>2021</v>
      </c>
      <c r="D503" s="6">
        <v>3</v>
      </c>
      <c r="E503">
        <v>13.6</v>
      </c>
      <c r="F503" s="8">
        <v>44384</v>
      </c>
      <c r="G503" s="6">
        <v>101</v>
      </c>
      <c r="H503" s="6">
        <v>10.9</v>
      </c>
      <c r="I503" s="6">
        <v>9</v>
      </c>
      <c r="J503" t="s">
        <v>110</v>
      </c>
      <c r="K503" s="5" t="s">
        <v>672</v>
      </c>
      <c r="L503" s="6">
        <v>173</v>
      </c>
      <c r="M503" s="7" t="s">
        <v>2</v>
      </c>
      <c r="N503" s="10">
        <v>18.8</v>
      </c>
      <c r="O503" s="18">
        <v>44451</v>
      </c>
      <c r="P503" s="11">
        <v>175</v>
      </c>
      <c r="Q503" s="12">
        <v>62</v>
      </c>
      <c r="X503" s="2">
        <f t="shared" si="18"/>
        <v>1.1044776119402986</v>
      </c>
      <c r="Y503" s="2">
        <f t="shared" si="19"/>
        <v>7.916559919361818E-2</v>
      </c>
    </row>
    <row r="504" spans="1:25">
      <c r="A504" s="5" t="s">
        <v>666</v>
      </c>
      <c r="B504" s="5" t="s">
        <v>678</v>
      </c>
      <c r="C504">
        <v>2021</v>
      </c>
      <c r="D504" s="15">
        <v>3</v>
      </c>
      <c r="E504">
        <v>14</v>
      </c>
      <c r="F504" s="8">
        <v>44405</v>
      </c>
      <c r="G504" s="15">
        <v>86</v>
      </c>
      <c r="H504" s="15">
        <v>7</v>
      </c>
      <c r="I504" s="7">
        <v>9</v>
      </c>
      <c r="J504" t="s">
        <v>110</v>
      </c>
      <c r="K504" s="5" t="s">
        <v>678</v>
      </c>
      <c r="L504" s="15">
        <v>173</v>
      </c>
      <c r="M504" s="7" t="s">
        <v>2</v>
      </c>
      <c r="N504" s="10">
        <v>13.8</v>
      </c>
      <c r="O504" s="18">
        <v>44498</v>
      </c>
      <c r="P504" s="11">
        <v>164</v>
      </c>
      <c r="Q504" s="12">
        <v>48.4</v>
      </c>
      <c r="X504" s="2">
        <f t="shared" si="18"/>
        <v>0.83870967741935487</v>
      </c>
      <c r="Y504" s="2">
        <f t="shared" si="19"/>
        <v>5.6642665950185134E-2</v>
      </c>
    </row>
    <row r="505" spans="1:25">
      <c r="A505" s="5" t="s">
        <v>668</v>
      </c>
      <c r="B505" s="5" t="s">
        <v>679</v>
      </c>
      <c r="C505">
        <v>2021</v>
      </c>
      <c r="D505" s="15">
        <v>30</v>
      </c>
      <c r="E505">
        <v>14.6</v>
      </c>
      <c r="F505" s="8">
        <v>44363</v>
      </c>
      <c r="G505" s="15">
        <v>72</v>
      </c>
      <c r="H505" s="15">
        <v>3.5</v>
      </c>
      <c r="I505" s="7">
        <v>9</v>
      </c>
      <c r="J505" t="s">
        <v>110</v>
      </c>
      <c r="K505" s="5" t="s">
        <v>679</v>
      </c>
      <c r="L505" s="15">
        <v>173</v>
      </c>
      <c r="M505" s="7" t="s">
        <v>2</v>
      </c>
      <c r="N505" s="10">
        <v>13.5</v>
      </c>
      <c r="O505" s="18">
        <v>44500</v>
      </c>
      <c r="P505" s="11">
        <v>183</v>
      </c>
      <c r="Q505" s="12">
        <v>76.2</v>
      </c>
      <c r="X505" s="2">
        <f t="shared" si="18"/>
        <v>0.81021897810218979</v>
      </c>
      <c r="Y505" s="2">
        <f t="shared" si="19"/>
        <v>6.0444549742029743E-2</v>
      </c>
    </row>
    <row r="506" spans="1:25">
      <c r="A506" s="4" t="s">
        <v>654</v>
      </c>
      <c r="B506" s="5" t="s">
        <v>672</v>
      </c>
      <c r="C506">
        <v>2021</v>
      </c>
      <c r="D506" s="6">
        <v>11</v>
      </c>
      <c r="E506">
        <v>16.8</v>
      </c>
      <c r="F506" s="8">
        <v>44370</v>
      </c>
      <c r="G506" s="6">
        <v>67</v>
      </c>
      <c r="H506" s="6">
        <v>3.2</v>
      </c>
      <c r="I506" s="6">
        <v>9</v>
      </c>
      <c r="J506" t="s">
        <v>110</v>
      </c>
      <c r="K506" s="5" t="s">
        <v>672</v>
      </c>
      <c r="L506" s="6">
        <v>173</v>
      </c>
      <c r="M506" s="7" t="s">
        <v>2</v>
      </c>
      <c r="N506" s="10">
        <v>18.8</v>
      </c>
      <c r="O506" s="18">
        <v>44451</v>
      </c>
      <c r="P506" s="11">
        <v>122</v>
      </c>
      <c r="Q506" s="12">
        <v>18.899999999999999</v>
      </c>
      <c r="X506" s="2">
        <f t="shared" si="18"/>
        <v>0.67901234567901236</v>
      </c>
      <c r="Y506" s="2">
        <f t="shared" si="19"/>
        <v>4.4519915899996314E-2</v>
      </c>
    </row>
    <row r="507" spans="1:25">
      <c r="A507" s="5" t="s">
        <v>671</v>
      </c>
      <c r="B507" s="5" t="s">
        <v>679</v>
      </c>
      <c r="C507">
        <v>2021</v>
      </c>
      <c r="D507" s="15">
        <v>11</v>
      </c>
      <c r="E507">
        <v>12.8</v>
      </c>
      <c r="F507" s="8">
        <v>44383</v>
      </c>
      <c r="G507" s="15">
        <v>63</v>
      </c>
      <c r="H507" s="15">
        <v>2.6</v>
      </c>
      <c r="I507" s="7">
        <v>9</v>
      </c>
      <c r="J507" t="s">
        <v>110</v>
      </c>
      <c r="K507" s="5" t="s">
        <v>679</v>
      </c>
      <c r="L507" s="15">
        <v>173</v>
      </c>
      <c r="M507" s="7" t="s">
        <v>2</v>
      </c>
      <c r="N507" s="10">
        <v>13.5</v>
      </c>
      <c r="O507" s="18">
        <v>44500</v>
      </c>
      <c r="P507" s="11">
        <v>172</v>
      </c>
      <c r="Q507" s="12">
        <v>54.8</v>
      </c>
      <c r="X507" s="2">
        <f t="shared" si="18"/>
        <v>0.93162393162393164</v>
      </c>
      <c r="Y507" s="2">
        <f t="shared" si="19"/>
        <v>6.2933242038665071E-2</v>
      </c>
    </row>
    <row r="508" spans="1:25">
      <c r="A508" s="5" t="s">
        <v>661</v>
      </c>
      <c r="B508" s="5" t="s">
        <v>676</v>
      </c>
      <c r="C508">
        <v>2021</v>
      </c>
      <c r="D508" s="15">
        <v>30</v>
      </c>
      <c r="E508">
        <v>12.4</v>
      </c>
      <c r="F508" s="8">
        <v>44378</v>
      </c>
      <c r="G508" s="15">
        <v>61</v>
      </c>
      <c r="H508" s="15">
        <v>2.5</v>
      </c>
      <c r="I508" s="13">
        <v>9</v>
      </c>
      <c r="J508" t="s">
        <v>110</v>
      </c>
      <c r="K508" s="5" t="s">
        <v>676</v>
      </c>
      <c r="L508" s="6">
        <v>173</v>
      </c>
      <c r="M508" s="7" t="s">
        <v>2</v>
      </c>
      <c r="N508" s="10">
        <v>15.1</v>
      </c>
      <c r="O508" s="18">
        <v>44488</v>
      </c>
      <c r="P508" s="11">
        <v>172</v>
      </c>
      <c r="Q508" s="12">
        <v>54.5</v>
      </c>
      <c r="X508" s="2">
        <f t="shared" si="18"/>
        <v>1.009090909090909</v>
      </c>
      <c r="Y508" s="2">
        <f t="shared" si="19"/>
        <v>6.7234359506772312E-2</v>
      </c>
    </row>
    <row r="509" spans="1:25">
      <c r="A509" s="5" t="s">
        <v>669</v>
      </c>
      <c r="B509" s="5" t="s">
        <v>679</v>
      </c>
      <c r="C509">
        <v>2021</v>
      </c>
      <c r="D509" s="15">
        <v>3</v>
      </c>
      <c r="E509">
        <v>12.5</v>
      </c>
      <c r="F509" s="8">
        <v>44392</v>
      </c>
      <c r="G509" s="15">
        <v>90</v>
      </c>
      <c r="H509" s="15">
        <v>7.5</v>
      </c>
      <c r="I509" s="7">
        <v>9</v>
      </c>
      <c r="J509" t="s">
        <v>110</v>
      </c>
      <c r="K509" s="5" t="s">
        <v>679</v>
      </c>
      <c r="L509" s="15">
        <v>173</v>
      </c>
      <c r="M509" s="7" t="s">
        <v>2</v>
      </c>
      <c r="N509" s="10">
        <v>13.5</v>
      </c>
      <c r="O509" s="18">
        <v>44500</v>
      </c>
      <c r="P509" s="11">
        <v>182</v>
      </c>
      <c r="Q509" s="12">
        <v>69.099999999999994</v>
      </c>
      <c r="X509" s="2">
        <f t="shared" si="18"/>
        <v>0.85185185185185186</v>
      </c>
      <c r="Y509" s="2">
        <f t="shared" si="19"/>
        <v>6.0528642376645424E-2</v>
      </c>
    </row>
    <row r="510" spans="1:25">
      <c r="A510" s="5" t="s">
        <v>665</v>
      </c>
      <c r="B510" s="5" t="s">
        <v>678</v>
      </c>
      <c r="C510">
        <v>2021</v>
      </c>
      <c r="D510" s="15">
        <v>3</v>
      </c>
      <c r="E510">
        <v>12.5</v>
      </c>
      <c r="F510" s="8">
        <v>44392</v>
      </c>
      <c r="G510" s="15">
        <v>86</v>
      </c>
      <c r="H510" s="15">
        <v>7.5</v>
      </c>
      <c r="I510" s="9">
        <v>9</v>
      </c>
      <c r="J510" t="s">
        <v>110</v>
      </c>
      <c r="K510" s="5" t="s">
        <v>678</v>
      </c>
      <c r="L510" s="15">
        <v>173</v>
      </c>
      <c r="M510" s="7" t="s">
        <v>2</v>
      </c>
      <c r="N510" s="10">
        <v>13.8</v>
      </c>
      <c r="O510" s="18">
        <v>44498</v>
      </c>
      <c r="P510" s="11">
        <v>196</v>
      </c>
      <c r="Q510" s="12">
        <v>89</v>
      </c>
      <c r="X510" s="2">
        <f t="shared" si="18"/>
        <v>1.0377358490566038</v>
      </c>
      <c r="Y510" s="2">
        <f t="shared" si="19"/>
        <v>7.2103612256700991E-2</v>
      </c>
    </row>
    <row r="511" spans="1:25">
      <c r="A511" s="5" t="s">
        <v>662</v>
      </c>
      <c r="B511" s="5" t="s">
        <v>676</v>
      </c>
      <c r="C511">
        <v>2021</v>
      </c>
      <c r="D511" s="15">
        <v>11</v>
      </c>
      <c r="E511">
        <v>18.8</v>
      </c>
      <c r="F511" s="8">
        <v>44369</v>
      </c>
      <c r="G511" s="15">
        <v>61</v>
      </c>
      <c r="H511" s="15">
        <v>2.4</v>
      </c>
      <c r="I511" s="13">
        <v>9</v>
      </c>
      <c r="J511" t="s">
        <v>110</v>
      </c>
      <c r="K511" s="5" t="s">
        <v>676</v>
      </c>
      <c r="L511" s="6">
        <v>173</v>
      </c>
      <c r="M511" s="7" t="s">
        <v>2</v>
      </c>
      <c r="N511" s="10">
        <v>15.1</v>
      </c>
      <c r="O511" s="18">
        <v>44488</v>
      </c>
      <c r="P511" s="11">
        <v>167</v>
      </c>
      <c r="Q511" s="12">
        <v>55.1</v>
      </c>
      <c r="X511" s="2">
        <f t="shared" si="18"/>
        <v>0.89075630252100846</v>
      </c>
      <c r="Y511" s="2">
        <f t="shared" si="19"/>
        <v>6.2969840470250324E-2</v>
      </c>
    </row>
    <row r="512" spans="1:25">
      <c r="A512" s="5" t="s">
        <v>670</v>
      </c>
      <c r="B512" s="5" t="s">
        <v>679</v>
      </c>
      <c r="C512">
        <v>2021</v>
      </c>
      <c r="D512" s="15">
        <v>43</v>
      </c>
      <c r="E512">
        <v>13.7</v>
      </c>
      <c r="F512" s="8">
        <v>44361</v>
      </c>
      <c r="G512" s="15">
        <v>47</v>
      </c>
      <c r="H512" s="15">
        <v>1.2</v>
      </c>
      <c r="I512" s="7">
        <v>8</v>
      </c>
      <c r="J512" t="s">
        <v>110</v>
      </c>
      <c r="K512" s="5" t="s">
        <v>679</v>
      </c>
      <c r="L512" s="15">
        <v>173</v>
      </c>
      <c r="M512" s="7" t="s">
        <v>2</v>
      </c>
      <c r="N512" s="10">
        <v>13.5</v>
      </c>
      <c r="O512" s="18">
        <v>44500</v>
      </c>
      <c r="P512" s="11">
        <v>180</v>
      </c>
      <c r="Q512" s="12">
        <v>70.599999999999994</v>
      </c>
      <c r="X512" s="2">
        <f t="shared" si="18"/>
        <v>0.95683453237410077</v>
      </c>
      <c r="Y512" s="2">
        <f t="shared" si="19"/>
        <v>6.7097869743885943E-2</v>
      </c>
    </row>
    <row r="513" spans="1:25">
      <c r="A513" s="5" t="s">
        <v>655</v>
      </c>
      <c r="B513" s="5" t="s">
        <v>672</v>
      </c>
      <c r="C513">
        <v>2021</v>
      </c>
      <c r="D513" s="6">
        <v>30</v>
      </c>
      <c r="E513">
        <v>14.6</v>
      </c>
      <c r="F513" s="8">
        <v>44361</v>
      </c>
      <c r="G513" s="6">
        <v>61</v>
      </c>
      <c r="H513" s="6">
        <v>2.5</v>
      </c>
      <c r="I513" s="6">
        <v>12</v>
      </c>
      <c r="J513" t="s">
        <v>110</v>
      </c>
      <c r="K513" s="5" t="s">
        <v>672</v>
      </c>
      <c r="L513" s="6">
        <v>173</v>
      </c>
      <c r="M513" s="7" t="s">
        <v>2</v>
      </c>
      <c r="N513" s="10">
        <v>18.8</v>
      </c>
      <c r="O513" s="18">
        <v>44451</v>
      </c>
      <c r="P513" s="11">
        <v>136</v>
      </c>
      <c r="Q513" s="12">
        <v>30.3</v>
      </c>
      <c r="X513" s="2">
        <f t="shared" si="18"/>
        <v>0.83333333333333337</v>
      </c>
      <c r="Y513" s="2">
        <f t="shared" si="19"/>
        <v>5.9321348719303661E-2</v>
      </c>
    </row>
    <row r="514" spans="1:25">
      <c r="A514" s="5" t="s">
        <v>659</v>
      </c>
      <c r="B514" s="5" t="s">
        <v>674</v>
      </c>
      <c r="C514">
        <v>2021</v>
      </c>
      <c r="D514" s="6">
        <v>11</v>
      </c>
      <c r="E514">
        <v>13.5</v>
      </c>
      <c r="F514" s="8">
        <v>44378</v>
      </c>
      <c r="G514" s="6">
        <v>60</v>
      </c>
      <c r="H514" s="6">
        <v>2.9</v>
      </c>
      <c r="I514" s="14">
        <v>12</v>
      </c>
      <c r="J514" t="s">
        <v>110</v>
      </c>
      <c r="K514" s="5" t="s">
        <v>674</v>
      </c>
      <c r="L514" s="6">
        <v>173</v>
      </c>
      <c r="M514" s="7" t="s">
        <v>2</v>
      </c>
      <c r="N514" s="10">
        <v>18</v>
      </c>
      <c r="O514" s="18">
        <v>44458</v>
      </c>
      <c r="P514" s="11">
        <v>139</v>
      </c>
      <c r="Q514" s="12">
        <v>37</v>
      </c>
      <c r="X514" s="2">
        <f t="shared" si="18"/>
        <v>0.98750000000000004</v>
      </c>
      <c r="Y514" s="2">
        <f t="shared" si="19"/>
        <v>7.232627352835537E-2</v>
      </c>
    </row>
    <row r="515" spans="1:25">
      <c r="A515" s="5" t="s">
        <v>667</v>
      </c>
      <c r="B515" s="5" t="s">
        <v>678</v>
      </c>
      <c r="C515">
        <v>2021</v>
      </c>
      <c r="D515" s="15">
        <v>11</v>
      </c>
      <c r="E515">
        <v>13.5</v>
      </c>
      <c r="F515" s="8">
        <v>44378</v>
      </c>
      <c r="G515" s="15">
        <v>80</v>
      </c>
      <c r="H515" s="15">
        <v>6.2</v>
      </c>
      <c r="I515" s="7">
        <v>12</v>
      </c>
      <c r="J515" t="s">
        <v>110</v>
      </c>
      <c r="K515" s="5" t="s">
        <v>678</v>
      </c>
      <c r="L515" s="15">
        <v>173</v>
      </c>
      <c r="M515" s="7" t="s">
        <v>2</v>
      </c>
      <c r="N515" s="10">
        <v>13.8</v>
      </c>
      <c r="O515" s="18">
        <v>44498</v>
      </c>
      <c r="P515" s="11">
        <v>180</v>
      </c>
      <c r="Q515" s="12">
        <v>63.6</v>
      </c>
      <c r="X515" s="2">
        <f t="shared" si="18"/>
        <v>0.83333333333333337</v>
      </c>
      <c r="Y515" s="2">
        <f t="shared" si="19"/>
        <v>5.4658725105121132E-2</v>
      </c>
    </row>
    <row r="516" spans="1:25">
      <c r="A516" s="5" t="s">
        <v>664</v>
      </c>
      <c r="B516" s="5" t="s">
        <v>678</v>
      </c>
      <c r="C516">
        <v>2021</v>
      </c>
      <c r="D516" s="15">
        <v>30</v>
      </c>
      <c r="E516">
        <v>12.5</v>
      </c>
      <c r="F516" s="8">
        <v>44377</v>
      </c>
      <c r="G516" s="15">
        <v>58</v>
      </c>
      <c r="H516" s="15">
        <v>2</v>
      </c>
      <c r="I516" s="13">
        <v>9</v>
      </c>
      <c r="J516" t="s">
        <v>110</v>
      </c>
      <c r="K516" s="5" t="s">
        <v>678</v>
      </c>
      <c r="L516" s="15">
        <v>173</v>
      </c>
      <c r="M516" s="7" t="s">
        <v>2</v>
      </c>
      <c r="N516" s="10">
        <v>13.8</v>
      </c>
      <c r="O516" s="18">
        <v>44498</v>
      </c>
      <c r="P516" s="11">
        <v>174</v>
      </c>
      <c r="Q516" s="12">
        <v>54.9</v>
      </c>
      <c r="X516" s="2">
        <f t="shared" si="18"/>
        <v>0.95867768595041325</v>
      </c>
      <c r="Y516" s="2">
        <f t="shared" si="19"/>
        <v>6.3777066550116654E-2</v>
      </c>
    </row>
    <row r="517" spans="1:25">
      <c r="A517" s="5" t="s">
        <v>660</v>
      </c>
      <c r="B517" s="5" t="s">
        <v>675</v>
      </c>
      <c r="C517">
        <v>2021</v>
      </c>
      <c r="D517" s="15">
        <v>11</v>
      </c>
      <c r="E517">
        <v>18.8</v>
      </c>
      <c r="F517" s="8">
        <v>44369</v>
      </c>
      <c r="G517" s="15">
        <v>50</v>
      </c>
      <c r="H517" s="15">
        <v>1.4</v>
      </c>
      <c r="I517" s="13">
        <v>9</v>
      </c>
      <c r="J517" t="s">
        <v>110</v>
      </c>
      <c r="K517" s="5" t="s">
        <v>675</v>
      </c>
      <c r="L517" s="6">
        <v>173</v>
      </c>
      <c r="M517" s="7" t="s">
        <v>2</v>
      </c>
      <c r="N517" s="10">
        <v>16.8</v>
      </c>
      <c r="O517" s="18">
        <v>44479</v>
      </c>
      <c r="P517" s="11">
        <v>148</v>
      </c>
      <c r="Q517" s="12">
        <v>38.799999999999997</v>
      </c>
      <c r="X517" s="2">
        <f t="shared" si="18"/>
        <v>0.89090909090909087</v>
      </c>
      <c r="Y517" s="2">
        <f t="shared" si="19"/>
        <v>6.24865955598288E-2</v>
      </c>
    </row>
    <row r="518" spans="1:25">
      <c r="A518" s="4" t="s">
        <v>657</v>
      </c>
      <c r="B518" s="5" t="s">
        <v>673</v>
      </c>
      <c r="C518">
        <v>2021</v>
      </c>
      <c r="D518" s="6">
        <v>11</v>
      </c>
      <c r="E518">
        <v>18.8</v>
      </c>
      <c r="F518" s="8">
        <v>44369</v>
      </c>
      <c r="G518" s="6">
        <v>52</v>
      </c>
      <c r="H518" s="6">
        <v>1.4</v>
      </c>
      <c r="I518" s="13">
        <v>9</v>
      </c>
      <c r="J518" t="s">
        <v>110</v>
      </c>
      <c r="K518" s="5" t="s">
        <v>673</v>
      </c>
      <c r="L518" s="6">
        <v>173</v>
      </c>
      <c r="M518" s="7" t="s">
        <v>2</v>
      </c>
      <c r="N518" s="10">
        <v>18.100000000000001</v>
      </c>
      <c r="O518" s="18">
        <v>44455</v>
      </c>
      <c r="P518" s="11">
        <v>142</v>
      </c>
      <c r="Q518" s="12">
        <v>34.799999999999997</v>
      </c>
      <c r="X518" s="2">
        <f t="shared" si="18"/>
        <v>1.0465116279069768</v>
      </c>
      <c r="Y518" s="2">
        <f t="shared" si="19"/>
        <v>7.5647059945041367E-2</v>
      </c>
    </row>
    <row r="519" spans="1:25">
      <c r="A519" s="4" t="s">
        <v>658</v>
      </c>
      <c r="B519" s="5" t="s">
        <v>673</v>
      </c>
      <c r="C519">
        <v>2021</v>
      </c>
      <c r="D519" s="6">
        <v>30</v>
      </c>
      <c r="E519">
        <v>14.6</v>
      </c>
      <c r="F519" s="8">
        <v>44363</v>
      </c>
      <c r="G519" s="6">
        <v>51</v>
      </c>
      <c r="H519" s="6">
        <v>1.4</v>
      </c>
      <c r="I519" s="13">
        <v>9</v>
      </c>
      <c r="J519" t="s">
        <v>110</v>
      </c>
      <c r="K519" s="5" t="s">
        <v>673</v>
      </c>
      <c r="L519" s="6">
        <v>173</v>
      </c>
      <c r="M519" s="7" t="s">
        <v>2</v>
      </c>
      <c r="N519" s="10">
        <v>18.100000000000001</v>
      </c>
      <c r="O519" s="18">
        <v>44455</v>
      </c>
      <c r="P519" s="11">
        <v>142</v>
      </c>
      <c r="Q519" s="12">
        <v>32.799999999999997</v>
      </c>
      <c r="X519" s="2">
        <f t="shared" ref="X519:X520" si="20">((P519-G519)/(O519-F519))</f>
        <v>0.98913043478260865</v>
      </c>
      <c r="Y519" s="2">
        <f t="shared" ref="Y519:Y520" si="21">(((Q519)^0.338)-((H519)^0.338))/(0.338*(O519-F519))</f>
        <v>6.8599244175890695E-2</v>
      </c>
    </row>
    <row r="520" spans="1:25">
      <c r="A520" s="5" t="s">
        <v>663</v>
      </c>
      <c r="B520" s="5" t="s">
        <v>677</v>
      </c>
      <c r="C520">
        <v>2021</v>
      </c>
      <c r="D520" s="15">
        <v>11</v>
      </c>
      <c r="E520">
        <v>18.8</v>
      </c>
      <c r="F520" s="8">
        <v>44369</v>
      </c>
      <c r="G520" s="15">
        <v>54</v>
      </c>
      <c r="H520" s="15">
        <v>1.6</v>
      </c>
      <c r="I520" s="13">
        <v>9</v>
      </c>
      <c r="J520" t="s">
        <v>110</v>
      </c>
      <c r="K520" s="5" t="s">
        <v>677</v>
      </c>
      <c r="L520" s="15">
        <v>173</v>
      </c>
      <c r="M520" s="7" t="s">
        <v>2</v>
      </c>
      <c r="N520" s="10">
        <v>13.8</v>
      </c>
      <c r="O520" s="18">
        <v>44496</v>
      </c>
      <c r="P520" s="11">
        <v>177</v>
      </c>
      <c r="Q520" s="12">
        <v>62.8</v>
      </c>
      <c r="X520" s="2">
        <f t="shared" si="20"/>
        <v>0.96850393700787396</v>
      </c>
      <c r="Y520" s="2">
        <f t="shared" si="21"/>
        <v>6.7097017260272312E-2</v>
      </c>
    </row>
  </sheetData>
  <autoFilter ref="A5:Y520" xr:uid="{F5ACACF3-1C28-4E4A-B554-8831DDF7E1CA}"/>
  <sortState xmlns:xlrd2="http://schemas.microsoft.com/office/spreadsheetml/2017/richdata2" ref="A503:Q520">
    <sortCondition ref="A503:A520"/>
  </sortState>
  <conditionalFormatting sqref="A319">
    <cfRule type="duplicateValues" dxfId="4" priority="3"/>
  </conditionalFormatting>
  <conditionalFormatting sqref="A319:A500">
    <cfRule type="duplicateValues" dxfId="3" priority="19"/>
  </conditionalFormatting>
  <conditionalFormatting sqref="A239:A500">
    <cfRule type="duplicateValues" dxfId="2" priority="2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54310-E2C0-46BE-89DB-93D5DF4A9C70}">
  <dimension ref="A1:O192"/>
  <sheetViews>
    <sheetView workbookViewId="0">
      <selection activeCell="B1" sqref="B1"/>
    </sheetView>
  </sheetViews>
  <sheetFormatPr defaultRowHeight="14.4"/>
  <cols>
    <col min="1" max="1" width="19.578125" customWidth="1"/>
    <col min="2" max="2" width="128.26171875" customWidth="1"/>
    <col min="3" max="4" width="15.41796875" customWidth="1"/>
    <col min="5" max="5" width="14.15625" customWidth="1"/>
    <col min="13" max="13" width="16.41796875" customWidth="1"/>
    <col min="15" max="15" width="14.41796875" customWidth="1"/>
  </cols>
  <sheetData>
    <row r="1" spans="1:15" ht="18.3">
      <c r="A1" s="19" t="s">
        <v>684</v>
      </c>
    </row>
    <row r="3" spans="1:15">
      <c r="A3" s="20" t="s">
        <v>685</v>
      </c>
      <c r="B3" s="20" t="s">
        <v>686</v>
      </c>
    </row>
    <row r="4" spans="1:15">
      <c r="A4" t="s">
        <v>85</v>
      </c>
      <c r="B4" t="s">
        <v>688</v>
      </c>
    </row>
    <row r="5" spans="1:15">
      <c r="A5" t="s">
        <v>86</v>
      </c>
      <c r="B5" t="s">
        <v>687</v>
      </c>
      <c r="C5" s="1"/>
      <c r="E5" s="1"/>
      <c r="M5" s="1"/>
      <c r="O5" s="1"/>
    </row>
    <row r="6" spans="1:15">
      <c r="A6" t="s">
        <v>87</v>
      </c>
      <c r="B6" t="s">
        <v>689</v>
      </c>
      <c r="C6" s="1"/>
      <c r="E6" s="1"/>
      <c r="M6" s="1"/>
      <c r="O6" s="1"/>
    </row>
    <row r="7" spans="1:15">
      <c r="A7" t="s">
        <v>88</v>
      </c>
      <c r="B7" t="s">
        <v>690</v>
      </c>
      <c r="C7" s="1"/>
      <c r="E7" s="1"/>
      <c r="M7" s="1"/>
      <c r="O7" s="1"/>
    </row>
    <row r="8" spans="1:15">
      <c r="A8" t="s">
        <v>89</v>
      </c>
      <c r="B8" t="s">
        <v>691</v>
      </c>
      <c r="C8" s="1"/>
      <c r="E8" s="1"/>
      <c r="M8" s="1"/>
      <c r="O8" s="1"/>
    </row>
    <row r="9" spans="1:15">
      <c r="A9" t="s">
        <v>90</v>
      </c>
      <c r="B9" t="s">
        <v>692</v>
      </c>
      <c r="C9" s="1"/>
      <c r="E9" s="1"/>
      <c r="M9" s="1"/>
      <c r="O9" s="1"/>
    </row>
    <row r="10" spans="1:15">
      <c r="A10" t="s">
        <v>290</v>
      </c>
      <c r="B10" t="s">
        <v>693</v>
      </c>
      <c r="C10" s="1"/>
      <c r="E10" s="1"/>
      <c r="M10" s="1"/>
      <c r="O10" s="1"/>
    </row>
    <row r="11" spans="1:15">
      <c r="A11" t="s">
        <v>291</v>
      </c>
      <c r="B11" t="s">
        <v>694</v>
      </c>
      <c r="C11" s="1"/>
      <c r="E11" s="1"/>
      <c r="M11" s="1"/>
      <c r="O11" s="1"/>
    </row>
    <row r="12" spans="1:15">
      <c r="A12" t="s">
        <v>91</v>
      </c>
      <c r="B12" t="s">
        <v>695</v>
      </c>
      <c r="C12" s="1"/>
      <c r="E12" s="1"/>
      <c r="M12" s="1"/>
      <c r="O12" s="1"/>
    </row>
    <row r="13" spans="1:15">
      <c r="A13" t="s">
        <v>92</v>
      </c>
      <c r="B13" t="s">
        <v>696</v>
      </c>
      <c r="C13" s="1"/>
      <c r="E13" s="1"/>
      <c r="M13" s="1"/>
      <c r="O13" s="1"/>
    </row>
    <row r="14" spans="1:15">
      <c r="A14" s="3" t="s">
        <v>292</v>
      </c>
      <c r="B14" t="s">
        <v>697</v>
      </c>
      <c r="C14" s="1"/>
      <c r="E14" s="1"/>
      <c r="M14" s="1"/>
      <c r="O14" s="1"/>
    </row>
    <row r="15" spans="1:15">
      <c r="A15" t="s">
        <v>293</v>
      </c>
      <c r="B15" t="s">
        <v>698</v>
      </c>
      <c r="C15" s="1"/>
      <c r="E15" s="1"/>
      <c r="M15" s="1"/>
      <c r="O15" s="1"/>
    </row>
    <row r="16" spans="1:15">
      <c r="A16" t="s">
        <v>299</v>
      </c>
      <c r="B16" t="s">
        <v>699</v>
      </c>
      <c r="C16" s="1"/>
      <c r="E16" s="1"/>
      <c r="M16" s="1"/>
      <c r="O16" s="1"/>
    </row>
    <row r="17" spans="1:15">
      <c r="A17" t="s">
        <v>294</v>
      </c>
      <c r="B17" t="s">
        <v>700</v>
      </c>
      <c r="C17" s="1"/>
      <c r="E17" s="1"/>
      <c r="M17" s="1"/>
      <c r="O17" s="1"/>
    </row>
    <row r="18" spans="1:15">
      <c r="A18" s="1" t="s">
        <v>295</v>
      </c>
      <c r="B18" t="s">
        <v>701</v>
      </c>
      <c r="C18" s="1"/>
      <c r="E18" s="1"/>
      <c r="M18" s="1"/>
      <c r="O18" s="1"/>
    </row>
    <row r="19" spans="1:15">
      <c r="A19" t="s">
        <v>296</v>
      </c>
      <c r="B19" t="s">
        <v>702</v>
      </c>
      <c r="C19" s="1"/>
      <c r="E19" s="1"/>
      <c r="M19" s="1"/>
      <c r="O19" s="1"/>
    </row>
    <row r="20" spans="1:15">
      <c r="A20" t="s">
        <v>297</v>
      </c>
      <c r="B20" t="s">
        <v>703</v>
      </c>
      <c r="C20" s="1"/>
      <c r="E20" s="1"/>
      <c r="M20" s="1"/>
      <c r="O20" s="1"/>
    </row>
    <row r="21" spans="1:15">
      <c r="A21" t="s">
        <v>298</v>
      </c>
      <c r="B21" t="s">
        <v>704</v>
      </c>
      <c r="C21" s="1"/>
      <c r="E21" s="1"/>
      <c r="M21" s="1"/>
      <c r="O21" s="1"/>
    </row>
    <row r="22" spans="1:15">
      <c r="A22" t="s">
        <v>301</v>
      </c>
      <c r="B22" t="s">
        <v>705</v>
      </c>
      <c r="C22" s="1"/>
      <c r="E22" s="1"/>
      <c r="M22" s="1"/>
      <c r="O22" s="1"/>
    </row>
    <row r="23" spans="1:15">
      <c r="A23" t="s">
        <v>302</v>
      </c>
      <c r="B23" t="s">
        <v>706</v>
      </c>
      <c r="C23" s="1"/>
      <c r="E23" s="1"/>
      <c r="M23" s="1"/>
      <c r="O23" s="1"/>
    </row>
    <row r="24" spans="1:15">
      <c r="A24" t="s">
        <v>303</v>
      </c>
      <c r="B24" t="s">
        <v>707</v>
      </c>
      <c r="C24" s="1"/>
      <c r="E24" s="1"/>
      <c r="M24" s="1"/>
      <c r="O24" s="1"/>
    </row>
    <row r="25" spans="1:15">
      <c r="A25" t="s">
        <v>304</v>
      </c>
      <c r="B25" t="s">
        <v>708</v>
      </c>
      <c r="C25" s="1"/>
      <c r="E25" s="1"/>
      <c r="M25" s="1"/>
      <c r="O25" s="1"/>
    </row>
    <row r="26" spans="1:15">
      <c r="A26" t="s">
        <v>305</v>
      </c>
      <c r="B26" t="s">
        <v>709</v>
      </c>
      <c r="C26" s="1"/>
      <c r="E26" s="1"/>
      <c r="M26" s="1"/>
      <c r="O26" s="1"/>
    </row>
    <row r="27" spans="1:15">
      <c r="A27" s="17" t="s">
        <v>680</v>
      </c>
      <c r="B27" t="s">
        <v>710</v>
      </c>
      <c r="C27" s="1"/>
      <c r="E27" s="1"/>
      <c r="M27" s="1"/>
      <c r="O27" s="1"/>
    </row>
    <row r="28" spans="1:15">
      <c r="A28" s="17" t="s">
        <v>681</v>
      </c>
      <c r="B28" t="s">
        <v>711</v>
      </c>
      <c r="C28" s="1"/>
      <c r="E28" s="1"/>
      <c r="M28" s="1"/>
      <c r="O28" s="1"/>
    </row>
    <row r="29" spans="1:15">
      <c r="C29" s="1"/>
      <c r="E29" s="1"/>
      <c r="M29" s="1"/>
      <c r="O29" s="1"/>
    </row>
    <row r="30" spans="1:15">
      <c r="C30" s="1"/>
      <c r="E30" s="1"/>
      <c r="M30" s="1"/>
      <c r="O30" s="1"/>
    </row>
    <row r="31" spans="1:15">
      <c r="C31" s="1"/>
      <c r="E31" s="1"/>
      <c r="M31" s="1"/>
      <c r="O31" s="1"/>
    </row>
    <row r="32" spans="1:15">
      <c r="C32" s="1"/>
      <c r="E32" s="1"/>
      <c r="M32" s="1"/>
      <c r="O32" s="1"/>
    </row>
    <row r="33" spans="3:15">
      <c r="C33" s="1"/>
      <c r="E33" s="1"/>
      <c r="M33" s="1"/>
      <c r="O33" s="1"/>
    </row>
    <row r="34" spans="3:15">
      <c r="C34" s="1"/>
      <c r="E34" s="1"/>
      <c r="M34" s="1"/>
      <c r="O34" s="1"/>
    </row>
    <row r="35" spans="3:15">
      <c r="C35" s="1"/>
      <c r="E35" s="1"/>
      <c r="M35" s="1"/>
      <c r="O35" s="1"/>
    </row>
    <row r="36" spans="3:15">
      <c r="C36" s="1"/>
      <c r="E36" s="1"/>
      <c r="M36" s="1"/>
      <c r="O36" s="1"/>
    </row>
    <row r="37" spans="3:15">
      <c r="C37" s="1"/>
      <c r="E37" s="1"/>
      <c r="M37" s="1"/>
      <c r="O37" s="1"/>
    </row>
    <row r="38" spans="3:15">
      <c r="C38" s="1"/>
      <c r="E38" s="1"/>
      <c r="M38" s="1"/>
      <c r="O38" s="1"/>
    </row>
    <row r="39" spans="3:15">
      <c r="C39" s="1"/>
      <c r="E39" s="1"/>
      <c r="M39" s="1"/>
      <c r="O39" s="1"/>
    </row>
    <row r="40" spans="3:15">
      <c r="C40" s="1"/>
      <c r="E40" s="1"/>
      <c r="M40" s="1"/>
      <c r="O40" s="1"/>
    </row>
    <row r="41" spans="3:15">
      <c r="C41" s="1"/>
      <c r="E41" s="1"/>
      <c r="M41" s="1"/>
      <c r="O41" s="1"/>
    </row>
    <row r="42" spans="3:15">
      <c r="C42" s="1"/>
      <c r="E42" s="1"/>
      <c r="M42" s="1"/>
      <c r="O42" s="1"/>
    </row>
    <row r="43" spans="3:15">
      <c r="C43" s="1"/>
      <c r="E43" s="1"/>
      <c r="M43" s="1"/>
      <c r="O43" s="1"/>
    </row>
    <row r="44" spans="3:15">
      <c r="C44" s="1"/>
      <c r="E44" s="1"/>
      <c r="M44" s="1"/>
      <c r="O44" s="1"/>
    </row>
    <row r="45" spans="3:15">
      <c r="C45" s="1"/>
      <c r="E45" s="1"/>
      <c r="M45" s="1"/>
      <c r="O45" s="1"/>
    </row>
    <row r="46" spans="3:15">
      <c r="C46" s="1"/>
      <c r="E46" s="1"/>
      <c r="M46" s="1"/>
      <c r="O46" s="1"/>
    </row>
    <row r="47" spans="3:15">
      <c r="C47" s="1"/>
      <c r="E47" s="1"/>
      <c r="M47" s="1"/>
      <c r="O47" s="1"/>
    </row>
    <row r="48" spans="3:15">
      <c r="C48" s="1"/>
      <c r="E48" s="1"/>
      <c r="M48" s="1"/>
      <c r="O48" s="1"/>
    </row>
    <row r="49" spans="3:15">
      <c r="C49" s="1"/>
      <c r="E49" s="1"/>
      <c r="M49" s="1"/>
      <c r="O49" s="1"/>
    </row>
    <row r="50" spans="3:15">
      <c r="C50" s="1"/>
      <c r="E50" s="1"/>
      <c r="M50" s="1"/>
      <c r="O50" s="1"/>
    </row>
    <row r="51" spans="3:15">
      <c r="C51" s="1"/>
      <c r="E51" s="1"/>
      <c r="M51" s="1"/>
      <c r="O51" s="1"/>
    </row>
    <row r="52" spans="3:15">
      <c r="C52" s="1"/>
      <c r="E52" s="1"/>
      <c r="M52" s="1"/>
      <c r="O52" s="1"/>
    </row>
    <row r="53" spans="3:15">
      <c r="C53" s="1"/>
      <c r="E53" s="1"/>
      <c r="M53" s="1"/>
      <c r="O53" s="1"/>
    </row>
    <row r="54" spans="3:15">
      <c r="C54" s="1"/>
      <c r="E54" s="1"/>
      <c r="M54" s="1"/>
      <c r="O54" s="1"/>
    </row>
    <row r="55" spans="3:15">
      <c r="C55" s="1"/>
      <c r="E55" s="1"/>
      <c r="M55" s="1"/>
      <c r="O55" s="1"/>
    </row>
    <row r="56" spans="3:15">
      <c r="C56" s="1"/>
      <c r="E56" s="1"/>
      <c r="M56" s="1"/>
      <c r="O56" s="1"/>
    </row>
    <row r="57" spans="3:15">
      <c r="C57" s="1"/>
      <c r="E57" s="1"/>
      <c r="M57" s="1"/>
      <c r="O57" s="1"/>
    </row>
    <row r="58" spans="3:15">
      <c r="C58" s="1"/>
      <c r="E58" s="1"/>
      <c r="M58" s="1"/>
      <c r="O58" s="1"/>
    </row>
    <row r="59" spans="3:15">
      <c r="C59" s="1"/>
      <c r="E59" s="1"/>
      <c r="M59" s="1"/>
      <c r="O59" s="1"/>
    </row>
    <row r="60" spans="3:15">
      <c r="C60" s="1"/>
      <c r="E60" s="1"/>
      <c r="M60" s="1"/>
      <c r="O60" s="1"/>
    </row>
    <row r="61" spans="3:15">
      <c r="C61" s="1"/>
      <c r="E61" s="1"/>
      <c r="M61" s="1"/>
      <c r="O61" s="1"/>
    </row>
    <row r="62" spans="3:15">
      <c r="C62" s="1"/>
      <c r="E62" s="1"/>
      <c r="M62" s="1"/>
      <c r="O62" s="1"/>
    </row>
    <row r="63" spans="3:15">
      <c r="C63" s="1"/>
      <c r="E63" s="1"/>
      <c r="M63" s="1"/>
      <c r="O63" s="1"/>
    </row>
    <row r="64" spans="3:15">
      <c r="C64" s="1"/>
      <c r="E64" s="1"/>
      <c r="M64" s="1"/>
      <c r="O64" s="1"/>
    </row>
    <row r="65" spans="3:15">
      <c r="C65" s="1"/>
      <c r="E65" s="1"/>
      <c r="M65" s="1"/>
      <c r="O65" s="1"/>
    </row>
    <row r="66" spans="3:15">
      <c r="C66" s="1"/>
      <c r="E66" s="1"/>
      <c r="M66" s="1"/>
      <c r="O66" s="1"/>
    </row>
    <row r="67" spans="3:15">
      <c r="C67" s="1"/>
      <c r="E67" s="1"/>
      <c r="M67" s="1"/>
      <c r="O67" s="1"/>
    </row>
    <row r="68" spans="3:15">
      <c r="C68" s="1"/>
      <c r="E68" s="1"/>
      <c r="M68" s="1"/>
      <c r="O68" s="1"/>
    </row>
    <row r="69" spans="3:15">
      <c r="C69" s="1"/>
      <c r="E69" s="1"/>
      <c r="M69" s="1"/>
      <c r="O69" s="1"/>
    </row>
    <row r="70" spans="3:15">
      <c r="C70" s="1"/>
      <c r="E70" s="1"/>
      <c r="M70" s="1"/>
      <c r="O70" s="1"/>
    </row>
    <row r="71" spans="3:15">
      <c r="C71" s="1"/>
      <c r="E71" s="1"/>
      <c r="M71" s="1"/>
      <c r="O71" s="1"/>
    </row>
    <row r="72" spans="3:15">
      <c r="C72" s="1"/>
      <c r="E72" s="1"/>
      <c r="M72" s="1"/>
      <c r="O72" s="1"/>
    </row>
    <row r="73" spans="3:15">
      <c r="C73" s="1"/>
      <c r="E73" s="1"/>
      <c r="M73" s="1"/>
      <c r="O73" s="1"/>
    </row>
    <row r="74" spans="3:15">
      <c r="C74" s="1"/>
      <c r="E74" s="1"/>
      <c r="M74" s="1"/>
      <c r="O74" s="1"/>
    </row>
    <row r="75" spans="3:15">
      <c r="C75" s="1"/>
      <c r="E75" s="1"/>
      <c r="M75" s="1"/>
      <c r="O75" s="1"/>
    </row>
    <row r="76" spans="3:15">
      <c r="C76" s="1"/>
      <c r="E76" s="1"/>
      <c r="M76" s="1"/>
      <c r="O76" s="1"/>
    </row>
    <row r="77" spans="3:15">
      <c r="C77" s="1"/>
      <c r="E77" s="1"/>
      <c r="M77" s="1"/>
      <c r="O77" s="1"/>
    </row>
    <row r="78" spans="3:15">
      <c r="C78" s="1"/>
      <c r="E78" s="1"/>
      <c r="M78" s="1"/>
      <c r="O78" s="1"/>
    </row>
    <row r="79" spans="3:15">
      <c r="C79" s="1"/>
      <c r="E79" s="1"/>
      <c r="M79" s="1"/>
      <c r="O79" s="1"/>
    </row>
    <row r="80" spans="3:15">
      <c r="C80" s="1"/>
      <c r="E80" s="1"/>
      <c r="M80" s="1"/>
      <c r="O80" s="1"/>
    </row>
    <row r="81" spans="3:15">
      <c r="C81" s="1"/>
      <c r="E81" s="1"/>
      <c r="M81" s="1"/>
      <c r="O81" s="1"/>
    </row>
    <row r="82" spans="3:15">
      <c r="C82" s="1"/>
      <c r="E82" s="1"/>
      <c r="M82" s="1"/>
      <c r="O82" s="1"/>
    </row>
    <row r="83" spans="3:15">
      <c r="C83" s="1"/>
      <c r="E83" s="1"/>
      <c r="M83" s="1"/>
      <c r="O83" s="1"/>
    </row>
    <row r="84" spans="3:15">
      <c r="C84" s="1"/>
      <c r="E84" s="1"/>
      <c r="M84" s="1"/>
      <c r="O84" s="1"/>
    </row>
    <row r="85" spans="3:15">
      <c r="C85" s="1"/>
      <c r="E85" s="1"/>
      <c r="M85" s="1"/>
      <c r="O85" s="1"/>
    </row>
    <row r="86" spans="3:15">
      <c r="C86" s="1"/>
      <c r="E86" s="1"/>
      <c r="M86" s="1"/>
      <c r="O86" s="1"/>
    </row>
    <row r="87" spans="3:15">
      <c r="C87" s="1"/>
      <c r="E87" s="1"/>
      <c r="M87" s="1"/>
      <c r="O87" s="1"/>
    </row>
    <row r="88" spans="3:15">
      <c r="C88" s="1"/>
      <c r="E88" s="1"/>
      <c r="M88" s="1"/>
      <c r="O88" s="1"/>
    </row>
    <row r="89" spans="3:15">
      <c r="C89" s="1"/>
      <c r="E89" s="1"/>
      <c r="M89" s="1"/>
      <c r="O89" s="1"/>
    </row>
    <row r="90" spans="3:15">
      <c r="C90" s="1"/>
      <c r="E90" s="1"/>
      <c r="M90" s="1"/>
      <c r="O90" s="1"/>
    </row>
    <row r="91" spans="3:15">
      <c r="C91" s="1"/>
      <c r="E91" s="1"/>
      <c r="M91" s="1"/>
      <c r="O91" s="1"/>
    </row>
    <row r="92" spans="3:15">
      <c r="C92" s="1"/>
      <c r="E92" s="1"/>
      <c r="M92" s="1"/>
      <c r="O92" s="1"/>
    </row>
    <row r="93" spans="3:15">
      <c r="C93" s="1"/>
      <c r="E93" s="1"/>
      <c r="M93" s="1"/>
      <c r="O93" s="1"/>
    </row>
    <row r="94" spans="3:15">
      <c r="C94" s="1"/>
      <c r="E94" s="1"/>
      <c r="M94" s="1"/>
      <c r="O94" s="1"/>
    </row>
    <row r="95" spans="3:15">
      <c r="C95" s="1"/>
      <c r="E95" s="1"/>
      <c r="M95" s="1"/>
      <c r="O95" s="1"/>
    </row>
    <row r="96" spans="3:15">
      <c r="C96" s="1"/>
      <c r="E96" s="1"/>
      <c r="M96" s="1"/>
      <c r="O96" s="1"/>
    </row>
    <row r="97" spans="3:15">
      <c r="C97" s="1"/>
      <c r="E97" s="1"/>
      <c r="M97" s="1"/>
      <c r="O97" s="1"/>
    </row>
    <row r="98" spans="3:15">
      <c r="C98" s="1"/>
      <c r="E98" s="1"/>
      <c r="M98" s="1"/>
      <c r="O98" s="1"/>
    </row>
    <row r="99" spans="3:15">
      <c r="C99" s="1"/>
      <c r="E99" s="1"/>
      <c r="M99" s="1"/>
      <c r="O99" s="1"/>
    </row>
    <row r="100" spans="3:15">
      <c r="C100" s="1"/>
      <c r="E100" s="1"/>
      <c r="M100" s="1"/>
      <c r="O100" s="1"/>
    </row>
    <row r="101" spans="3:15">
      <c r="C101" s="1"/>
      <c r="E101" s="1"/>
      <c r="M101" s="1"/>
      <c r="O101" s="1"/>
    </row>
    <row r="102" spans="3:15">
      <c r="C102" s="1"/>
      <c r="E102" s="1"/>
      <c r="M102" s="1"/>
      <c r="O102" s="1"/>
    </row>
    <row r="103" spans="3:15">
      <c r="C103" s="1"/>
      <c r="E103" s="1"/>
      <c r="M103" s="1"/>
      <c r="O103" s="1"/>
    </row>
    <row r="104" spans="3:15">
      <c r="C104" s="1"/>
      <c r="E104" s="1"/>
      <c r="M104" s="1"/>
      <c r="O104" s="1"/>
    </row>
    <row r="105" spans="3:15">
      <c r="C105" s="1"/>
      <c r="E105" s="1"/>
      <c r="M105" s="1"/>
      <c r="O105" s="1"/>
    </row>
    <row r="106" spans="3:15">
      <c r="C106" s="1"/>
      <c r="E106" s="1"/>
      <c r="M106" s="1"/>
      <c r="O106" s="1"/>
    </row>
    <row r="107" spans="3:15">
      <c r="C107" s="1"/>
      <c r="E107" s="1"/>
      <c r="M107" s="1"/>
      <c r="O107" s="1"/>
    </row>
    <row r="108" spans="3:15">
      <c r="C108" s="1"/>
      <c r="E108" s="1"/>
      <c r="M108" s="1"/>
      <c r="O108" s="1"/>
    </row>
    <row r="109" spans="3:15">
      <c r="C109" s="1"/>
      <c r="E109" s="1"/>
      <c r="M109" s="1"/>
      <c r="O109" s="1"/>
    </row>
    <row r="110" spans="3:15">
      <c r="C110" s="1"/>
      <c r="E110" s="1"/>
      <c r="M110" s="1"/>
      <c r="O110" s="1"/>
    </row>
    <row r="111" spans="3:15">
      <c r="C111" s="1"/>
      <c r="E111" s="1"/>
      <c r="M111" s="1"/>
      <c r="O111" s="1"/>
    </row>
    <row r="112" spans="3:15">
      <c r="C112" s="1"/>
      <c r="E112" s="1"/>
      <c r="M112" s="1"/>
      <c r="O112" s="1"/>
    </row>
    <row r="113" spans="3:15">
      <c r="C113" s="1"/>
      <c r="E113" s="1"/>
      <c r="M113" s="1"/>
      <c r="O113" s="1"/>
    </row>
    <row r="114" spans="3:15">
      <c r="C114" s="1"/>
      <c r="E114" s="1"/>
      <c r="M114" s="1"/>
      <c r="O114" s="1"/>
    </row>
    <row r="115" spans="3:15">
      <c r="C115" s="1"/>
      <c r="E115" s="1"/>
      <c r="M115" s="1"/>
      <c r="O115" s="1"/>
    </row>
    <row r="116" spans="3:15">
      <c r="C116" s="1"/>
      <c r="E116" s="1"/>
      <c r="M116" s="1"/>
      <c r="O116" s="1"/>
    </row>
    <row r="117" spans="3:15">
      <c r="C117" s="1"/>
      <c r="E117" s="1"/>
      <c r="M117" s="1"/>
      <c r="O117" s="1"/>
    </row>
    <row r="118" spans="3:15">
      <c r="C118" s="1"/>
      <c r="E118" s="1"/>
      <c r="M118" s="1"/>
      <c r="O118" s="1"/>
    </row>
    <row r="119" spans="3:15">
      <c r="C119" s="1"/>
      <c r="E119" s="1"/>
      <c r="M119" s="1"/>
      <c r="O119" s="1"/>
    </row>
    <row r="120" spans="3:15">
      <c r="C120" s="1"/>
      <c r="E120" s="1"/>
      <c r="M120" s="1"/>
      <c r="O120" s="1"/>
    </row>
    <row r="121" spans="3:15">
      <c r="C121" s="1"/>
      <c r="E121" s="1"/>
      <c r="M121" s="1"/>
      <c r="O121" s="1"/>
    </row>
    <row r="122" spans="3:15">
      <c r="C122" s="1"/>
      <c r="E122" s="1"/>
      <c r="M122" s="1"/>
      <c r="O122" s="1"/>
    </row>
    <row r="123" spans="3:15">
      <c r="C123" s="1"/>
      <c r="E123" s="1"/>
      <c r="M123" s="1"/>
      <c r="O123" s="1"/>
    </row>
    <row r="124" spans="3:15">
      <c r="C124" s="1"/>
      <c r="E124" s="1"/>
      <c r="M124" s="1"/>
      <c r="O124" s="1"/>
    </row>
    <row r="125" spans="3:15">
      <c r="C125" s="1"/>
      <c r="E125" s="1"/>
      <c r="M125" s="1"/>
      <c r="O125" s="1"/>
    </row>
    <row r="126" spans="3:15">
      <c r="C126" s="1"/>
      <c r="E126" s="1"/>
      <c r="M126" s="1"/>
      <c r="O126" s="1"/>
    </row>
    <row r="127" spans="3:15">
      <c r="C127" s="1"/>
      <c r="E127" s="1"/>
      <c r="M127" s="1"/>
      <c r="O127" s="1"/>
    </row>
    <row r="128" spans="3:15">
      <c r="C128" s="1"/>
      <c r="E128" s="1"/>
      <c r="M128" s="1"/>
      <c r="O128" s="1"/>
    </row>
    <row r="129" spans="3:15">
      <c r="C129" s="1"/>
      <c r="E129" s="1"/>
      <c r="M129" s="1"/>
      <c r="O129" s="1"/>
    </row>
    <row r="130" spans="3:15">
      <c r="C130" s="1"/>
      <c r="E130" s="1"/>
      <c r="M130" s="1"/>
      <c r="O130" s="1"/>
    </row>
    <row r="131" spans="3:15">
      <c r="C131" s="1"/>
      <c r="E131" s="1"/>
      <c r="M131" s="1"/>
      <c r="O131" s="1"/>
    </row>
    <row r="132" spans="3:15">
      <c r="C132" s="1"/>
      <c r="E132" s="1"/>
      <c r="M132" s="1"/>
      <c r="O132" s="1"/>
    </row>
    <row r="133" spans="3:15">
      <c r="C133" s="1"/>
      <c r="E133" s="1"/>
      <c r="M133" s="1"/>
      <c r="O133" s="1"/>
    </row>
    <row r="134" spans="3:15">
      <c r="C134" s="1"/>
      <c r="E134" s="1"/>
      <c r="M134" s="1"/>
      <c r="O134" s="1"/>
    </row>
    <row r="135" spans="3:15">
      <c r="C135" s="1"/>
      <c r="E135" s="1"/>
      <c r="M135" s="1"/>
      <c r="O135" s="1"/>
    </row>
    <row r="136" spans="3:15">
      <c r="C136" s="1"/>
      <c r="E136" s="1"/>
      <c r="M136" s="1"/>
      <c r="O136" s="1"/>
    </row>
    <row r="137" spans="3:15">
      <c r="C137" s="1"/>
      <c r="E137" s="1"/>
      <c r="M137" s="1"/>
      <c r="O137" s="1"/>
    </row>
    <row r="138" spans="3:15">
      <c r="C138" s="1"/>
      <c r="E138" s="1"/>
      <c r="M138" s="1"/>
      <c r="O138" s="1"/>
    </row>
    <row r="139" spans="3:15">
      <c r="C139" s="1"/>
      <c r="E139" s="1"/>
      <c r="M139" s="1"/>
      <c r="O139" s="1"/>
    </row>
    <row r="140" spans="3:15">
      <c r="C140" s="1"/>
      <c r="E140" s="1"/>
      <c r="M140" s="1"/>
      <c r="O140" s="1"/>
    </row>
    <row r="141" spans="3:15">
      <c r="C141" s="1"/>
      <c r="E141" s="1"/>
      <c r="M141" s="1"/>
      <c r="O141" s="1"/>
    </row>
    <row r="142" spans="3:15">
      <c r="C142" s="1"/>
      <c r="E142" s="1"/>
      <c r="M142" s="1"/>
      <c r="O142" s="1"/>
    </row>
    <row r="143" spans="3:15">
      <c r="C143" s="1"/>
      <c r="E143" s="1"/>
      <c r="M143" s="1"/>
      <c r="O143" s="1"/>
    </row>
    <row r="144" spans="3:15">
      <c r="C144" s="1"/>
      <c r="E144" s="1"/>
      <c r="M144" s="1"/>
      <c r="O144" s="1"/>
    </row>
    <row r="145" spans="3:15">
      <c r="C145" s="1"/>
      <c r="E145" s="1"/>
      <c r="M145" s="1"/>
      <c r="O145" s="1"/>
    </row>
    <row r="146" spans="3:15">
      <c r="C146" s="1"/>
      <c r="E146" s="1"/>
      <c r="M146" s="1"/>
      <c r="O146" s="1"/>
    </row>
    <row r="147" spans="3:15">
      <c r="C147" s="1"/>
      <c r="E147" s="1"/>
      <c r="M147" s="1"/>
      <c r="O147" s="1"/>
    </row>
    <row r="148" spans="3:15">
      <c r="C148" s="1"/>
      <c r="E148" s="1"/>
      <c r="M148" s="1"/>
      <c r="O148" s="1"/>
    </row>
    <row r="149" spans="3:15">
      <c r="C149" s="1"/>
      <c r="E149" s="1"/>
      <c r="M149" s="1"/>
      <c r="O149" s="1"/>
    </row>
    <row r="150" spans="3:15">
      <c r="C150" s="1"/>
      <c r="E150" s="1"/>
      <c r="M150" s="1"/>
      <c r="O150" s="1"/>
    </row>
    <row r="151" spans="3:15">
      <c r="C151" s="1"/>
      <c r="E151" s="1"/>
      <c r="M151" s="1"/>
      <c r="O151" s="1"/>
    </row>
    <row r="152" spans="3:15">
      <c r="C152" s="1"/>
      <c r="E152" s="1"/>
      <c r="M152" s="1"/>
      <c r="O152" s="1"/>
    </row>
    <row r="153" spans="3:15">
      <c r="C153" s="1"/>
      <c r="E153" s="1"/>
      <c r="M153" s="1"/>
      <c r="O153" s="1"/>
    </row>
    <row r="154" spans="3:15">
      <c r="C154" s="1"/>
      <c r="E154" s="1"/>
      <c r="M154" s="1"/>
      <c r="O154" s="1"/>
    </row>
    <row r="155" spans="3:15">
      <c r="C155" s="1"/>
      <c r="E155" s="1"/>
      <c r="M155" s="1"/>
      <c r="O155" s="1"/>
    </row>
    <row r="156" spans="3:15">
      <c r="C156" s="1"/>
      <c r="E156" s="1"/>
      <c r="M156" s="1"/>
      <c r="O156" s="1"/>
    </row>
    <row r="157" spans="3:15">
      <c r="C157" s="1"/>
      <c r="E157" s="1"/>
      <c r="M157" s="1"/>
      <c r="O157" s="1"/>
    </row>
    <row r="158" spans="3:15">
      <c r="C158" s="1"/>
      <c r="E158" s="1"/>
      <c r="M158" s="1"/>
      <c r="O158" s="1"/>
    </row>
    <row r="159" spans="3:15">
      <c r="C159" s="1"/>
      <c r="E159" s="1"/>
      <c r="M159" s="1"/>
      <c r="O159" s="1"/>
    </row>
    <row r="160" spans="3:15">
      <c r="C160" s="1"/>
      <c r="E160" s="1"/>
      <c r="M160" s="1"/>
      <c r="O160" s="1"/>
    </row>
    <row r="161" spans="3:15">
      <c r="C161" s="1"/>
      <c r="E161" s="1"/>
      <c r="M161" s="1"/>
      <c r="O161" s="1"/>
    </row>
    <row r="162" spans="3:15">
      <c r="C162" s="1"/>
      <c r="E162" s="1"/>
      <c r="M162" s="1"/>
      <c r="O162" s="1"/>
    </row>
    <row r="163" spans="3:15">
      <c r="C163" s="1"/>
      <c r="E163" s="1"/>
      <c r="M163" s="1"/>
      <c r="O163" s="1"/>
    </row>
    <row r="164" spans="3:15">
      <c r="C164" s="1"/>
      <c r="E164" s="1"/>
      <c r="M164" s="1"/>
      <c r="O164" s="1"/>
    </row>
    <row r="165" spans="3:15">
      <c r="C165" s="1"/>
      <c r="E165" s="1"/>
      <c r="M165" s="1"/>
      <c r="O165" s="1"/>
    </row>
    <row r="166" spans="3:15">
      <c r="C166" s="1"/>
      <c r="E166" s="1"/>
      <c r="M166" s="1"/>
      <c r="O166" s="1"/>
    </row>
    <row r="167" spans="3:15">
      <c r="C167" s="1"/>
      <c r="E167" s="1"/>
      <c r="M167" s="1"/>
      <c r="O167" s="1"/>
    </row>
    <row r="168" spans="3:15">
      <c r="C168" s="1"/>
      <c r="E168" s="1"/>
      <c r="M168" s="1"/>
      <c r="O168" s="1"/>
    </row>
    <row r="169" spans="3:15">
      <c r="C169" s="1"/>
      <c r="E169" s="1"/>
      <c r="M169" s="1"/>
      <c r="O169" s="1"/>
    </row>
    <row r="170" spans="3:15">
      <c r="C170" s="1"/>
      <c r="E170" s="1"/>
      <c r="M170" s="1"/>
      <c r="O170" s="1"/>
    </row>
    <row r="171" spans="3:15">
      <c r="C171" s="1"/>
      <c r="E171" s="1"/>
      <c r="M171" s="1"/>
      <c r="O171" s="1"/>
    </row>
    <row r="172" spans="3:15">
      <c r="C172" s="1"/>
      <c r="E172" s="1"/>
      <c r="M172" s="1"/>
      <c r="O172" s="1"/>
    </row>
    <row r="173" spans="3:15">
      <c r="C173" s="1"/>
      <c r="E173" s="1"/>
      <c r="M173" s="1"/>
      <c r="O173" s="1"/>
    </row>
    <row r="174" spans="3:15">
      <c r="C174" s="1"/>
      <c r="E174" s="1"/>
      <c r="M174" s="1"/>
      <c r="O174" s="1"/>
    </row>
    <row r="175" spans="3:15">
      <c r="C175" s="1"/>
      <c r="E175" s="1"/>
      <c r="M175" s="1"/>
      <c r="O175" s="1"/>
    </row>
    <row r="176" spans="3:15">
      <c r="C176" s="1"/>
      <c r="E176" s="1"/>
      <c r="M176" s="1"/>
      <c r="O176" s="1"/>
    </row>
    <row r="177" spans="3:15">
      <c r="C177" s="1"/>
      <c r="E177" s="1"/>
      <c r="M177" s="1"/>
      <c r="O177" s="1"/>
    </row>
    <row r="178" spans="3:15">
      <c r="C178" s="1"/>
      <c r="E178" s="1"/>
      <c r="M178" s="1"/>
      <c r="O178" s="1"/>
    </row>
    <row r="179" spans="3:15">
      <c r="C179" s="1"/>
      <c r="E179" s="1"/>
      <c r="M179" s="1"/>
      <c r="O179" s="1"/>
    </row>
    <row r="180" spans="3:15">
      <c r="C180" s="1"/>
      <c r="E180" s="1"/>
      <c r="M180" s="1"/>
      <c r="O180" s="1"/>
    </row>
    <row r="181" spans="3:15">
      <c r="C181" s="1"/>
      <c r="E181" s="1"/>
      <c r="M181" s="1"/>
      <c r="O181" s="1"/>
    </row>
    <row r="182" spans="3:15">
      <c r="C182" s="1"/>
      <c r="E182" s="1"/>
      <c r="M182" s="1"/>
      <c r="O182" s="1"/>
    </row>
    <row r="183" spans="3:15">
      <c r="C183" s="1"/>
      <c r="E183" s="1"/>
      <c r="M183" s="1"/>
      <c r="O183" s="1"/>
    </row>
    <row r="184" spans="3:15">
      <c r="C184" s="1"/>
      <c r="E184" s="1"/>
      <c r="M184" s="1"/>
      <c r="O184" s="1"/>
    </row>
    <row r="185" spans="3:15">
      <c r="C185" s="1"/>
      <c r="E185" s="1"/>
      <c r="M185" s="1"/>
      <c r="O185" s="1"/>
    </row>
    <row r="186" spans="3:15">
      <c r="C186" s="1"/>
      <c r="E186" s="1"/>
      <c r="M186" s="1"/>
      <c r="O186" s="1"/>
    </row>
    <row r="187" spans="3:15">
      <c r="C187" s="1"/>
      <c r="E187" s="1"/>
      <c r="M187" s="1"/>
      <c r="O187" s="1"/>
    </row>
    <row r="188" spans="3:15">
      <c r="C188" s="1"/>
      <c r="E188" s="1"/>
      <c r="M188" s="1"/>
      <c r="O188" s="1"/>
    </row>
    <row r="189" spans="3:15">
      <c r="C189" s="1"/>
      <c r="E189" s="1"/>
      <c r="M189" s="1"/>
      <c r="O189" s="1"/>
    </row>
    <row r="190" spans="3:15">
      <c r="C190" s="1"/>
      <c r="E190" s="1"/>
      <c r="M190" s="1"/>
      <c r="O190" s="1"/>
    </row>
    <row r="191" spans="3:15">
      <c r="C191" s="1"/>
      <c r="E191" s="1"/>
      <c r="M191" s="1"/>
      <c r="O191" s="1"/>
    </row>
    <row r="192" spans="3:15">
      <c r="C192" s="1"/>
      <c r="E192" s="1"/>
      <c r="M192" s="1"/>
      <c r="O192" s="1"/>
    </row>
  </sheetData>
  <conditionalFormatting sqref="A29:A19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Read 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 Kenneth F.</dc:creator>
  <cp:lastModifiedBy>Tiffan, Kenneth F.</cp:lastModifiedBy>
  <dcterms:created xsi:type="dcterms:W3CDTF">2022-04-13T20:04:10Z</dcterms:created>
  <dcterms:modified xsi:type="dcterms:W3CDTF">2022-04-19T17:54:45Z</dcterms:modified>
</cp:coreProperties>
</file>