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ACH\TDG\2021\Lab Experiments\"/>
    </mc:Choice>
  </mc:AlternateContent>
  <xr:revisionPtr revIDLastSave="0" documentId="13_ncr:1_{095EDA8B-6DEC-4DDC-9C75-4FE2C6B30258}" xr6:coauthVersionLast="47" xr6:coauthVersionMax="47" xr10:uidLastSave="{00000000-0000-0000-0000-000000000000}"/>
  <bookViews>
    <workbookView xWindow="-96" yWindow="-96" windowWidth="23232" windowHeight="12552" xr2:uid="{2035BCE8-3349-4C0B-9BF1-6A2E6E080C33}"/>
  </bookViews>
  <sheets>
    <sheet name="Test data" sheetId="1" r:id="rId1"/>
    <sheet name="Photo data" sheetId="2" r:id="rId2"/>
    <sheet name="Read Me" sheetId="3" r:id="rId3"/>
  </sheets>
  <definedNames>
    <definedName name="_xlnm._FilterDatabase" localSheetId="1" hidden="1">'Photo data'!$A$3:$P$100</definedName>
    <definedName name="_xlnm._FilterDatabase" localSheetId="0" hidden="1">'Test data'!$A$3:$Z$344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0" i="2" l="1"/>
  <c r="M100" i="2" s="1"/>
  <c r="H100" i="2"/>
  <c r="I100" i="2" s="1"/>
  <c r="L99" i="2"/>
  <c r="M99" i="2" s="1"/>
  <c r="H99" i="2"/>
  <c r="I99" i="2" s="1"/>
  <c r="L98" i="2"/>
  <c r="M98" i="2" s="1"/>
  <c r="H98" i="2"/>
  <c r="I98" i="2" s="1"/>
  <c r="L97" i="2"/>
  <c r="M97" i="2" s="1"/>
  <c r="H97" i="2"/>
  <c r="I97" i="2" s="1"/>
  <c r="L96" i="2"/>
  <c r="M96" i="2" s="1"/>
  <c r="H96" i="2"/>
  <c r="I96" i="2" s="1"/>
  <c r="L95" i="2"/>
  <c r="M95" i="2" s="1"/>
  <c r="H95" i="2"/>
  <c r="I95" i="2" s="1"/>
  <c r="L94" i="2"/>
  <c r="M94" i="2" s="1"/>
  <c r="H94" i="2"/>
  <c r="I94" i="2" s="1"/>
  <c r="L93" i="2"/>
  <c r="M93" i="2" s="1"/>
  <c r="H93" i="2"/>
  <c r="I93" i="2" s="1"/>
  <c r="L92" i="2"/>
  <c r="M92" i="2" s="1"/>
  <c r="H92" i="2"/>
  <c r="I92" i="2" s="1"/>
  <c r="L91" i="2"/>
  <c r="M91" i="2" s="1"/>
  <c r="H91" i="2"/>
  <c r="I91" i="2" s="1"/>
  <c r="L90" i="2"/>
  <c r="M90" i="2" s="1"/>
  <c r="H90" i="2"/>
  <c r="I90" i="2" s="1"/>
  <c r="L89" i="2"/>
  <c r="M89" i="2" s="1"/>
  <c r="H89" i="2"/>
  <c r="I89" i="2" s="1"/>
  <c r="L88" i="2"/>
  <c r="M88" i="2" s="1"/>
  <c r="H88" i="2"/>
  <c r="I88" i="2" s="1"/>
  <c r="L87" i="2"/>
  <c r="M87" i="2" s="1"/>
  <c r="H87" i="2"/>
  <c r="I87" i="2" s="1"/>
  <c r="L86" i="2"/>
  <c r="M86" i="2" s="1"/>
  <c r="H86" i="2"/>
  <c r="I86" i="2" s="1"/>
  <c r="L85" i="2"/>
  <c r="M85" i="2" s="1"/>
  <c r="H85" i="2"/>
  <c r="I85" i="2" s="1"/>
  <c r="L84" i="2"/>
  <c r="M84" i="2" s="1"/>
  <c r="H84" i="2"/>
  <c r="I84" i="2" s="1"/>
  <c r="L83" i="2"/>
  <c r="M83" i="2" s="1"/>
  <c r="H83" i="2"/>
  <c r="I83" i="2" s="1"/>
  <c r="L82" i="2"/>
  <c r="M82" i="2" s="1"/>
  <c r="H82" i="2"/>
  <c r="I82" i="2" s="1"/>
  <c r="L81" i="2"/>
  <c r="M81" i="2" s="1"/>
  <c r="H81" i="2"/>
  <c r="I81" i="2" s="1"/>
  <c r="L80" i="2"/>
  <c r="M80" i="2" s="1"/>
  <c r="H80" i="2"/>
  <c r="I80" i="2" s="1"/>
  <c r="L79" i="2"/>
  <c r="M79" i="2" s="1"/>
  <c r="H79" i="2"/>
  <c r="I79" i="2" s="1"/>
  <c r="L78" i="2"/>
  <c r="M78" i="2" s="1"/>
  <c r="H78" i="2"/>
  <c r="I78" i="2" s="1"/>
  <c r="L77" i="2"/>
  <c r="M77" i="2" s="1"/>
  <c r="H77" i="2"/>
  <c r="I77" i="2" s="1"/>
  <c r="L76" i="2"/>
  <c r="M76" i="2" s="1"/>
  <c r="N76" i="2" s="1"/>
  <c r="O76" i="2" s="1"/>
  <c r="H76" i="2"/>
  <c r="I76" i="2" s="1"/>
  <c r="L75" i="2"/>
  <c r="M75" i="2" s="1"/>
  <c r="H75" i="2"/>
  <c r="I75" i="2" s="1"/>
  <c r="L74" i="2"/>
  <c r="M74" i="2" s="1"/>
  <c r="H74" i="2"/>
  <c r="I74" i="2" s="1"/>
  <c r="L73" i="2"/>
  <c r="M73" i="2" s="1"/>
  <c r="H73" i="2"/>
  <c r="I73" i="2" s="1"/>
  <c r="L72" i="2"/>
  <c r="M72" i="2" s="1"/>
  <c r="H72" i="2"/>
  <c r="I72" i="2" s="1"/>
  <c r="L71" i="2"/>
  <c r="M71" i="2" s="1"/>
  <c r="H71" i="2"/>
  <c r="I71" i="2" s="1"/>
  <c r="L70" i="2"/>
  <c r="M70" i="2" s="1"/>
  <c r="H70" i="2"/>
  <c r="I70" i="2" s="1"/>
  <c r="M69" i="2"/>
  <c r="N69" i="2" s="1"/>
  <c r="O69" i="2" s="1"/>
  <c r="L69" i="2"/>
  <c r="H69" i="2"/>
  <c r="I69" i="2" s="1"/>
  <c r="L68" i="2"/>
  <c r="M68" i="2" s="1"/>
  <c r="H68" i="2"/>
  <c r="I68" i="2" s="1"/>
  <c r="L67" i="2"/>
  <c r="M67" i="2" s="1"/>
  <c r="H67" i="2"/>
  <c r="I67" i="2" s="1"/>
  <c r="L66" i="2"/>
  <c r="M66" i="2" s="1"/>
  <c r="H66" i="2"/>
  <c r="I66" i="2" s="1"/>
  <c r="L65" i="2"/>
  <c r="M65" i="2" s="1"/>
  <c r="H65" i="2"/>
  <c r="I65" i="2" s="1"/>
  <c r="L64" i="2"/>
  <c r="M64" i="2" s="1"/>
  <c r="H64" i="2"/>
  <c r="I64" i="2" s="1"/>
  <c r="L63" i="2"/>
  <c r="M63" i="2" s="1"/>
  <c r="H63" i="2"/>
  <c r="I63" i="2" s="1"/>
  <c r="L62" i="2"/>
  <c r="M62" i="2" s="1"/>
  <c r="H62" i="2"/>
  <c r="I62" i="2" s="1"/>
  <c r="L61" i="2"/>
  <c r="M61" i="2" s="1"/>
  <c r="H61" i="2"/>
  <c r="I61" i="2" s="1"/>
  <c r="L60" i="2"/>
  <c r="M60" i="2" s="1"/>
  <c r="H60" i="2"/>
  <c r="I60" i="2" s="1"/>
  <c r="L59" i="2"/>
  <c r="M59" i="2" s="1"/>
  <c r="H59" i="2"/>
  <c r="I59" i="2" s="1"/>
  <c r="L58" i="2"/>
  <c r="M58" i="2" s="1"/>
  <c r="H58" i="2"/>
  <c r="I58" i="2" s="1"/>
  <c r="L57" i="2"/>
  <c r="M57" i="2" s="1"/>
  <c r="H57" i="2"/>
  <c r="I57" i="2" s="1"/>
  <c r="L56" i="2"/>
  <c r="M56" i="2" s="1"/>
  <c r="H56" i="2"/>
  <c r="I56" i="2" s="1"/>
  <c r="L55" i="2"/>
  <c r="M55" i="2" s="1"/>
  <c r="H55" i="2"/>
  <c r="I55" i="2" s="1"/>
  <c r="L54" i="2"/>
  <c r="M54" i="2" s="1"/>
  <c r="H54" i="2"/>
  <c r="I54" i="2" s="1"/>
  <c r="L53" i="2"/>
  <c r="M53" i="2" s="1"/>
  <c r="H53" i="2"/>
  <c r="I53" i="2" s="1"/>
  <c r="L52" i="2"/>
  <c r="M52" i="2" s="1"/>
  <c r="H52" i="2"/>
  <c r="I52" i="2" s="1"/>
  <c r="L51" i="2"/>
  <c r="M51" i="2" s="1"/>
  <c r="H51" i="2"/>
  <c r="I51" i="2" s="1"/>
  <c r="L50" i="2"/>
  <c r="M50" i="2" s="1"/>
  <c r="H50" i="2"/>
  <c r="I50" i="2" s="1"/>
  <c r="L49" i="2"/>
  <c r="M49" i="2" s="1"/>
  <c r="H49" i="2"/>
  <c r="I49" i="2" s="1"/>
  <c r="L48" i="2"/>
  <c r="M48" i="2" s="1"/>
  <c r="H48" i="2"/>
  <c r="I48" i="2" s="1"/>
  <c r="L47" i="2"/>
  <c r="M47" i="2" s="1"/>
  <c r="H47" i="2"/>
  <c r="I47" i="2" s="1"/>
  <c r="L46" i="2"/>
  <c r="M46" i="2" s="1"/>
  <c r="H46" i="2"/>
  <c r="I46" i="2" s="1"/>
  <c r="L45" i="2"/>
  <c r="M45" i="2" s="1"/>
  <c r="H45" i="2"/>
  <c r="I45" i="2" s="1"/>
  <c r="L44" i="2"/>
  <c r="M44" i="2" s="1"/>
  <c r="H44" i="2"/>
  <c r="I44" i="2" s="1"/>
  <c r="L43" i="2"/>
  <c r="M43" i="2" s="1"/>
  <c r="H43" i="2"/>
  <c r="I43" i="2" s="1"/>
  <c r="L42" i="2"/>
  <c r="M42" i="2" s="1"/>
  <c r="H42" i="2"/>
  <c r="I42" i="2" s="1"/>
  <c r="L41" i="2"/>
  <c r="M41" i="2" s="1"/>
  <c r="H41" i="2"/>
  <c r="I41" i="2" s="1"/>
  <c r="L40" i="2"/>
  <c r="M40" i="2" s="1"/>
  <c r="H40" i="2"/>
  <c r="I40" i="2" s="1"/>
  <c r="L39" i="2"/>
  <c r="M39" i="2" s="1"/>
  <c r="H39" i="2"/>
  <c r="I39" i="2" s="1"/>
  <c r="L38" i="2"/>
  <c r="M38" i="2" s="1"/>
  <c r="H38" i="2"/>
  <c r="I38" i="2" s="1"/>
  <c r="L37" i="2"/>
  <c r="M37" i="2" s="1"/>
  <c r="H37" i="2"/>
  <c r="I37" i="2" s="1"/>
  <c r="L36" i="2"/>
  <c r="M36" i="2" s="1"/>
  <c r="H36" i="2"/>
  <c r="I36" i="2" s="1"/>
  <c r="L35" i="2"/>
  <c r="M35" i="2" s="1"/>
  <c r="H35" i="2"/>
  <c r="I35" i="2" s="1"/>
  <c r="L34" i="2"/>
  <c r="M34" i="2" s="1"/>
  <c r="H34" i="2"/>
  <c r="I34" i="2" s="1"/>
  <c r="L33" i="2"/>
  <c r="M33" i="2" s="1"/>
  <c r="H33" i="2"/>
  <c r="I33" i="2" s="1"/>
  <c r="L32" i="2"/>
  <c r="M32" i="2" s="1"/>
  <c r="H32" i="2"/>
  <c r="I32" i="2" s="1"/>
  <c r="L31" i="2"/>
  <c r="M31" i="2" s="1"/>
  <c r="H31" i="2"/>
  <c r="I31" i="2" s="1"/>
  <c r="L30" i="2"/>
  <c r="M30" i="2" s="1"/>
  <c r="H30" i="2"/>
  <c r="I30" i="2" s="1"/>
  <c r="L29" i="2"/>
  <c r="M29" i="2" s="1"/>
  <c r="H29" i="2"/>
  <c r="I29" i="2" s="1"/>
  <c r="L28" i="2"/>
  <c r="M28" i="2" s="1"/>
  <c r="H28" i="2"/>
  <c r="I28" i="2" s="1"/>
  <c r="L27" i="2"/>
  <c r="M27" i="2" s="1"/>
  <c r="H27" i="2"/>
  <c r="I27" i="2" s="1"/>
  <c r="L26" i="2"/>
  <c r="M26" i="2" s="1"/>
  <c r="H26" i="2"/>
  <c r="I26" i="2" s="1"/>
  <c r="L25" i="2"/>
  <c r="M25" i="2" s="1"/>
  <c r="H25" i="2"/>
  <c r="I25" i="2" s="1"/>
  <c r="L24" i="2"/>
  <c r="M24" i="2" s="1"/>
  <c r="H24" i="2"/>
  <c r="I24" i="2" s="1"/>
  <c r="L23" i="2"/>
  <c r="M23" i="2" s="1"/>
  <c r="H23" i="2"/>
  <c r="I23" i="2" s="1"/>
  <c r="L22" i="2"/>
  <c r="M22" i="2" s="1"/>
  <c r="H22" i="2"/>
  <c r="I22" i="2" s="1"/>
  <c r="L21" i="2"/>
  <c r="M21" i="2" s="1"/>
  <c r="H21" i="2"/>
  <c r="I21" i="2" s="1"/>
  <c r="L20" i="2"/>
  <c r="M20" i="2" s="1"/>
  <c r="H20" i="2"/>
  <c r="I20" i="2" s="1"/>
  <c r="L19" i="2"/>
  <c r="M19" i="2" s="1"/>
  <c r="H19" i="2"/>
  <c r="I19" i="2" s="1"/>
  <c r="L18" i="2"/>
  <c r="M18" i="2" s="1"/>
  <c r="H18" i="2"/>
  <c r="I18" i="2" s="1"/>
  <c r="L17" i="2"/>
  <c r="M17" i="2" s="1"/>
  <c r="H17" i="2"/>
  <c r="I17" i="2" s="1"/>
  <c r="L16" i="2"/>
  <c r="M16" i="2" s="1"/>
  <c r="H16" i="2"/>
  <c r="I16" i="2" s="1"/>
  <c r="L15" i="2"/>
  <c r="M15" i="2" s="1"/>
  <c r="H15" i="2"/>
  <c r="I15" i="2" s="1"/>
  <c r="L14" i="2"/>
  <c r="M14" i="2" s="1"/>
  <c r="H14" i="2"/>
  <c r="I14" i="2" s="1"/>
  <c r="L13" i="2"/>
  <c r="M13" i="2" s="1"/>
  <c r="H13" i="2"/>
  <c r="I13" i="2" s="1"/>
  <c r="L12" i="2"/>
  <c r="M12" i="2" s="1"/>
  <c r="H12" i="2"/>
  <c r="I12" i="2" s="1"/>
  <c r="L11" i="2"/>
  <c r="M11" i="2" s="1"/>
  <c r="H11" i="2"/>
  <c r="I11" i="2" s="1"/>
  <c r="L10" i="2"/>
  <c r="M10" i="2" s="1"/>
  <c r="H10" i="2"/>
  <c r="I10" i="2" s="1"/>
  <c r="L9" i="2"/>
  <c r="M9" i="2" s="1"/>
  <c r="H9" i="2"/>
  <c r="I9" i="2" s="1"/>
  <c r="L8" i="2"/>
  <c r="M8" i="2" s="1"/>
  <c r="H8" i="2"/>
  <c r="I8" i="2" s="1"/>
  <c r="L7" i="2"/>
  <c r="M7" i="2" s="1"/>
  <c r="H7" i="2"/>
  <c r="I7" i="2" s="1"/>
  <c r="L6" i="2"/>
  <c r="M6" i="2" s="1"/>
  <c r="H6" i="2"/>
  <c r="I6" i="2" s="1"/>
  <c r="L5" i="2"/>
  <c r="M5" i="2" s="1"/>
  <c r="H5" i="2"/>
  <c r="I5" i="2" s="1"/>
  <c r="L4" i="2"/>
  <c r="M4" i="2" s="1"/>
  <c r="H4" i="2"/>
  <c r="I4" i="2" s="1"/>
  <c r="N26" i="2" l="1"/>
  <c r="O26" i="2" s="1"/>
  <c r="N36" i="2"/>
  <c r="O36" i="2" s="1"/>
  <c r="N5" i="2"/>
  <c r="O5" i="2" s="1"/>
  <c r="N91" i="2"/>
  <c r="O91" i="2" s="1"/>
  <c r="N13" i="2"/>
  <c r="O13" i="2" s="1"/>
  <c r="N41" i="2"/>
  <c r="O41" i="2" s="1"/>
  <c r="N35" i="2"/>
  <c r="O35" i="2" s="1"/>
  <c r="N85" i="2"/>
  <c r="O85" i="2" s="1"/>
  <c r="N12" i="2"/>
  <c r="O12" i="2" s="1"/>
  <c r="N34" i="2"/>
  <c r="O34" i="2" s="1"/>
  <c r="N79" i="2"/>
  <c r="O79" i="2" s="1"/>
  <c r="N61" i="2"/>
  <c r="O61" i="2" s="1"/>
  <c r="N53" i="2"/>
  <c r="O53" i="2" s="1"/>
  <c r="N8" i="2"/>
  <c r="O8" i="2" s="1"/>
  <c r="N46" i="2"/>
  <c r="O46" i="2" s="1"/>
  <c r="N84" i="2"/>
  <c r="O84" i="2" s="1"/>
  <c r="N4" i="2"/>
  <c r="O4" i="2" s="1"/>
  <c r="N47" i="2"/>
  <c r="O47" i="2" s="1"/>
  <c r="N54" i="2"/>
  <c r="O54" i="2" s="1"/>
  <c r="N48" i="2"/>
  <c r="O48" i="2" s="1"/>
  <c r="N74" i="2"/>
  <c r="O74" i="2" s="1"/>
  <c r="N29" i="2"/>
  <c r="O29" i="2" s="1"/>
  <c r="N49" i="2"/>
  <c r="O49" i="2" s="1"/>
  <c r="N86" i="2"/>
  <c r="O86" i="2" s="1"/>
  <c r="N98" i="2"/>
  <c r="O98" i="2" s="1"/>
  <c r="N6" i="2"/>
  <c r="O6" i="2" s="1"/>
  <c r="N50" i="2"/>
  <c r="O50" i="2" s="1"/>
  <c r="N64" i="2"/>
  <c r="O64" i="2" s="1"/>
  <c r="N27" i="2"/>
  <c r="O27" i="2" s="1"/>
  <c r="N45" i="2"/>
  <c r="O45" i="2" s="1"/>
  <c r="N87" i="2"/>
  <c r="O87" i="2" s="1"/>
  <c r="N93" i="2"/>
  <c r="O93" i="2" s="1"/>
  <c r="N7" i="2"/>
  <c r="O7" i="2" s="1"/>
  <c r="N21" i="2"/>
  <c r="O21" i="2" s="1"/>
  <c r="N58" i="2"/>
  <c r="O58" i="2" s="1"/>
  <c r="N71" i="2"/>
  <c r="O71" i="2" s="1"/>
  <c r="N77" i="2"/>
  <c r="O77" i="2" s="1"/>
  <c r="N37" i="2"/>
  <c r="O37" i="2" s="1"/>
  <c r="N63" i="2"/>
  <c r="O63" i="2" s="1"/>
  <c r="N32" i="2"/>
  <c r="O32" i="2" s="1"/>
  <c r="N72" i="2"/>
  <c r="O72" i="2" s="1"/>
  <c r="N22" i="2"/>
  <c r="O22" i="2" s="1"/>
  <c r="N82" i="2"/>
  <c r="O82" i="2" s="1"/>
  <c r="N96" i="2"/>
  <c r="O96" i="2" s="1"/>
  <c r="N38" i="2"/>
  <c r="O38" i="2" s="1"/>
  <c r="N23" i="2"/>
  <c r="O23" i="2" s="1"/>
  <c r="N78" i="2"/>
  <c r="O78" i="2" s="1"/>
  <c r="N39" i="2"/>
  <c r="O39" i="2" s="1"/>
  <c r="N88" i="2"/>
  <c r="O88" i="2" s="1"/>
  <c r="N9" i="2"/>
  <c r="O9" i="2" s="1"/>
  <c r="N24" i="2"/>
  <c r="O24" i="2" s="1"/>
  <c r="N65" i="2"/>
  <c r="O65" i="2" s="1"/>
  <c r="N14" i="2"/>
  <c r="O14" i="2" s="1"/>
  <c r="N55" i="2"/>
  <c r="O55" i="2" s="1"/>
  <c r="N89" i="2"/>
  <c r="O89" i="2" s="1"/>
  <c r="N99" i="2"/>
  <c r="O99" i="2" s="1"/>
  <c r="N70" i="2"/>
  <c r="O70" i="2" s="1"/>
  <c r="N40" i="2"/>
  <c r="O40" i="2" s="1"/>
  <c r="N30" i="2"/>
  <c r="O30" i="2" s="1"/>
  <c r="N94" i="2"/>
  <c r="O94" i="2" s="1"/>
  <c r="N15" i="2"/>
  <c r="O15" i="2" s="1"/>
  <c r="N56" i="2"/>
  <c r="O56" i="2" s="1"/>
  <c r="N66" i="2"/>
  <c r="O66" i="2" s="1"/>
  <c r="N80" i="2"/>
  <c r="O80" i="2" s="1"/>
  <c r="N90" i="2"/>
  <c r="O90" i="2" s="1"/>
  <c r="N31" i="2"/>
  <c r="O31" i="2" s="1"/>
  <c r="N16" i="2"/>
  <c r="O16" i="2" s="1"/>
  <c r="N62" i="2"/>
  <c r="O62" i="2" s="1"/>
  <c r="N95" i="2"/>
  <c r="O95" i="2" s="1"/>
  <c r="N100" i="2"/>
  <c r="O100" i="2" s="1"/>
  <c r="N33" i="2"/>
  <c r="O33" i="2" s="1"/>
  <c r="N73" i="2"/>
  <c r="O73" i="2" s="1"/>
  <c r="N92" i="2"/>
  <c r="O92" i="2" s="1"/>
  <c r="N18" i="2"/>
  <c r="O18" i="2" s="1"/>
  <c r="N59" i="2"/>
  <c r="O59" i="2" s="1"/>
  <c r="N97" i="2"/>
  <c r="O97" i="2" s="1"/>
  <c r="N43" i="2"/>
  <c r="O43" i="2" s="1"/>
  <c r="N44" i="2"/>
  <c r="O44" i="2" s="1"/>
  <c r="N83" i="2"/>
  <c r="O83" i="2" s="1"/>
  <c r="N28" i="2"/>
  <c r="O28" i="2" s="1"/>
  <c r="N19" i="2"/>
  <c r="O19" i="2" s="1"/>
  <c r="N60" i="2"/>
  <c r="O60" i="2" s="1"/>
  <c r="N17" i="2"/>
  <c r="O17" i="2" s="1"/>
  <c r="N25" i="2"/>
  <c r="O25" i="2" s="1"/>
  <c r="N75" i="2"/>
  <c r="O75" i="2" s="1"/>
  <c r="N20" i="2"/>
  <c r="O20" i="2" s="1"/>
  <c r="N10" i="2"/>
  <c r="O10" i="2" s="1"/>
  <c r="N51" i="2"/>
  <c r="O51" i="2" s="1"/>
  <c r="N11" i="2"/>
  <c r="O11" i="2" s="1"/>
  <c r="N52" i="2"/>
  <c r="O52" i="2" s="1"/>
  <c r="N57" i="2"/>
  <c r="O57" i="2" s="1"/>
  <c r="N81" i="2"/>
  <c r="O81" i="2" s="1"/>
  <c r="N68" i="2"/>
  <c r="O68" i="2" s="1"/>
  <c r="N42" i="2"/>
  <c r="O42" i="2" s="1"/>
  <c r="N67" i="2"/>
  <c r="O67" i="2" s="1"/>
</calcChain>
</file>

<file path=xl/sharedStrings.xml><?xml version="1.0" encoding="utf-8"?>
<sst xmlns="http://schemas.openxmlformats.org/spreadsheetml/2006/main" count="2248" uniqueCount="226">
  <si>
    <t>Year</t>
  </si>
  <si>
    <t>Date</t>
  </si>
  <si>
    <t>Time</t>
  </si>
  <si>
    <t>Test Hour</t>
  </si>
  <si>
    <t>Replicate</t>
  </si>
  <si>
    <t>Tank</t>
  </si>
  <si>
    <t>Temp (C)</t>
  </si>
  <si>
    <t>Treatment</t>
  </si>
  <si>
    <t>Fish #</t>
  </si>
  <si>
    <t>Body GBT (Y/N)</t>
  </si>
  <si>
    <t>Pectoral Fin</t>
  </si>
  <si>
    <t>Pelvic Fin</t>
  </si>
  <si>
    <t>Dorsal Fin</t>
  </si>
  <si>
    <t>Caudal Fin</t>
  </si>
  <si>
    <t>Anal Fin</t>
  </si>
  <si>
    <t>Eye</t>
  </si>
  <si>
    <t>Length (mm)</t>
  </si>
  <si>
    <t>Weight (g)</t>
  </si>
  <si>
    <t>Pupil diameter (mm)</t>
  </si>
  <si>
    <t>Species</t>
  </si>
  <si>
    <t>Shock</t>
  </si>
  <si>
    <t>N</t>
  </si>
  <si>
    <t>Sham</t>
  </si>
  <si>
    <t>Prickly</t>
  </si>
  <si>
    <t>Reticulate</t>
  </si>
  <si>
    <t>Mortality</t>
  </si>
  <si>
    <t>Y</t>
  </si>
  <si>
    <t>Replicate Start Time</t>
  </si>
  <si>
    <t>Comments</t>
  </si>
  <si>
    <t>A</t>
  </si>
  <si>
    <t>Control</t>
  </si>
  <si>
    <t>Graphical Data Sheet</t>
  </si>
  <si>
    <t>Change after treatment? (Y/N)</t>
  </si>
  <si>
    <t>N/A</t>
  </si>
  <si>
    <t xml:space="preserve">Sham </t>
  </si>
  <si>
    <t>Severe body GBT</t>
  </si>
  <si>
    <t>(fish found on water cover, with GBT)</t>
  </si>
  <si>
    <t>Body discolored- white</t>
  </si>
  <si>
    <t>B</t>
  </si>
  <si>
    <t>Labeled 190 in photos</t>
  </si>
  <si>
    <t>188*</t>
  </si>
  <si>
    <t>189*</t>
  </si>
  <si>
    <t>Labeled 189 in photos, 188 was skipped</t>
  </si>
  <si>
    <t>Ventral surface had signs of hemmorhaging, blood visible under skin</t>
  </si>
  <si>
    <t>A and B switched in photos (A is before, B is after)</t>
  </si>
  <si>
    <t xml:space="preserve">Shock </t>
  </si>
  <si>
    <t>Photos mislabled as #320</t>
  </si>
  <si>
    <t>Photos mislabled as #319</t>
  </si>
  <si>
    <t>No after photos taken</t>
  </si>
  <si>
    <t>GBT Rank</t>
  </si>
  <si>
    <t xml:space="preserve">TDG (%) </t>
  </si>
  <si>
    <t>GBT anywhere</t>
  </si>
  <si>
    <t>281*</t>
  </si>
  <si>
    <t>282*</t>
  </si>
  <si>
    <t>Before</t>
  </si>
  <si>
    <t>After</t>
  </si>
  <si>
    <t>Lab Pupil (mm)</t>
  </si>
  <si>
    <t>Pupil (units)</t>
  </si>
  <si>
    <t>GBT Measurement (units)</t>
  </si>
  <si>
    <t>Conversion factor</t>
  </si>
  <si>
    <t>GBT Size (mm)</t>
  </si>
  <si>
    <t>115/48/1</t>
  </si>
  <si>
    <t>Dorsal</t>
  </si>
  <si>
    <t xml:space="preserve">No lab pupil measurement taken, used ruler </t>
  </si>
  <si>
    <t xml:space="preserve">Dorsal </t>
  </si>
  <si>
    <t>115/95/1</t>
  </si>
  <si>
    <t>115/96/1</t>
  </si>
  <si>
    <t>Body Operculum</t>
  </si>
  <si>
    <t>115/144/1</t>
  </si>
  <si>
    <t>Body Ventral</t>
  </si>
  <si>
    <t>No pupil in photos, used ruler</t>
  </si>
  <si>
    <t>Pectoral Left</t>
  </si>
  <si>
    <t>115/24/2</t>
  </si>
  <si>
    <t>115/48/2</t>
  </si>
  <si>
    <t>No pupil in photos, used ruler; GBT area</t>
  </si>
  <si>
    <t>115/96/2</t>
  </si>
  <si>
    <t>5th ray forward  from dorsal tare</t>
  </si>
  <si>
    <t>120/48/1</t>
  </si>
  <si>
    <t>9th ray on 2nd dorsal</t>
  </si>
  <si>
    <t>Bubble on 7th dorsal ray, 2nd dorsal fin</t>
  </si>
  <si>
    <t>120/72/1</t>
  </si>
  <si>
    <t>Bubble on 2nd ray of 2nd dorsal</t>
  </si>
  <si>
    <t>Bubble in space between 12th and 13th rays on 2nd dorsal</t>
  </si>
  <si>
    <t>Bubble in space between 6th and 7th ray of 2nd dorsal</t>
  </si>
  <si>
    <t xml:space="preserve">Body </t>
  </si>
  <si>
    <t>Bubble near eye</t>
  </si>
  <si>
    <t>Bubble on top of head; height at center</t>
  </si>
  <si>
    <t>Anal</t>
  </si>
  <si>
    <t>1st bubble visible in rays</t>
  </si>
  <si>
    <t>Body Head</t>
  </si>
  <si>
    <t>Length of bubble at its widest</t>
  </si>
  <si>
    <t>120/24/2</t>
  </si>
  <si>
    <t>Bubble in dorsal ray</t>
  </si>
  <si>
    <t>120/48/2</t>
  </si>
  <si>
    <t>Bubble length in 6th ray of 2nd dorsal</t>
  </si>
  <si>
    <t>Length of bubble in dorsal ray</t>
  </si>
  <si>
    <t>120/72/2</t>
  </si>
  <si>
    <t>Diagonal measurement of bubble patch near right pectoral (ventral surface)</t>
  </si>
  <si>
    <t>125/24/1</t>
  </si>
  <si>
    <t>Length of bulge bubble in 9th ray of 2nd dorsal</t>
  </si>
  <si>
    <t>Length of bubble patch in center of ventral surface</t>
  </si>
  <si>
    <t>Length of bubble between 6th and 7th dorsal rays on 2nd dorsal fin</t>
  </si>
  <si>
    <t>Pectoral fin bubble between 3rd and 4th rays</t>
  </si>
  <si>
    <t>Length of bubble patch near right pectoral fin</t>
  </si>
  <si>
    <t>Length of bubble on operculum</t>
  </si>
  <si>
    <t>Bubble between 6th and 7th ray of 2nd dorsal fin</t>
  </si>
  <si>
    <t>Length of bubble patch on ventral surface, left side</t>
  </si>
  <si>
    <t>Length of bubble on left side of anal fin</t>
  </si>
  <si>
    <t>5th dorsal ray bubble on 2nd dorsal fin</t>
  </si>
  <si>
    <t xml:space="preserve">Measurement between Pelvic fins to end of bubble on right side </t>
  </si>
  <si>
    <t xml:space="preserve">Measurement between Pelvic fins to end of bubble on left side </t>
  </si>
  <si>
    <t xml:space="preserve">Length of bubble patch </t>
  </si>
  <si>
    <t>12th dorsal ray on 2nd dorsal</t>
  </si>
  <si>
    <t>125/30/1</t>
  </si>
  <si>
    <t>Bubble between 12th and 13th dorsal rays of 2nd dorsal fin</t>
  </si>
  <si>
    <t>14th dorsal ray on 2nd dorsal fin</t>
  </si>
  <si>
    <t>Length of bubble patch</t>
  </si>
  <si>
    <t>Largest operculum bubble</t>
  </si>
  <si>
    <t>Body left side</t>
  </si>
  <si>
    <t>125/24/2</t>
  </si>
  <si>
    <t>7th dorsal ray from last</t>
  </si>
  <si>
    <t>Pectoral Left (1)</t>
  </si>
  <si>
    <t>"top" ray bubble</t>
  </si>
  <si>
    <t>Pectoral Left (2)</t>
  </si>
  <si>
    <t>"Middle" ray bubble</t>
  </si>
  <si>
    <t>Pectoral Left (3)</t>
  </si>
  <si>
    <t>"Bottom" ray bubble</t>
  </si>
  <si>
    <t>Bubble on operculum</t>
  </si>
  <si>
    <t>Bubble patch underside of mouth</t>
  </si>
  <si>
    <t>11th Dorsal ray bubble on 2nd dorsal</t>
  </si>
  <si>
    <t>10th dorsal ray bubble in 2nd dorsal fin</t>
  </si>
  <si>
    <t>125/30/2</t>
  </si>
  <si>
    <t>Dorsal (1)</t>
  </si>
  <si>
    <t>3rd dorsal ray bubble on 2nd dorsal fin</t>
  </si>
  <si>
    <t>Dorsal (2)</t>
  </si>
  <si>
    <t>125/20/2</t>
  </si>
  <si>
    <t>Diagonal length of bubble patch (longest line)</t>
  </si>
  <si>
    <t>13th dorsal ray bubble of 2nd dorsal fin</t>
  </si>
  <si>
    <t>Dorsal (3)</t>
  </si>
  <si>
    <t>15th dorsal ray bubble, 2nd dorsal fin</t>
  </si>
  <si>
    <t>Pectoral Right</t>
  </si>
  <si>
    <t>Largest bubble patch</t>
  </si>
  <si>
    <t>Small bubble patch right side</t>
  </si>
  <si>
    <t>Largest bubble side of mouth</t>
  </si>
  <si>
    <t>Bubble patch near left pectoral fin</t>
  </si>
  <si>
    <t>7th dorsal ray on 2nd dorsal fin</t>
  </si>
  <si>
    <t>Body Ventral (1)</t>
  </si>
  <si>
    <t>Body Ventral (2)</t>
  </si>
  <si>
    <t>Body Ventral (3)</t>
  </si>
  <si>
    <t>Bubble in space behind first black spot in dorsal ray</t>
  </si>
  <si>
    <t>Electrofishing Effects on GBT Development in Sculpin - All Raw Test Data - Master File</t>
  </si>
  <si>
    <t>2021 Electrofishing Effects Photo Data</t>
  </si>
  <si>
    <t>GBT location</t>
  </si>
  <si>
    <t>Test (TDG/Hour/ Replicate)</t>
  </si>
  <si>
    <t>Before/After Difference (mm)</t>
  </si>
  <si>
    <t>% chg of GBT size from before</t>
  </si>
  <si>
    <t>Opercle bubble, length</t>
  </si>
  <si>
    <t>Length of right side bubbles on ventral surface</t>
  </si>
  <si>
    <t>Length of bubble patch on right side of ventral surface</t>
  </si>
  <si>
    <t>Length of bubble in 12th dorsal ray of 2nd dorsal fin</t>
  </si>
  <si>
    <t>Length of bubble bulge in 9th dorsal ray of 2nd dorsal fin</t>
  </si>
  <si>
    <t>Pectoral ray bubble</t>
  </si>
  <si>
    <t>Bubble patch underside of mouth/operculum</t>
  </si>
  <si>
    <t>6th dorsal ray, 2nd dorsal fin</t>
  </si>
  <si>
    <t>11th dorsal ray bubble on 2nd dorsal</t>
  </si>
  <si>
    <t xml:space="preserve">Length of right side of bubble patch </t>
  </si>
  <si>
    <t>Length of left side of bubble patch</t>
  </si>
  <si>
    <t>Length of center of bubble patch</t>
  </si>
  <si>
    <t>Left to right measurement of bubble patch</t>
  </si>
  <si>
    <t>Test Data column name</t>
  </si>
  <si>
    <t>Definition</t>
  </si>
  <si>
    <t>Year of experiment</t>
  </si>
  <si>
    <t>Date of experiment</t>
  </si>
  <si>
    <t>Target total dissolved gas level expressed as % of saturation</t>
  </si>
  <si>
    <t>Hour after start of experiment</t>
  </si>
  <si>
    <t>Replicate 1 or 2</t>
  </si>
  <si>
    <t>Start time of experimental testing</t>
  </si>
  <si>
    <t>Water test temperature</t>
  </si>
  <si>
    <t>Tank number</t>
  </si>
  <si>
    <t>Shock (5 seconds) or Sham</t>
  </si>
  <si>
    <t>Time each fish was tested</t>
  </si>
  <si>
    <t>Fish number to identify each fish</t>
  </si>
  <si>
    <t>Gas bubble trauma (GBT) on fish's body (Yes or No)</t>
  </si>
  <si>
    <t>Rank of GBT in pectoral fin</t>
  </si>
  <si>
    <t>Rank of GBT in pelvic fin</t>
  </si>
  <si>
    <t>Rank of GBT in dorsal fin</t>
  </si>
  <si>
    <t>Rank of GBT in caudal fin</t>
  </si>
  <si>
    <t>Rank of GBT in anal fin</t>
  </si>
  <si>
    <t>Rank of GBT in eye</t>
  </si>
  <si>
    <t>Fish length</t>
  </si>
  <si>
    <t>Fish weight</t>
  </si>
  <si>
    <t>Pupil diameter</t>
  </si>
  <si>
    <t>Species of sculpin</t>
  </si>
  <si>
    <t>Y (yes) if GBT was noted anywhere on the fish</t>
  </si>
  <si>
    <t>Was GBT marked on a fish diagram data sheet (Y=yes)</t>
  </si>
  <si>
    <t>Was there a change in GBT incidence due to treatment</t>
  </si>
  <si>
    <t>Comment</t>
  </si>
  <si>
    <t>GBT ranking system</t>
  </si>
  <si>
    <t>0 = no bubbles</t>
  </si>
  <si>
    <t>1=1-5% area occluded by bubbles</t>
  </si>
  <si>
    <t>2= 6-25% area occluded by bubbles</t>
  </si>
  <si>
    <t>3=26-50% area occluded by bubbles</t>
  </si>
  <si>
    <t>4=&gt;50% area occluded by bubbles</t>
  </si>
  <si>
    <t>Photo Data column name</t>
  </si>
  <si>
    <t>TDG level/test hour/replicate number</t>
  </si>
  <si>
    <t>Location of GBT on fish</t>
  </si>
  <si>
    <t>Diameter of fish's pupil in millimeters</t>
  </si>
  <si>
    <t>Before GBT Measurement (units)</t>
  </si>
  <si>
    <t>Before conversion factor</t>
  </si>
  <si>
    <t>Before GBT Size (mm)</t>
  </si>
  <si>
    <t>Before Pupil (units)</t>
  </si>
  <si>
    <t>After Pupil (units)</t>
  </si>
  <si>
    <t>After GBT Measurement (units)</t>
  </si>
  <si>
    <t>After Conversion factor</t>
  </si>
  <si>
    <t>After GBT Size (mm)</t>
  </si>
  <si>
    <t>Diameter of fish's pupil in arbitrary GIS units measured before testing</t>
  </si>
  <si>
    <t>Diameter of fish's pupil in arbitrary GIS units measured after testing</t>
  </si>
  <si>
    <t>GBT bubble or patch measured in arbitrary GIS units measured before testing</t>
  </si>
  <si>
    <t>GBT bubble or patch size in millimeters measured before testing</t>
  </si>
  <si>
    <t>GBT bubble or patch measured in arbitrary GIS units measured after testing</t>
  </si>
  <si>
    <t>GBT bubble or patch size in millimeters measured after testing</t>
  </si>
  <si>
    <t>Units to millimeter conversion factor before testing</t>
  </si>
  <si>
    <t>Units to millimeter conversion factor after testing</t>
  </si>
  <si>
    <t>Difference in GBT bubble or patch size pre- and post-testing</t>
  </si>
  <si>
    <t>Percent change in GBT bubble or patch size pre- and post-testing</t>
  </si>
  <si>
    <t>Definitions of columns in the Test and Photo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</si>
</sst>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2" borderId="0" xfId="0" applyFill="1" applyBorder="1"/>
    <xf numFmtId="0" fontId="0" fillId="0" borderId="2" xfId="0" applyBorder="1"/>
    <xf numFmtId="0" fontId="0" fillId="0" borderId="5" xfId="0" applyFill="1" applyBorder="1"/>
    <xf numFmtId="0" fontId="0" fillId="2" borderId="2" xfId="0" applyFill="1" applyBorder="1"/>
    <xf numFmtId="0" fontId="0" fillId="0" borderId="0" xfId="0" applyBorder="1"/>
    <xf numFmtId="0" fontId="0" fillId="0" borderId="5" xfId="0" applyBorder="1"/>
    <xf numFmtId="164" fontId="0" fillId="0" borderId="0" xfId="0" applyNumberFormat="1"/>
    <xf numFmtId="0" fontId="0" fillId="2" borderId="5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0" fontId="0" fillId="2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ill="1" applyAlignment="1">
      <alignment horizontal="center"/>
    </xf>
    <xf numFmtId="20" fontId="0" fillId="0" borderId="5" xfId="0" applyNumberFormat="1" applyFill="1" applyBorder="1" applyAlignment="1">
      <alignment horizontal="center"/>
    </xf>
    <xf numFmtId="20" fontId="0" fillId="2" borderId="0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0" fontId="0" fillId="0" borderId="5" xfId="0" applyNumberFormat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20" fontId="0" fillId="2" borderId="5" xfId="0" applyNumberForma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0" fontId="1" fillId="0" borderId="12" xfId="0" applyFont="1" applyBorder="1"/>
    <xf numFmtId="0" fontId="0" fillId="0" borderId="13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5" xfId="0" applyBorder="1" applyAlignment="1">
      <alignment horizontal="center" wrapText="1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Fill="1"/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7" xfId="0" applyFont="1" applyBorder="1"/>
    <xf numFmtId="0" fontId="2" fillId="0" borderId="18" xfId="0" applyFont="1" applyBorder="1"/>
    <xf numFmtId="0" fontId="0" fillId="0" borderId="3" xfId="0" applyBorder="1" applyAlignment="1">
      <alignment horizontal="left" wrapText="1"/>
    </xf>
    <xf numFmtId="0" fontId="0" fillId="0" borderId="19" xfId="0" applyBorder="1"/>
    <xf numFmtId="14" fontId="0" fillId="0" borderId="3" xfId="0" applyNumberFormat="1" applyBorder="1" applyAlignment="1">
      <alignment horizontal="left" wrapText="1"/>
    </xf>
    <xf numFmtId="164" fontId="0" fillId="0" borderId="3" xfId="0" applyNumberForma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B154-87B3-48AE-A235-5EB22D2A8FFE}">
  <dimension ref="A1:Z344"/>
  <sheetViews>
    <sheetView tabSelected="1" workbookViewId="0">
      <selection activeCell="A3" sqref="A3:XFD3"/>
    </sheetView>
  </sheetViews>
  <sheetFormatPr defaultRowHeight="15" customHeight="1" x14ac:dyDescent="0.55000000000000004"/>
  <cols>
    <col min="2" max="2" width="10.68359375" style="1" bestFit="1" customWidth="1"/>
    <col min="3" max="3" width="9.41796875" customWidth="1"/>
    <col min="5" max="5" width="9.7890625" customWidth="1"/>
    <col min="6" max="6" width="14.41796875" style="11" customWidth="1"/>
    <col min="9" max="9" width="10.15625" customWidth="1"/>
    <col min="10" max="11" width="9.15625" customWidth="1"/>
    <col min="12" max="12" width="15.3125" customWidth="1"/>
    <col min="13" max="13" width="12.734375" customWidth="1"/>
    <col min="14" max="14" width="11.26171875" customWidth="1"/>
    <col min="15" max="16" width="9.15625" customWidth="1"/>
    <col min="17" max="17" width="7" customWidth="1"/>
    <col min="18" max="18" width="9.15625" customWidth="1"/>
    <col min="19" max="19" width="11.62890625" customWidth="1"/>
    <col min="20" max="20" width="9.15625" customWidth="1"/>
    <col min="21" max="21" width="18" customWidth="1"/>
    <col min="22" max="22" width="11.41796875" customWidth="1"/>
    <col min="23" max="23" width="13.3671875" customWidth="1"/>
    <col min="24" max="24" width="19.9453125" customWidth="1"/>
    <col min="25" max="25" width="25.26171875" customWidth="1"/>
    <col min="26" max="26" width="55.3125" customWidth="1"/>
  </cols>
  <sheetData>
    <row r="1" spans="1:26" ht="15" customHeight="1" x14ac:dyDescent="0.7">
      <c r="A1" s="13" t="s">
        <v>150</v>
      </c>
    </row>
    <row r="2" spans="1:26" ht="15" customHeight="1" thickBot="1" x14ac:dyDescent="0.6">
      <c r="M2" s="66" t="s">
        <v>49</v>
      </c>
      <c r="N2" s="67"/>
      <c r="O2" s="67"/>
      <c r="P2" s="67"/>
      <c r="Q2" s="67"/>
      <c r="R2" s="68"/>
    </row>
    <row r="3" spans="1:26" s="6" customFormat="1" ht="15" customHeight="1" x14ac:dyDescent="0.55000000000000004">
      <c r="A3" s="15" t="s">
        <v>0</v>
      </c>
      <c r="B3" s="16" t="s">
        <v>1</v>
      </c>
      <c r="C3" s="17" t="s">
        <v>50</v>
      </c>
      <c r="D3" s="17" t="s">
        <v>3</v>
      </c>
      <c r="E3" s="17" t="s">
        <v>4</v>
      </c>
      <c r="F3" s="18" t="s">
        <v>27</v>
      </c>
      <c r="G3" s="17" t="s">
        <v>6</v>
      </c>
      <c r="H3" s="17" t="s">
        <v>5</v>
      </c>
      <c r="I3" s="17" t="s">
        <v>7</v>
      </c>
      <c r="J3" s="17" t="s">
        <v>2</v>
      </c>
      <c r="K3" s="17" t="s">
        <v>8</v>
      </c>
      <c r="L3" s="17" t="s">
        <v>9</v>
      </c>
      <c r="M3" s="62" t="s">
        <v>10</v>
      </c>
      <c r="N3" s="63" t="s">
        <v>11</v>
      </c>
      <c r="O3" s="63" t="s">
        <v>12</v>
      </c>
      <c r="P3" s="63" t="s">
        <v>13</v>
      </c>
      <c r="Q3" s="63" t="s">
        <v>14</v>
      </c>
      <c r="R3" s="64" t="s">
        <v>15</v>
      </c>
      <c r="S3" s="17" t="s">
        <v>16</v>
      </c>
      <c r="T3" s="17" t="s">
        <v>17</v>
      </c>
      <c r="U3" s="17" t="s">
        <v>18</v>
      </c>
      <c r="V3" s="17" t="s">
        <v>19</v>
      </c>
      <c r="W3" s="65" t="s">
        <v>51</v>
      </c>
      <c r="X3" s="17" t="s">
        <v>31</v>
      </c>
      <c r="Y3" s="17" t="s">
        <v>32</v>
      </c>
      <c r="Z3" s="17" t="s">
        <v>28</v>
      </c>
    </row>
    <row r="4" spans="1:26" s="5" customFormat="1" ht="14.4" x14ac:dyDescent="0.55000000000000004">
      <c r="A4" s="19">
        <v>2021</v>
      </c>
      <c r="B4" s="20">
        <v>44503</v>
      </c>
      <c r="C4" s="21">
        <v>115</v>
      </c>
      <c r="D4" s="21">
        <v>24</v>
      </c>
      <c r="E4" s="21">
        <v>1</v>
      </c>
      <c r="F4" s="22">
        <v>44502.354166666664</v>
      </c>
      <c r="G4" s="21">
        <v>13.5</v>
      </c>
      <c r="H4" s="21">
        <v>1</v>
      </c>
      <c r="I4" s="21" t="s">
        <v>20</v>
      </c>
      <c r="J4" s="45">
        <v>0.3527777777777778</v>
      </c>
      <c r="K4" s="21">
        <v>1</v>
      </c>
      <c r="L4" s="21" t="s">
        <v>21</v>
      </c>
      <c r="M4" s="21">
        <v>0</v>
      </c>
      <c r="N4" s="21">
        <v>0</v>
      </c>
      <c r="O4" s="21">
        <v>1</v>
      </c>
      <c r="P4" s="21">
        <v>0</v>
      </c>
      <c r="Q4" s="21">
        <v>0</v>
      </c>
      <c r="R4" s="21">
        <v>0</v>
      </c>
      <c r="S4" s="21">
        <v>87</v>
      </c>
      <c r="T4" s="21">
        <v>7</v>
      </c>
      <c r="U4" s="21"/>
      <c r="V4" s="21" t="s">
        <v>23</v>
      </c>
      <c r="W4" s="21" t="s">
        <v>26</v>
      </c>
      <c r="X4" s="21"/>
      <c r="Y4" s="21" t="s">
        <v>21</v>
      </c>
    </row>
    <row r="5" spans="1:26" s="5" customFormat="1" ht="14.4" x14ac:dyDescent="0.55000000000000004">
      <c r="A5" s="19">
        <v>2021</v>
      </c>
      <c r="B5" s="20">
        <v>44503</v>
      </c>
      <c r="C5" s="21">
        <v>115</v>
      </c>
      <c r="D5" s="21">
        <v>24</v>
      </c>
      <c r="E5" s="21">
        <v>1</v>
      </c>
      <c r="F5" s="22">
        <v>44502.354166666664</v>
      </c>
      <c r="G5" s="21">
        <v>13.5</v>
      </c>
      <c r="H5" s="21">
        <v>1</v>
      </c>
      <c r="I5" s="21" t="s">
        <v>22</v>
      </c>
      <c r="J5" s="45">
        <v>0.36319444444444443</v>
      </c>
      <c r="K5" s="21">
        <v>2</v>
      </c>
      <c r="L5" s="21" t="s">
        <v>21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115</v>
      </c>
      <c r="T5" s="21">
        <v>17.5</v>
      </c>
      <c r="U5" s="21"/>
      <c r="V5" s="21" t="s">
        <v>23</v>
      </c>
      <c r="W5" s="21"/>
      <c r="X5" s="21"/>
      <c r="Y5" s="21" t="s">
        <v>21</v>
      </c>
    </row>
    <row r="6" spans="1:26" s="5" customFormat="1" ht="14.4" x14ac:dyDescent="0.55000000000000004">
      <c r="A6" s="19">
        <v>2021</v>
      </c>
      <c r="B6" s="20">
        <v>44503</v>
      </c>
      <c r="C6" s="21">
        <v>115</v>
      </c>
      <c r="D6" s="21">
        <v>24</v>
      </c>
      <c r="E6" s="21">
        <v>1</v>
      </c>
      <c r="F6" s="22">
        <v>44502.354166666664</v>
      </c>
      <c r="G6" s="21">
        <v>13.5</v>
      </c>
      <c r="H6" s="21">
        <v>1</v>
      </c>
      <c r="I6" s="21" t="s">
        <v>20</v>
      </c>
      <c r="J6" s="45">
        <v>0.37361111111111112</v>
      </c>
      <c r="K6" s="21">
        <v>3</v>
      </c>
      <c r="L6" s="21" t="s">
        <v>21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84</v>
      </c>
      <c r="T6" s="21">
        <v>8.1</v>
      </c>
      <c r="U6" s="21"/>
      <c r="V6" s="21" t="s">
        <v>24</v>
      </c>
      <c r="W6" s="21"/>
      <c r="X6" s="21"/>
      <c r="Y6" s="21" t="s">
        <v>21</v>
      </c>
    </row>
    <row r="7" spans="1:26" s="5" customFormat="1" ht="14.4" x14ac:dyDescent="0.55000000000000004">
      <c r="A7" s="19">
        <v>2021</v>
      </c>
      <c r="B7" s="20">
        <v>44503</v>
      </c>
      <c r="C7" s="21">
        <v>115</v>
      </c>
      <c r="D7" s="21">
        <v>24</v>
      </c>
      <c r="E7" s="21">
        <v>1</v>
      </c>
      <c r="F7" s="22">
        <v>44502.354166666664</v>
      </c>
      <c r="G7" s="21">
        <v>13.5</v>
      </c>
      <c r="H7" s="21">
        <v>1</v>
      </c>
      <c r="I7" s="21" t="s">
        <v>22</v>
      </c>
      <c r="J7" s="45">
        <v>0.37847222222222227</v>
      </c>
      <c r="K7" s="21">
        <v>4</v>
      </c>
      <c r="L7" s="21" t="s">
        <v>21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85</v>
      </c>
      <c r="T7" s="21">
        <v>8.1999999999999993</v>
      </c>
      <c r="U7" s="21"/>
      <c r="V7" s="21" t="s">
        <v>23</v>
      </c>
      <c r="W7" s="21"/>
      <c r="X7" s="21"/>
      <c r="Y7" s="21" t="s">
        <v>21</v>
      </c>
    </row>
    <row r="8" spans="1:26" s="5" customFormat="1" ht="14.4" x14ac:dyDescent="0.55000000000000004">
      <c r="A8" s="19">
        <v>2021</v>
      </c>
      <c r="B8" s="20">
        <v>44503</v>
      </c>
      <c r="C8" s="21">
        <v>115</v>
      </c>
      <c r="D8" s="21">
        <v>24</v>
      </c>
      <c r="E8" s="21">
        <v>1</v>
      </c>
      <c r="F8" s="22">
        <v>44502.354166666664</v>
      </c>
      <c r="G8" s="21">
        <v>13.5</v>
      </c>
      <c r="H8" s="21">
        <v>1</v>
      </c>
      <c r="I8" s="21" t="s">
        <v>20</v>
      </c>
      <c r="J8" s="45">
        <v>0.3833333333333333</v>
      </c>
      <c r="K8" s="21">
        <v>5</v>
      </c>
      <c r="L8" s="21" t="s">
        <v>21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102</v>
      </c>
      <c r="T8" s="21">
        <v>10.4</v>
      </c>
      <c r="U8" s="21"/>
      <c r="V8" s="21" t="s">
        <v>23</v>
      </c>
      <c r="W8" s="21"/>
      <c r="X8" s="21"/>
      <c r="Y8" s="21" t="s">
        <v>21</v>
      </c>
    </row>
    <row r="9" spans="1:26" s="5" customFormat="1" ht="14.4" x14ac:dyDescent="0.55000000000000004">
      <c r="A9" s="19">
        <v>2021</v>
      </c>
      <c r="B9" s="20">
        <v>44503</v>
      </c>
      <c r="C9" s="21">
        <v>115</v>
      </c>
      <c r="D9" s="21">
        <v>24</v>
      </c>
      <c r="E9" s="21">
        <v>1</v>
      </c>
      <c r="F9" s="22">
        <v>44502.354166666664</v>
      </c>
      <c r="G9" s="21">
        <v>13.5</v>
      </c>
      <c r="H9" s="21">
        <v>1</v>
      </c>
      <c r="I9" s="21" t="s">
        <v>22</v>
      </c>
      <c r="J9" s="45">
        <v>0.3888888888888889</v>
      </c>
      <c r="K9" s="21">
        <v>6</v>
      </c>
      <c r="L9" s="21" t="s">
        <v>21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107</v>
      </c>
      <c r="T9" s="21">
        <v>14.5</v>
      </c>
      <c r="U9" s="21"/>
      <c r="V9" s="21" t="s">
        <v>23</v>
      </c>
      <c r="W9" s="21" t="s">
        <v>26</v>
      </c>
      <c r="X9" s="21"/>
      <c r="Y9" s="21" t="s">
        <v>21</v>
      </c>
    </row>
    <row r="10" spans="1:26" s="5" customFormat="1" ht="14.4" x14ac:dyDescent="0.55000000000000004">
      <c r="A10" s="19">
        <v>2021</v>
      </c>
      <c r="B10" s="20">
        <v>44503</v>
      </c>
      <c r="C10" s="21">
        <v>115</v>
      </c>
      <c r="D10" s="21">
        <v>24</v>
      </c>
      <c r="E10" s="21">
        <v>1</v>
      </c>
      <c r="F10" s="22">
        <v>44502.354166666664</v>
      </c>
      <c r="G10" s="21">
        <v>13.5</v>
      </c>
      <c r="H10" s="21">
        <v>2</v>
      </c>
      <c r="I10" s="21" t="s">
        <v>20</v>
      </c>
      <c r="J10" s="45">
        <v>0.3972222222222222</v>
      </c>
      <c r="K10" s="21">
        <v>7</v>
      </c>
      <c r="L10" s="21" t="s">
        <v>21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100</v>
      </c>
      <c r="T10" s="21">
        <v>11.2</v>
      </c>
      <c r="U10" s="21"/>
      <c r="V10" s="21" t="s">
        <v>23</v>
      </c>
      <c r="W10" s="21"/>
      <c r="X10" s="21"/>
      <c r="Y10" s="21" t="s">
        <v>21</v>
      </c>
    </row>
    <row r="11" spans="1:26" s="5" customFormat="1" ht="14.4" x14ac:dyDescent="0.55000000000000004">
      <c r="A11" s="19">
        <v>2021</v>
      </c>
      <c r="B11" s="20">
        <v>44503</v>
      </c>
      <c r="C11" s="21">
        <v>115</v>
      </c>
      <c r="D11" s="21">
        <v>24</v>
      </c>
      <c r="E11" s="21">
        <v>1</v>
      </c>
      <c r="F11" s="22">
        <v>44502.354166666664</v>
      </c>
      <c r="G11" s="21">
        <v>13.5</v>
      </c>
      <c r="H11" s="21">
        <v>2</v>
      </c>
      <c r="I11" s="21" t="s">
        <v>22</v>
      </c>
      <c r="J11" s="45">
        <v>0.40138888888888885</v>
      </c>
      <c r="K11" s="21">
        <v>8</v>
      </c>
      <c r="L11" s="21" t="s">
        <v>21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101</v>
      </c>
      <c r="T11" s="21">
        <v>12.2</v>
      </c>
      <c r="U11" s="21"/>
      <c r="V11" s="21" t="s">
        <v>23</v>
      </c>
      <c r="W11" s="21"/>
      <c r="X11" s="21"/>
      <c r="Y11" s="21" t="s">
        <v>21</v>
      </c>
    </row>
    <row r="12" spans="1:26" s="5" customFormat="1" ht="14.4" x14ac:dyDescent="0.55000000000000004">
      <c r="A12" s="19">
        <v>2021</v>
      </c>
      <c r="B12" s="20">
        <v>44503</v>
      </c>
      <c r="C12" s="21">
        <v>115</v>
      </c>
      <c r="D12" s="21">
        <v>24</v>
      </c>
      <c r="E12" s="21">
        <v>1</v>
      </c>
      <c r="F12" s="22">
        <v>44502.354166666664</v>
      </c>
      <c r="G12" s="21">
        <v>13.5</v>
      </c>
      <c r="H12" s="21">
        <v>2</v>
      </c>
      <c r="I12" s="21" t="s">
        <v>20</v>
      </c>
      <c r="J12" s="45">
        <v>0.40416666666666662</v>
      </c>
      <c r="K12" s="21">
        <v>9</v>
      </c>
      <c r="L12" s="21" t="s">
        <v>21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106</v>
      </c>
      <c r="T12" s="21">
        <v>15.4</v>
      </c>
      <c r="U12" s="21"/>
      <c r="V12" s="21" t="s">
        <v>23</v>
      </c>
      <c r="W12" s="21"/>
      <c r="X12" s="21"/>
      <c r="Y12" s="21" t="s">
        <v>21</v>
      </c>
    </row>
    <row r="13" spans="1:26" s="5" customFormat="1" ht="14.4" x14ac:dyDescent="0.55000000000000004">
      <c r="A13" s="19">
        <v>2021</v>
      </c>
      <c r="B13" s="20">
        <v>44503</v>
      </c>
      <c r="C13" s="21">
        <v>115</v>
      </c>
      <c r="D13" s="21">
        <v>24</v>
      </c>
      <c r="E13" s="21">
        <v>1</v>
      </c>
      <c r="F13" s="22">
        <v>44502.354166666664</v>
      </c>
      <c r="G13" s="21">
        <v>13.5</v>
      </c>
      <c r="H13" s="21">
        <v>2</v>
      </c>
      <c r="I13" s="21" t="s">
        <v>22</v>
      </c>
      <c r="J13" s="45">
        <v>0.41041666666666665</v>
      </c>
      <c r="K13" s="21">
        <v>10</v>
      </c>
      <c r="L13" s="21" t="s">
        <v>21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113</v>
      </c>
      <c r="T13" s="21">
        <v>15.6</v>
      </c>
      <c r="U13" s="21"/>
      <c r="V13" s="21" t="s">
        <v>23</v>
      </c>
      <c r="W13" s="21"/>
      <c r="X13" s="21"/>
      <c r="Y13" s="21" t="s">
        <v>21</v>
      </c>
    </row>
    <row r="14" spans="1:26" s="5" customFormat="1" ht="14.4" x14ac:dyDescent="0.55000000000000004">
      <c r="A14" s="19">
        <v>2021</v>
      </c>
      <c r="B14" s="20">
        <v>44503</v>
      </c>
      <c r="C14" s="21">
        <v>115</v>
      </c>
      <c r="D14" s="21">
        <v>24</v>
      </c>
      <c r="E14" s="21">
        <v>1</v>
      </c>
      <c r="F14" s="22">
        <v>44502.354166666664</v>
      </c>
      <c r="G14" s="21">
        <v>13.5</v>
      </c>
      <c r="H14" s="21">
        <v>2</v>
      </c>
      <c r="I14" s="21" t="s">
        <v>20</v>
      </c>
      <c r="J14" s="45">
        <v>0.41250000000000003</v>
      </c>
      <c r="K14" s="21">
        <v>11</v>
      </c>
      <c r="L14" s="21" t="s">
        <v>21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87</v>
      </c>
      <c r="T14" s="21">
        <v>7.2</v>
      </c>
      <c r="U14" s="21"/>
      <c r="V14" s="21" t="s">
        <v>23</v>
      </c>
      <c r="W14" s="21"/>
      <c r="X14" s="21"/>
      <c r="Y14" s="21" t="s">
        <v>21</v>
      </c>
    </row>
    <row r="15" spans="1:26" s="5" customFormat="1" ht="14.4" x14ac:dyDescent="0.55000000000000004">
      <c r="A15" s="19">
        <v>2021</v>
      </c>
      <c r="B15" s="20">
        <v>44503</v>
      </c>
      <c r="C15" s="21">
        <v>115</v>
      </c>
      <c r="D15" s="21">
        <v>24</v>
      </c>
      <c r="E15" s="21">
        <v>1</v>
      </c>
      <c r="F15" s="22">
        <v>44502.354166666664</v>
      </c>
      <c r="G15" s="21">
        <v>13.5</v>
      </c>
      <c r="H15" s="21">
        <v>2</v>
      </c>
      <c r="I15" s="21" t="s">
        <v>22</v>
      </c>
      <c r="J15" s="45">
        <v>0.41736111111111113</v>
      </c>
      <c r="K15" s="21">
        <v>12</v>
      </c>
      <c r="L15" s="21" t="s">
        <v>21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89</v>
      </c>
      <c r="T15" s="21">
        <v>7.2</v>
      </c>
      <c r="U15" s="21"/>
      <c r="V15" s="21" t="s">
        <v>23</v>
      </c>
      <c r="W15" s="21"/>
      <c r="X15" s="21"/>
      <c r="Y15" s="21" t="s">
        <v>21</v>
      </c>
    </row>
    <row r="16" spans="1:26" s="4" customFormat="1" ht="14.4" x14ac:dyDescent="0.55000000000000004">
      <c r="A16" s="23">
        <v>2021</v>
      </c>
      <c r="B16" s="24">
        <v>44504</v>
      </c>
      <c r="C16" s="25">
        <v>115</v>
      </c>
      <c r="D16" s="25">
        <v>48</v>
      </c>
      <c r="E16" s="25">
        <v>1</v>
      </c>
      <c r="F16" s="26">
        <v>44502.354166666664</v>
      </c>
      <c r="G16" s="25">
        <v>13.5</v>
      </c>
      <c r="H16" s="25">
        <v>1</v>
      </c>
      <c r="I16" s="25" t="s">
        <v>20</v>
      </c>
      <c r="J16" s="57">
        <v>0.3520833333333333</v>
      </c>
      <c r="K16" s="25">
        <v>13</v>
      </c>
      <c r="L16" s="25" t="s">
        <v>21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95</v>
      </c>
      <c r="T16" s="25">
        <v>9.5</v>
      </c>
      <c r="U16" s="25">
        <v>3.1</v>
      </c>
      <c r="V16" s="25" t="s">
        <v>23</v>
      </c>
      <c r="W16" s="21"/>
      <c r="X16" s="25"/>
      <c r="Y16" s="21" t="s">
        <v>21</v>
      </c>
    </row>
    <row r="17" spans="1:25" s="4" customFormat="1" ht="14.4" x14ac:dyDescent="0.55000000000000004">
      <c r="A17" s="23">
        <v>2021</v>
      </c>
      <c r="B17" s="24">
        <v>44504</v>
      </c>
      <c r="C17" s="25">
        <v>115</v>
      </c>
      <c r="D17" s="25">
        <v>48</v>
      </c>
      <c r="E17" s="25">
        <v>1</v>
      </c>
      <c r="F17" s="26">
        <v>44502.354166666664</v>
      </c>
      <c r="G17" s="25">
        <v>13.5</v>
      </c>
      <c r="H17" s="25">
        <v>1</v>
      </c>
      <c r="I17" s="25" t="s">
        <v>22</v>
      </c>
      <c r="J17" s="57">
        <v>0.35625000000000001</v>
      </c>
      <c r="K17" s="25">
        <v>14</v>
      </c>
      <c r="L17" s="25" t="s">
        <v>21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98</v>
      </c>
      <c r="T17" s="25">
        <v>10.6</v>
      </c>
      <c r="U17" s="25">
        <v>2.69</v>
      </c>
      <c r="V17" s="25" t="s">
        <v>23</v>
      </c>
      <c r="W17" s="21"/>
      <c r="X17" s="25"/>
      <c r="Y17" s="21" t="s">
        <v>21</v>
      </c>
    </row>
    <row r="18" spans="1:25" s="4" customFormat="1" ht="14.4" x14ac:dyDescent="0.55000000000000004">
      <c r="A18" s="23">
        <v>2021</v>
      </c>
      <c r="B18" s="24">
        <v>44504</v>
      </c>
      <c r="C18" s="25">
        <v>115</v>
      </c>
      <c r="D18" s="25">
        <v>48</v>
      </c>
      <c r="E18" s="25">
        <v>1</v>
      </c>
      <c r="F18" s="26">
        <v>44502.354166666664</v>
      </c>
      <c r="G18" s="25">
        <v>13.5</v>
      </c>
      <c r="H18" s="25">
        <v>1</v>
      </c>
      <c r="I18" s="25" t="s">
        <v>20</v>
      </c>
      <c r="J18" s="57">
        <v>0.36319444444444443</v>
      </c>
      <c r="K18" s="25">
        <v>15</v>
      </c>
      <c r="L18" s="25" t="s">
        <v>21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72</v>
      </c>
      <c r="T18" s="25">
        <v>4.4000000000000004</v>
      </c>
      <c r="U18" s="25"/>
      <c r="V18" s="25" t="s">
        <v>23</v>
      </c>
      <c r="W18" s="21"/>
      <c r="X18" s="25"/>
      <c r="Y18" s="21" t="s">
        <v>21</v>
      </c>
    </row>
    <row r="19" spans="1:25" s="4" customFormat="1" ht="14.4" x14ac:dyDescent="0.55000000000000004">
      <c r="A19" s="23">
        <v>2021</v>
      </c>
      <c r="B19" s="24">
        <v>44504</v>
      </c>
      <c r="C19" s="25">
        <v>115</v>
      </c>
      <c r="D19" s="25">
        <v>48</v>
      </c>
      <c r="E19" s="25">
        <v>1</v>
      </c>
      <c r="F19" s="26">
        <v>44502.354166666664</v>
      </c>
      <c r="G19" s="25">
        <v>13.5</v>
      </c>
      <c r="H19" s="25">
        <v>1</v>
      </c>
      <c r="I19" s="25" t="s">
        <v>22</v>
      </c>
      <c r="J19" s="57">
        <v>0.36805555555555558</v>
      </c>
      <c r="K19" s="25">
        <v>16</v>
      </c>
      <c r="L19" s="25" t="s">
        <v>21</v>
      </c>
      <c r="M19" s="25">
        <v>0</v>
      </c>
      <c r="N19" s="25">
        <v>0</v>
      </c>
      <c r="O19" s="25">
        <v>1</v>
      </c>
      <c r="P19" s="25">
        <v>0</v>
      </c>
      <c r="Q19" s="25">
        <v>0</v>
      </c>
      <c r="R19" s="25">
        <v>0</v>
      </c>
      <c r="S19" s="25">
        <v>93</v>
      </c>
      <c r="T19" s="25">
        <v>9.6</v>
      </c>
      <c r="U19" s="25"/>
      <c r="V19" s="25" t="s">
        <v>23</v>
      </c>
      <c r="W19" s="21" t="s">
        <v>26</v>
      </c>
      <c r="X19" s="25"/>
      <c r="Y19" s="21" t="s">
        <v>21</v>
      </c>
    </row>
    <row r="20" spans="1:25" s="4" customFormat="1" ht="14.4" x14ac:dyDescent="0.55000000000000004">
      <c r="A20" s="23">
        <v>2021</v>
      </c>
      <c r="B20" s="24">
        <v>44504</v>
      </c>
      <c r="C20" s="25">
        <v>115</v>
      </c>
      <c r="D20" s="25">
        <v>48</v>
      </c>
      <c r="E20" s="25">
        <v>1</v>
      </c>
      <c r="F20" s="26">
        <v>44502.354166666664</v>
      </c>
      <c r="G20" s="25">
        <v>13.5</v>
      </c>
      <c r="H20" s="25">
        <v>1</v>
      </c>
      <c r="I20" s="25" t="s">
        <v>20</v>
      </c>
      <c r="J20" s="57">
        <v>0.37361111111111112</v>
      </c>
      <c r="K20" s="25">
        <v>17</v>
      </c>
      <c r="L20" s="25" t="s">
        <v>21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121</v>
      </c>
      <c r="T20" s="25">
        <v>19.3</v>
      </c>
      <c r="U20" s="25"/>
      <c r="V20" s="25" t="s">
        <v>23</v>
      </c>
      <c r="W20" s="21"/>
      <c r="X20" s="25"/>
      <c r="Y20" s="21" t="s">
        <v>21</v>
      </c>
    </row>
    <row r="21" spans="1:25" s="4" customFormat="1" ht="14.4" x14ac:dyDescent="0.55000000000000004">
      <c r="A21" s="23">
        <v>2021</v>
      </c>
      <c r="B21" s="24">
        <v>44504</v>
      </c>
      <c r="C21" s="25">
        <v>115</v>
      </c>
      <c r="D21" s="25">
        <v>48</v>
      </c>
      <c r="E21" s="25">
        <v>1</v>
      </c>
      <c r="F21" s="26">
        <v>44502.354166666664</v>
      </c>
      <c r="G21" s="25">
        <v>13.5</v>
      </c>
      <c r="H21" s="25">
        <v>1</v>
      </c>
      <c r="I21" s="25" t="s">
        <v>22</v>
      </c>
      <c r="J21" s="57">
        <v>0.37777777777777777</v>
      </c>
      <c r="K21" s="25">
        <v>18</v>
      </c>
      <c r="L21" s="25" t="s">
        <v>21</v>
      </c>
      <c r="M21" s="25">
        <v>1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102</v>
      </c>
      <c r="T21" s="25">
        <v>12</v>
      </c>
      <c r="U21" s="25"/>
      <c r="V21" s="25" t="s">
        <v>23</v>
      </c>
      <c r="W21" s="21" t="s">
        <v>26</v>
      </c>
      <c r="X21" s="25"/>
      <c r="Y21" s="21" t="s">
        <v>21</v>
      </c>
    </row>
    <row r="22" spans="1:25" s="4" customFormat="1" ht="14.4" x14ac:dyDescent="0.55000000000000004">
      <c r="A22" s="23">
        <v>2021</v>
      </c>
      <c r="B22" s="24">
        <v>44504</v>
      </c>
      <c r="C22" s="25">
        <v>115</v>
      </c>
      <c r="D22" s="25">
        <v>48</v>
      </c>
      <c r="E22" s="25">
        <v>1</v>
      </c>
      <c r="F22" s="26">
        <v>44502.354166666664</v>
      </c>
      <c r="G22" s="25">
        <v>13.5</v>
      </c>
      <c r="H22" s="25">
        <v>1</v>
      </c>
      <c r="I22" s="25" t="s">
        <v>20</v>
      </c>
      <c r="J22" s="57">
        <v>0.38263888888888892</v>
      </c>
      <c r="K22" s="25">
        <v>19</v>
      </c>
      <c r="L22" s="25" t="s">
        <v>21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103</v>
      </c>
      <c r="T22" s="25">
        <v>11.1</v>
      </c>
      <c r="U22" s="25"/>
      <c r="V22" s="25" t="s">
        <v>23</v>
      </c>
      <c r="W22" s="21"/>
      <c r="X22" s="25"/>
      <c r="Y22" s="21" t="s">
        <v>21</v>
      </c>
    </row>
    <row r="23" spans="1:25" s="4" customFormat="1" ht="14.4" x14ac:dyDescent="0.55000000000000004">
      <c r="A23" s="23">
        <v>2021</v>
      </c>
      <c r="B23" s="24">
        <v>44504</v>
      </c>
      <c r="C23" s="25">
        <v>115</v>
      </c>
      <c r="D23" s="25">
        <v>48</v>
      </c>
      <c r="E23" s="25">
        <v>1</v>
      </c>
      <c r="F23" s="26">
        <v>44502.354166666664</v>
      </c>
      <c r="G23" s="25">
        <v>13.5</v>
      </c>
      <c r="H23" s="25">
        <v>2</v>
      </c>
      <c r="I23" s="25" t="s">
        <v>22</v>
      </c>
      <c r="J23" s="57">
        <v>0.3888888888888889</v>
      </c>
      <c r="K23" s="25">
        <v>20</v>
      </c>
      <c r="L23" s="25" t="s">
        <v>21</v>
      </c>
      <c r="M23" s="25">
        <v>0</v>
      </c>
      <c r="N23" s="25">
        <v>0</v>
      </c>
      <c r="O23" s="25">
        <v>1</v>
      </c>
      <c r="P23" s="25">
        <v>0</v>
      </c>
      <c r="Q23" s="25">
        <v>0</v>
      </c>
      <c r="R23" s="25">
        <v>0</v>
      </c>
      <c r="S23" s="25">
        <v>104</v>
      </c>
      <c r="T23" s="25">
        <v>11</v>
      </c>
      <c r="U23" s="25">
        <v>3.24</v>
      </c>
      <c r="V23" s="25" t="s">
        <v>23</v>
      </c>
      <c r="W23" s="21" t="s">
        <v>26</v>
      </c>
      <c r="X23" s="25"/>
      <c r="Y23" s="21" t="s">
        <v>21</v>
      </c>
    </row>
    <row r="24" spans="1:25" s="4" customFormat="1" ht="14.4" x14ac:dyDescent="0.55000000000000004">
      <c r="A24" s="23">
        <v>2021</v>
      </c>
      <c r="B24" s="24">
        <v>44504</v>
      </c>
      <c r="C24" s="25">
        <v>115</v>
      </c>
      <c r="D24" s="25">
        <v>48</v>
      </c>
      <c r="E24" s="25">
        <v>1</v>
      </c>
      <c r="F24" s="26">
        <v>44502.354166666664</v>
      </c>
      <c r="G24" s="25">
        <v>13.5</v>
      </c>
      <c r="H24" s="25">
        <v>2</v>
      </c>
      <c r="I24" s="25" t="s">
        <v>20</v>
      </c>
      <c r="J24" s="57">
        <v>0.3923611111111111</v>
      </c>
      <c r="K24" s="25">
        <v>21</v>
      </c>
      <c r="L24" s="25" t="s">
        <v>21</v>
      </c>
      <c r="M24" s="25">
        <v>1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79</v>
      </c>
      <c r="T24" s="25">
        <v>6.4</v>
      </c>
      <c r="U24" s="25">
        <v>2.73</v>
      </c>
      <c r="V24" s="25" t="s">
        <v>24</v>
      </c>
      <c r="W24" s="21" t="s">
        <v>26</v>
      </c>
      <c r="X24" s="25"/>
      <c r="Y24" s="21" t="s">
        <v>21</v>
      </c>
    </row>
    <row r="25" spans="1:25" s="4" customFormat="1" ht="14.4" x14ac:dyDescent="0.55000000000000004">
      <c r="A25" s="23">
        <v>2021</v>
      </c>
      <c r="B25" s="24">
        <v>44504</v>
      </c>
      <c r="C25" s="25">
        <v>115</v>
      </c>
      <c r="D25" s="25">
        <v>48</v>
      </c>
      <c r="E25" s="25">
        <v>1</v>
      </c>
      <c r="F25" s="26">
        <v>44502.354166666664</v>
      </c>
      <c r="G25" s="25">
        <v>13.5</v>
      </c>
      <c r="H25" s="25">
        <v>2</v>
      </c>
      <c r="I25" s="25" t="s">
        <v>22</v>
      </c>
      <c r="J25" s="57">
        <v>0.39930555555555558</v>
      </c>
      <c r="K25" s="25">
        <v>22</v>
      </c>
      <c r="L25" s="25" t="s">
        <v>21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88</v>
      </c>
      <c r="T25" s="25">
        <v>7.2</v>
      </c>
      <c r="U25" s="25">
        <v>2.8</v>
      </c>
      <c r="V25" s="25" t="s">
        <v>23</v>
      </c>
      <c r="W25" s="21"/>
      <c r="X25" s="25"/>
      <c r="Y25" s="21" t="s">
        <v>21</v>
      </c>
    </row>
    <row r="26" spans="1:25" s="4" customFormat="1" ht="14.4" x14ac:dyDescent="0.55000000000000004">
      <c r="A26" s="23">
        <v>2021</v>
      </c>
      <c r="B26" s="24">
        <v>44504</v>
      </c>
      <c r="C26" s="25">
        <v>115</v>
      </c>
      <c r="D26" s="25">
        <v>48</v>
      </c>
      <c r="E26" s="25">
        <v>1</v>
      </c>
      <c r="F26" s="26">
        <v>44502.354166666664</v>
      </c>
      <c r="G26" s="25">
        <v>13.5</v>
      </c>
      <c r="H26" s="25">
        <v>2</v>
      </c>
      <c r="I26" s="25" t="s">
        <v>20</v>
      </c>
      <c r="J26" s="57">
        <v>0.38263888888888892</v>
      </c>
      <c r="K26" s="25">
        <v>23</v>
      </c>
      <c r="L26" s="25" t="s">
        <v>21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109</v>
      </c>
      <c r="T26" s="25">
        <v>17.5</v>
      </c>
      <c r="U26" s="25">
        <v>3.72</v>
      </c>
      <c r="V26" s="25" t="s">
        <v>23</v>
      </c>
      <c r="W26" s="21"/>
      <c r="X26" s="25"/>
      <c r="Y26" s="21" t="s">
        <v>21</v>
      </c>
    </row>
    <row r="27" spans="1:25" s="4" customFormat="1" ht="15" customHeight="1" x14ac:dyDescent="0.55000000000000004">
      <c r="A27" s="23">
        <v>2021</v>
      </c>
      <c r="B27" s="24">
        <v>44504</v>
      </c>
      <c r="C27" s="25">
        <v>115</v>
      </c>
      <c r="D27" s="25">
        <v>48</v>
      </c>
      <c r="E27" s="25">
        <v>1</v>
      </c>
      <c r="F27" s="26">
        <v>44502.354166666664</v>
      </c>
      <c r="G27" s="25">
        <v>13.5</v>
      </c>
      <c r="H27" s="25">
        <v>2</v>
      </c>
      <c r="I27" s="25" t="s">
        <v>22</v>
      </c>
      <c r="J27" s="57">
        <v>0.40833333333333338</v>
      </c>
      <c r="K27" s="25">
        <v>24</v>
      </c>
      <c r="L27" s="25" t="s">
        <v>21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99</v>
      </c>
      <c r="T27" s="25">
        <v>11.5</v>
      </c>
      <c r="U27" s="25">
        <v>2.99</v>
      </c>
      <c r="V27" s="25" t="s">
        <v>23</v>
      </c>
      <c r="W27" s="21"/>
      <c r="X27" s="25"/>
      <c r="Y27" s="21" t="s">
        <v>21</v>
      </c>
    </row>
    <row r="28" spans="1:25" s="5" customFormat="1" ht="15" customHeight="1" x14ac:dyDescent="0.55000000000000004">
      <c r="A28" s="19">
        <v>2021</v>
      </c>
      <c r="B28" s="20">
        <v>44506</v>
      </c>
      <c r="C28" s="21">
        <v>115</v>
      </c>
      <c r="D28" s="21">
        <v>96</v>
      </c>
      <c r="E28" s="21">
        <v>1</v>
      </c>
      <c r="F28" s="22">
        <v>44502.354166666664</v>
      </c>
      <c r="G28" s="21">
        <v>13.5</v>
      </c>
      <c r="H28" s="21">
        <v>1</v>
      </c>
      <c r="I28" s="21" t="s">
        <v>25</v>
      </c>
      <c r="J28" s="45">
        <v>0.33958333333333335</v>
      </c>
      <c r="K28" s="21" t="s">
        <v>25</v>
      </c>
      <c r="L28" s="21" t="s">
        <v>21</v>
      </c>
      <c r="M28" s="21">
        <v>0</v>
      </c>
      <c r="N28" s="21">
        <v>0</v>
      </c>
      <c r="O28" s="21">
        <v>1</v>
      </c>
      <c r="P28" s="21">
        <v>1</v>
      </c>
      <c r="Q28" s="21">
        <v>0</v>
      </c>
      <c r="R28" s="21">
        <v>0</v>
      </c>
      <c r="S28" s="21">
        <v>98</v>
      </c>
      <c r="T28" s="21">
        <v>11</v>
      </c>
      <c r="U28" s="21">
        <v>2.98</v>
      </c>
      <c r="V28" s="21" t="s">
        <v>23</v>
      </c>
      <c r="W28" s="21" t="s">
        <v>26</v>
      </c>
      <c r="X28" s="21"/>
      <c r="Y28" s="21" t="s">
        <v>33</v>
      </c>
    </row>
    <row r="29" spans="1:25" s="5" customFormat="1" ht="15" customHeight="1" x14ac:dyDescent="0.55000000000000004">
      <c r="A29" s="19">
        <v>2021</v>
      </c>
      <c r="B29" s="20">
        <v>44506</v>
      </c>
      <c r="C29" s="21">
        <v>115</v>
      </c>
      <c r="D29" s="21">
        <v>96</v>
      </c>
      <c r="E29" s="21">
        <v>1</v>
      </c>
      <c r="F29" s="22">
        <v>44502.354166666664</v>
      </c>
      <c r="G29" s="21">
        <v>13.5</v>
      </c>
      <c r="H29" s="21">
        <v>1</v>
      </c>
      <c r="I29" s="21" t="s">
        <v>20</v>
      </c>
      <c r="J29" s="45">
        <v>0.34722222222222227</v>
      </c>
      <c r="K29" s="21">
        <v>25</v>
      </c>
      <c r="L29" s="21" t="s">
        <v>21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125</v>
      </c>
      <c r="T29" s="21">
        <v>22.3</v>
      </c>
      <c r="U29" s="21">
        <v>3.15</v>
      </c>
      <c r="V29" s="21" t="s">
        <v>23</v>
      </c>
      <c r="W29" s="21"/>
      <c r="X29" s="21"/>
      <c r="Y29" s="21" t="s">
        <v>21</v>
      </c>
    </row>
    <row r="30" spans="1:25" s="5" customFormat="1" ht="15" customHeight="1" x14ac:dyDescent="0.55000000000000004">
      <c r="A30" s="19">
        <v>2021</v>
      </c>
      <c r="B30" s="20">
        <v>44506</v>
      </c>
      <c r="C30" s="21">
        <v>115</v>
      </c>
      <c r="D30" s="21">
        <v>96</v>
      </c>
      <c r="E30" s="21">
        <v>1</v>
      </c>
      <c r="F30" s="22">
        <v>44502.354166666664</v>
      </c>
      <c r="G30" s="21">
        <v>13.5</v>
      </c>
      <c r="H30" s="21">
        <v>1</v>
      </c>
      <c r="I30" s="21" t="s">
        <v>22</v>
      </c>
      <c r="J30" s="45">
        <v>0.35069444444444442</v>
      </c>
      <c r="K30" s="21">
        <v>26</v>
      </c>
      <c r="L30" s="21" t="s">
        <v>21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73</v>
      </c>
      <c r="T30" s="21">
        <v>4.5</v>
      </c>
      <c r="U30" s="21"/>
      <c r="V30" s="21" t="s">
        <v>24</v>
      </c>
      <c r="W30" s="21"/>
      <c r="X30" s="21"/>
      <c r="Y30" s="21" t="s">
        <v>21</v>
      </c>
    </row>
    <row r="31" spans="1:25" s="5" customFormat="1" ht="15" customHeight="1" x14ac:dyDescent="0.55000000000000004">
      <c r="A31" s="19">
        <v>2021</v>
      </c>
      <c r="B31" s="20">
        <v>44506</v>
      </c>
      <c r="C31" s="21">
        <v>115</v>
      </c>
      <c r="D31" s="21">
        <v>96</v>
      </c>
      <c r="E31" s="21">
        <v>1</v>
      </c>
      <c r="F31" s="22">
        <v>44502.354166666664</v>
      </c>
      <c r="G31" s="21">
        <v>13.5</v>
      </c>
      <c r="H31" s="21">
        <v>1</v>
      </c>
      <c r="I31" s="21" t="s">
        <v>20</v>
      </c>
      <c r="J31" s="45">
        <v>0.35555555555555557</v>
      </c>
      <c r="K31" s="21">
        <v>27</v>
      </c>
      <c r="L31" s="21" t="s">
        <v>21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104</v>
      </c>
      <c r="T31" s="21">
        <v>12.5</v>
      </c>
      <c r="U31" s="21">
        <v>2.92</v>
      </c>
      <c r="V31" s="21" t="s">
        <v>23</v>
      </c>
      <c r="W31" s="21" t="s">
        <v>26</v>
      </c>
      <c r="X31" s="21" t="s">
        <v>26</v>
      </c>
      <c r="Y31" s="21" t="s">
        <v>21</v>
      </c>
    </row>
    <row r="32" spans="1:25" s="5" customFormat="1" ht="15" customHeight="1" x14ac:dyDescent="0.55000000000000004">
      <c r="A32" s="19">
        <v>2021</v>
      </c>
      <c r="B32" s="20">
        <v>44506</v>
      </c>
      <c r="C32" s="21">
        <v>115</v>
      </c>
      <c r="D32" s="21">
        <v>96</v>
      </c>
      <c r="E32" s="21">
        <v>1</v>
      </c>
      <c r="F32" s="22">
        <v>44502.354166666664</v>
      </c>
      <c r="G32" s="21">
        <v>13.5</v>
      </c>
      <c r="H32" s="21">
        <v>1</v>
      </c>
      <c r="I32" s="21" t="s">
        <v>22</v>
      </c>
      <c r="J32" s="45">
        <v>0.35972222222222222</v>
      </c>
      <c r="K32" s="21">
        <v>28</v>
      </c>
      <c r="L32" s="21" t="s">
        <v>21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88</v>
      </c>
      <c r="T32" s="21">
        <v>6.9</v>
      </c>
      <c r="U32" s="21">
        <v>2.4700000000000002</v>
      </c>
      <c r="V32" s="21" t="s">
        <v>23</v>
      </c>
      <c r="W32" s="21"/>
      <c r="X32" s="21"/>
      <c r="Y32" s="21" t="s">
        <v>21</v>
      </c>
    </row>
    <row r="33" spans="1:25" s="5" customFormat="1" ht="15" customHeight="1" x14ac:dyDescent="0.55000000000000004">
      <c r="A33" s="19">
        <v>2021</v>
      </c>
      <c r="B33" s="20">
        <v>44506</v>
      </c>
      <c r="C33" s="21">
        <v>115</v>
      </c>
      <c r="D33" s="21">
        <v>96</v>
      </c>
      <c r="E33" s="21">
        <v>1</v>
      </c>
      <c r="F33" s="22">
        <v>44502.354166666664</v>
      </c>
      <c r="G33" s="21">
        <v>13.5</v>
      </c>
      <c r="H33" s="21">
        <v>1</v>
      </c>
      <c r="I33" s="21" t="s">
        <v>20</v>
      </c>
      <c r="J33" s="45">
        <v>0.36249999999999999</v>
      </c>
      <c r="K33" s="21">
        <v>29</v>
      </c>
      <c r="L33" s="21" t="s">
        <v>21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85</v>
      </c>
      <c r="T33" s="21">
        <v>6.8</v>
      </c>
      <c r="U33" s="21">
        <v>2.6</v>
      </c>
      <c r="V33" s="21" t="s">
        <v>23</v>
      </c>
      <c r="W33" s="21"/>
      <c r="X33" s="21"/>
      <c r="Y33" s="21" t="s">
        <v>21</v>
      </c>
    </row>
    <row r="34" spans="1:25" s="5" customFormat="1" ht="15" customHeight="1" x14ac:dyDescent="0.55000000000000004">
      <c r="A34" s="19">
        <v>2021</v>
      </c>
      <c r="B34" s="20">
        <v>44506</v>
      </c>
      <c r="C34" s="21">
        <v>115</v>
      </c>
      <c r="D34" s="21">
        <v>96</v>
      </c>
      <c r="E34" s="21">
        <v>1</v>
      </c>
      <c r="F34" s="22">
        <v>44502.354166666664</v>
      </c>
      <c r="G34" s="21">
        <v>13.5</v>
      </c>
      <c r="H34" s="21">
        <v>2</v>
      </c>
      <c r="I34" s="21" t="s">
        <v>20</v>
      </c>
      <c r="J34" s="45">
        <v>0.3659722222222222</v>
      </c>
      <c r="K34" s="21">
        <v>30</v>
      </c>
      <c r="L34" s="21" t="s">
        <v>21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98</v>
      </c>
      <c r="T34" s="21">
        <v>9.9</v>
      </c>
      <c r="U34" s="21">
        <v>2.61</v>
      </c>
      <c r="V34" s="21" t="s">
        <v>23</v>
      </c>
      <c r="W34" s="21"/>
      <c r="X34" s="21"/>
      <c r="Y34" s="21" t="s">
        <v>21</v>
      </c>
    </row>
    <row r="35" spans="1:25" s="5" customFormat="1" ht="15" customHeight="1" x14ac:dyDescent="0.55000000000000004">
      <c r="A35" s="19">
        <v>2021</v>
      </c>
      <c r="B35" s="20">
        <v>44506</v>
      </c>
      <c r="C35" s="21">
        <v>115</v>
      </c>
      <c r="D35" s="21">
        <v>96</v>
      </c>
      <c r="E35" s="21">
        <v>1</v>
      </c>
      <c r="F35" s="22">
        <v>44502.354166666664</v>
      </c>
      <c r="G35" s="21">
        <v>13.5</v>
      </c>
      <c r="H35" s="21">
        <v>2</v>
      </c>
      <c r="I35" s="21" t="s">
        <v>22</v>
      </c>
      <c r="J35" s="45">
        <v>0.36944444444444446</v>
      </c>
      <c r="K35" s="21">
        <v>31</v>
      </c>
      <c r="L35" s="21" t="s">
        <v>21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80</v>
      </c>
      <c r="T35" s="21">
        <v>5.0999999999999996</v>
      </c>
      <c r="U35" s="21">
        <v>2.4</v>
      </c>
      <c r="V35" s="21" t="s">
        <v>23</v>
      </c>
      <c r="W35" s="21"/>
      <c r="X35" s="21"/>
      <c r="Y35" s="21" t="s">
        <v>21</v>
      </c>
    </row>
    <row r="36" spans="1:25" s="5" customFormat="1" ht="15" customHeight="1" x14ac:dyDescent="0.55000000000000004">
      <c r="A36" s="19">
        <v>2021</v>
      </c>
      <c r="B36" s="20">
        <v>44506</v>
      </c>
      <c r="C36" s="21">
        <v>115</v>
      </c>
      <c r="D36" s="21">
        <v>96</v>
      </c>
      <c r="E36" s="21">
        <v>1</v>
      </c>
      <c r="F36" s="22">
        <v>44502.354166666664</v>
      </c>
      <c r="G36" s="21">
        <v>13.5</v>
      </c>
      <c r="H36" s="21">
        <v>2</v>
      </c>
      <c r="I36" s="21" t="s">
        <v>20</v>
      </c>
      <c r="J36" s="45">
        <v>0.37291666666666662</v>
      </c>
      <c r="K36" s="21">
        <v>32</v>
      </c>
      <c r="L36" s="21" t="s">
        <v>21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149</v>
      </c>
      <c r="T36" s="21">
        <v>48.7</v>
      </c>
      <c r="U36" s="21">
        <v>3.45</v>
      </c>
      <c r="V36" s="21" t="s">
        <v>23</v>
      </c>
      <c r="W36" s="21"/>
      <c r="X36" s="21"/>
      <c r="Y36" s="21" t="s">
        <v>21</v>
      </c>
    </row>
    <row r="37" spans="1:25" s="5" customFormat="1" ht="15" customHeight="1" x14ac:dyDescent="0.55000000000000004">
      <c r="A37" s="19">
        <v>2021</v>
      </c>
      <c r="B37" s="20">
        <v>44506</v>
      </c>
      <c r="C37" s="21">
        <v>115</v>
      </c>
      <c r="D37" s="21">
        <v>96</v>
      </c>
      <c r="E37" s="21">
        <v>1</v>
      </c>
      <c r="F37" s="22">
        <v>44502.354166666664</v>
      </c>
      <c r="G37" s="21">
        <v>13.5</v>
      </c>
      <c r="H37" s="21">
        <v>2</v>
      </c>
      <c r="I37" s="21" t="s">
        <v>22</v>
      </c>
      <c r="J37" s="45">
        <v>0.37777777777777777</v>
      </c>
      <c r="K37" s="21">
        <v>33</v>
      </c>
      <c r="L37" s="21" t="s">
        <v>21</v>
      </c>
      <c r="M37" s="21">
        <v>0</v>
      </c>
      <c r="N37" s="21">
        <v>0</v>
      </c>
      <c r="O37" s="21">
        <v>2</v>
      </c>
      <c r="P37" s="21">
        <v>2</v>
      </c>
      <c r="Q37" s="21">
        <v>0</v>
      </c>
      <c r="R37" s="21">
        <v>0</v>
      </c>
      <c r="S37" s="21">
        <v>97</v>
      </c>
      <c r="T37" s="21">
        <v>10.7</v>
      </c>
      <c r="U37" s="21">
        <v>2.74</v>
      </c>
      <c r="V37" s="21" t="s">
        <v>23</v>
      </c>
      <c r="W37" s="21" t="s">
        <v>26</v>
      </c>
      <c r="X37" s="21" t="s">
        <v>26</v>
      </c>
      <c r="Y37" s="21" t="s">
        <v>21</v>
      </c>
    </row>
    <row r="38" spans="1:25" s="5" customFormat="1" ht="15" customHeight="1" x14ac:dyDescent="0.55000000000000004">
      <c r="A38" s="19">
        <v>2021</v>
      </c>
      <c r="B38" s="20">
        <v>44506</v>
      </c>
      <c r="C38" s="21">
        <v>115</v>
      </c>
      <c r="D38" s="21">
        <v>96</v>
      </c>
      <c r="E38" s="21">
        <v>1</v>
      </c>
      <c r="F38" s="22">
        <v>44502.354166666664</v>
      </c>
      <c r="G38" s="21">
        <v>13.5</v>
      </c>
      <c r="H38" s="21">
        <v>2</v>
      </c>
      <c r="I38" s="21" t="s">
        <v>20</v>
      </c>
      <c r="J38" s="45">
        <v>0.38055555555555554</v>
      </c>
      <c r="K38" s="21">
        <v>34</v>
      </c>
      <c r="L38" s="21" t="s">
        <v>26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77</v>
      </c>
      <c r="T38" s="21">
        <v>5.7</v>
      </c>
      <c r="U38" s="21">
        <v>2.1</v>
      </c>
      <c r="V38" s="21" t="s">
        <v>23</v>
      </c>
      <c r="W38" s="21" t="s">
        <v>26</v>
      </c>
      <c r="X38" s="21" t="s">
        <v>26</v>
      </c>
      <c r="Y38" s="21" t="s">
        <v>21</v>
      </c>
    </row>
    <row r="39" spans="1:25" s="5" customFormat="1" ht="15" customHeight="1" x14ac:dyDescent="0.55000000000000004">
      <c r="A39" s="19">
        <v>2021</v>
      </c>
      <c r="B39" s="20">
        <v>44506</v>
      </c>
      <c r="C39" s="21">
        <v>115</v>
      </c>
      <c r="D39" s="21">
        <v>96</v>
      </c>
      <c r="E39" s="21">
        <v>1</v>
      </c>
      <c r="F39" s="22">
        <v>44502.354166666664</v>
      </c>
      <c r="G39" s="21">
        <v>13.5</v>
      </c>
      <c r="H39" s="21">
        <v>2</v>
      </c>
      <c r="I39" s="21" t="s">
        <v>22</v>
      </c>
      <c r="J39" s="45">
        <v>0.38541666666666669</v>
      </c>
      <c r="K39" s="21">
        <v>35</v>
      </c>
      <c r="L39" s="21" t="s">
        <v>21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91</v>
      </c>
      <c r="T39" s="21">
        <v>8.8000000000000007</v>
      </c>
      <c r="U39" s="21">
        <v>2.81</v>
      </c>
      <c r="V39" s="21" t="s">
        <v>24</v>
      </c>
      <c r="W39" s="21"/>
      <c r="X39" s="21"/>
      <c r="Y39" s="21" t="s">
        <v>21</v>
      </c>
    </row>
    <row r="40" spans="1:25" s="4" customFormat="1" ht="14.4" x14ac:dyDescent="0.55000000000000004">
      <c r="A40" s="23">
        <v>2021</v>
      </c>
      <c r="B40" s="24">
        <v>44508</v>
      </c>
      <c r="C40" s="25">
        <v>115</v>
      </c>
      <c r="D40" s="25">
        <v>144</v>
      </c>
      <c r="E40" s="25">
        <v>1</v>
      </c>
      <c r="F40" s="26">
        <v>44502.354166666664</v>
      </c>
      <c r="G40" s="25">
        <v>13.5</v>
      </c>
      <c r="H40" s="25">
        <v>2</v>
      </c>
      <c r="I40" s="25" t="s">
        <v>25</v>
      </c>
      <c r="J40" s="57">
        <v>0.31736111111111115</v>
      </c>
      <c r="K40" s="25" t="s">
        <v>25</v>
      </c>
      <c r="L40" s="25" t="s">
        <v>26</v>
      </c>
      <c r="M40" s="25">
        <v>0</v>
      </c>
      <c r="N40" s="25">
        <v>0</v>
      </c>
      <c r="O40" s="25">
        <v>3</v>
      </c>
      <c r="P40" s="25">
        <v>2</v>
      </c>
      <c r="Q40" s="25">
        <v>3</v>
      </c>
      <c r="R40" s="25">
        <v>0</v>
      </c>
      <c r="S40" s="25">
        <v>78</v>
      </c>
      <c r="T40" s="25">
        <v>6.2</v>
      </c>
      <c r="U40" s="25">
        <v>2.4</v>
      </c>
      <c r="V40" s="25" t="s">
        <v>23</v>
      </c>
      <c r="W40" s="21" t="s">
        <v>26</v>
      </c>
      <c r="X40" s="25" t="s">
        <v>26</v>
      </c>
      <c r="Y40" s="21" t="s">
        <v>33</v>
      </c>
    </row>
    <row r="41" spans="1:25" s="4" customFormat="1" ht="14.4" x14ac:dyDescent="0.55000000000000004">
      <c r="A41" s="23">
        <v>2021</v>
      </c>
      <c r="B41" s="24">
        <v>44508</v>
      </c>
      <c r="C41" s="25">
        <v>115</v>
      </c>
      <c r="D41" s="25">
        <v>144</v>
      </c>
      <c r="E41" s="25">
        <v>1</v>
      </c>
      <c r="F41" s="26">
        <v>44502.354166666664</v>
      </c>
      <c r="G41" s="25">
        <v>13.5</v>
      </c>
      <c r="H41" s="25">
        <v>2</v>
      </c>
      <c r="I41" s="25" t="s">
        <v>25</v>
      </c>
      <c r="J41" s="57">
        <v>0.32013888888888892</v>
      </c>
      <c r="K41" s="25" t="s">
        <v>25</v>
      </c>
      <c r="L41" s="25" t="s">
        <v>26</v>
      </c>
      <c r="M41" s="25">
        <v>1</v>
      </c>
      <c r="N41" s="25">
        <v>0</v>
      </c>
      <c r="O41" s="25">
        <v>2</v>
      </c>
      <c r="P41" s="25">
        <v>2</v>
      </c>
      <c r="Q41" s="25">
        <v>2</v>
      </c>
      <c r="R41" s="25">
        <v>0</v>
      </c>
      <c r="S41" s="25">
        <v>88</v>
      </c>
      <c r="T41" s="25">
        <v>8.9</v>
      </c>
      <c r="U41" s="25">
        <v>2.8</v>
      </c>
      <c r="V41" s="25" t="s">
        <v>23</v>
      </c>
      <c r="W41" s="21" t="s">
        <v>26</v>
      </c>
      <c r="X41" s="25"/>
      <c r="Y41" s="21" t="s">
        <v>33</v>
      </c>
    </row>
    <row r="42" spans="1:25" s="4" customFormat="1" ht="14.4" x14ac:dyDescent="0.55000000000000004">
      <c r="A42" s="23">
        <v>2021</v>
      </c>
      <c r="B42" s="24">
        <v>44508</v>
      </c>
      <c r="C42" s="25">
        <v>115</v>
      </c>
      <c r="D42" s="25">
        <v>144</v>
      </c>
      <c r="E42" s="25">
        <v>1</v>
      </c>
      <c r="F42" s="26">
        <v>44502.354166666664</v>
      </c>
      <c r="G42" s="25">
        <v>13.5</v>
      </c>
      <c r="H42" s="25">
        <v>1</v>
      </c>
      <c r="I42" s="25" t="s">
        <v>20</v>
      </c>
      <c r="J42" s="57">
        <v>0.32777777777777778</v>
      </c>
      <c r="K42" s="25">
        <v>36</v>
      </c>
      <c r="L42" s="25" t="s">
        <v>21</v>
      </c>
      <c r="M42" s="25">
        <v>0</v>
      </c>
      <c r="N42" s="25">
        <v>0</v>
      </c>
      <c r="O42" s="25">
        <v>1</v>
      </c>
      <c r="P42" s="25">
        <v>0</v>
      </c>
      <c r="Q42" s="25">
        <v>0</v>
      </c>
      <c r="R42" s="25">
        <v>0</v>
      </c>
      <c r="S42" s="25">
        <v>108</v>
      </c>
      <c r="T42" s="25">
        <v>12.8</v>
      </c>
      <c r="U42" s="25">
        <v>2.75</v>
      </c>
      <c r="V42" s="25" t="s">
        <v>23</v>
      </c>
      <c r="W42" s="21" t="s">
        <v>26</v>
      </c>
      <c r="X42" s="25"/>
      <c r="Y42" s="25" t="s">
        <v>21</v>
      </c>
    </row>
    <row r="43" spans="1:25" s="4" customFormat="1" ht="14.4" x14ac:dyDescent="0.55000000000000004">
      <c r="A43" s="23">
        <v>2021</v>
      </c>
      <c r="B43" s="24">
        <v>44508</v>
      </c>
      <c r="C43" s="25">
        <v>115</v>
      </c>
      <c r="D43" s="25">
        <v>144</v>
      </c>
      <c r="E43" s="25">
        <v>1</v>
      </c>
      <c r="F43" s="26">
        <v>44502.354166666664</v>
      </c>
      <c r="G43" s="25">
        <v>13.5</v>
      </c>
      <c r="H43" s="25">
        <v>1</v>
      </c>
      <c r="I43" s="25" t="s">
        <v>22</v>
      </c>
      <c r="J43" s="57">
        <v>0.33333333333333331</v>
      </c>
      <c r="K43" s="25">
        <v>37</v>
      </c>
      <c r="L43" s="25" t="s">
        <v>21</v>
      </c>
      <c r="M43" s="25">
        <v>1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133</v>
      </c>
      <c r="T43" s="25">
        <v>28.3</v>
      </c>
      <c r="U43" s="25">
        <v>3.63</v>
      </c>
      <c r="V43" s="25" t="s">
        <v>23</v>
      </c>
      <c r="W43" s="21" t="s">
        <v>26</v>
      </c>
      <c r="X43" s="25" t="s">
        <v>26</v>
      </c>
      <c r="Y43" s="25" t="s">
        <v>21</v>
      </c>
    </row>
    <row r="44" spans="1:25" s="4" customFormat="1" ht="14.4" x14ac:dyDescent="0.55000000000000004">
      <c r="A44" s="23">
        <v>2021</v>
      </c>
      <c r="B44" s="24">
        <v>44508</v>
      </c>
      <c r="C44" s="25">
        <v>115</v>
      </c>
      <c r="D44" s="25">
        <v>144</v>
      </c>
      <c r="E44" s="25">
        <v>1</v>
      </c>
      <c r="F44" s="26">
        <v>44502.354166666664</v>
      </c>
      <c r="G44" s="25">
        <v>13.5</v>
      </c>
      <c r="H44" s="25">
        <v>1</v>
      </c>
      <c r="I44" s="25" t="s">
        <v>20</v>
      </c>
      <c r="J44" s="57">
        <v>0.33680555555555558</v>
      </c>
      <c r="K44" s="25">
        <v>38</v>
      </c>
      <c r="L44" s="25" t="s">
        <v>26</v>
      </c>
      <c r="M44" s="25">
        <v>2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82</v>
      </c>
      <c r="T44" s="25">
        <v>6.2</v>
      </c>
      <c r="U44" s="25">
        <v>2.27</v>
      </c>
      <c r="V44" s="25" t="s">
        <v>23</v>
      </c>
      <c r="W44" s="21" t="s">
        <v>26</v>
      </c>
      <c r="X44" s="25" t="s">
        <v>26</v>
      </c>
      <c r="Y44" s="25" t="s">
        <v>21</v>
      </c>
    </row>
    <row r="45" spans="1:25" s="4" customFormat="1" ht="14.4" x14ac:dyDescent="0.55000000000000004">
      <c r="A45" s="23">
        <v>2021</v>
      </c>
      <c r="B45" s="24">
        <v>44508</v>
      </c>
      <c r="C45" s="25">
        <v>115</v>
      </c>
      <c r="D45" s="25">
        <v>144</v>
      </c>
      <c r="E45" s="25">
        <v>1</v>
      </c>
      <c r="F45" s="26">
        <v>44502.354166666664</v>
      </c>
      <c r="G45" s="25">
        <v>13.5</v>
      </c>
      <c r="H45" s="25">
        <v>1</v>
      </c>
      <c r="I45" s="25" t="s">
        <v>22</v>
      </c>
      <c r="J45" s="57">
        <v>0.34652777777777777</v>
      </c>
      <c r="K45" s="25">
        <v>39</v>
      </c>
      <c r="L45" s="25" t="s">
        <v>21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82</v>
      </c>
      <c r="T45" s="25">
        <v>5.6</v>
      </c>
      <c r="U45" s="25">
        <v>1.98</v>
      </c>
      <c r="V45" s="25" t="s">
        <v>23</v>
      </c>
      <c r="W45" s="21"/>
      <c r="X45" s="25"/>
      <c r="Y45" s="25" t="s">
        <v>21</v>
      </c>
    </row>
    <row r="46" spans="1:25" s="4" customFormat="1" ht="14.4" x14ac:dyDescent="0.55000000000000004">
      <c r="A46" s="23">
        <v>2021</v>
      </c>
      <c r="B46" s="24">
        <v>44508</v>
      </c>
      <c r="C46" s="25">
        <v>115</v>
      </c>
      <c r="D46" s="25">
        <v>144</v>
      </c>
      <c r="E46" s="25">
        <v>1</v>
      </c>
      <c r="F46" s="26">
        <v>44502.354166666664</v>
      </c>
      <c r="G46" s="25">
        <v>13.5</v>
      </c>
      <c r="H46" s="25">
        <v>1</v>
      </c>
      <c r="I46" s="25" t="s">
        <v>22</v>
      </c>
      <c r="J46" s="57">
        <v>0.34930555555555554</v>
      </c>
      <c r="K46" s="25">
        <v>40</v>
      </c>
      <c r="L46" s="25" t="s">
        <v>21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96</v>
      </c>
      <c r="T46" s="25">
        <v>9.5</v>
      </c>
      <c r="U46" s="25">
        <v>2.52</v>
      </c>
      <c r="V46" s="25" t="s">
        <v>23</v>
      </c>
      <c r="W46" s="21"/>
      <c r="X46" s="25"/>
      <c r="Y46" s="25" t="s">
        <v>21</v>
      </c>
    </row>
    <row r="47" spans="1:25" s="4" customFormat="1" ht="14.4" x14ac:dyDescent="0.55000000000000004">
      <c r="A47" s="23">
        <v>2021</v>
      </c>
      <c r="B47" s="24">
        <v>44508</v>
      </c>
      <c r="C47" s="25">
        <v>115</v>
      </c>
      <c r="D47" s="25">
        <v>144</v>
      </c>
      <c r="E47" s="25">
        <v>1</v>
      </c>
      <c r="F47" s="26">
        <v>44502.354166666664</v>
      </c>
      <c r="G47" s="25">
        <v>13.5</v>
      </c>
      <c r="H47" s="25">
        <v>2</v>
      </c>
      <c r="I47" s="25" t="s">
        <v>20</v>
      </c>
      <c r="J47" s="57">
        <v>0.35347222222222219</v>
      </c>
      <c r="K47" s="25">
        <v>41</v>
      </c>
      <c r="L47" s="25" t="s">
        <v>21</v>
      </c>
      <c r="M47" s="25">
        <v>0</v>
      </c>
      <c r="N47" s="25">
        <v>0</v>
      </c>
      <c r="O47" s="25">
        <v>0</v>
      </c>
      <c r="P47" s="25">
        <v>1</v>
      </c>
      <c r="Q47" s="25">
        <v>0</v>
      </c>
      <c r="R47" s="25">
        <v>0</v>
      </c>
      <c r="S47" s="25">
        <v>107</v>
      </c>
      <c r="T47" s="25">
        <v>13.3</v>
      </c>
      <c r="U47" s="25">
        <v>2.65</v>
      </c>
      <c r="V47" s="25" t="s">
        <v>23</v>
      </c>
      <c r="W47" s="21" t="s">
        <v>26</v>
      </c>
      <c r="X47" s="25" t="s">
        <v>26</v>
      </c>
      <c r="Y47" s="25" t="s">
        <v>21</v>
      </c>
    </row>
    <row r="48" spans="1:25" s="4" customFormat="1" ht="14.4" x14ac:dyDescent="0.55000000000000004">
      <c r="A48" s="23">
        <v>2021</v>
      </c>
      <c r="B48" s="24">
        <v>44508</v>
      </c>
      <c r="C48" s="25">
        <v>115</v>
      </c>
      <c r="D48" s="25">
        <v>144</v>
      </c>
      <c r="E48" s="25">
        <v>1</v>
      </c>
      <c r="F48" s="26">
        <v>44502.354166666664</v>
      </c>
      <c r="G48" s="25">
        <v>13.5</v>
      </c>
      <c r="H48" s="25">
        <v>2</v>
      </c>
      <c r="I48" s="25" t="s">
        <v>22</v>
      </c>
      <c r="J48" s="57">
        <v>0.36041666666666666</v>
      </c>
      <c r="K48" s="25">
        <v>42</v>
      </c>
      <c r="L48" s="25" t="s">
        <v>21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115</v>
      </c>
      <c r="T48" s="25">
        <v>13.4</v>
      </c>
      <c r="U48" s="25">
        <v>3.03</v>
      </c>
      <c r="V48" s="25" t="s">
        <v>23</v>
      </c>
      <c r="W48" s="21"/>
      <c r="X48" s="25"/>
      <c r="Y48" s="25" t="s">
        <v>21</v>
      </c>
    </row>
    <row r="49" spans="1:25" s="4" customFormat="1" ht="14.4" x14ac:dyDescent="0.55000000000000004">
      <c r="A49" s="23">
        <v>2021</v>
      </c>
      <c r="B49" s="24">
        <v>44508</v>
      </c>
      <c r="C49" s="25">
        <v>115</v>
      </c>
      <c r="D49" s="25">
        <v>144</v>
      </c>
      <c r="E49" s="25">
        <v>1</v>
      </c>
      <c r="F49" s="26">
        <v>44502.354166666664</v>
      </c>
      <c r="G49" s="25">
        <v>13.5</v>
      </c>
      <c r="H49" s="25">
        <v>2</v>
      </c>
      <c r="I49" s="25" t="s">
        <v>20</v>
      </c>
      <c r="J49" s="57">
        <v>0.36458333333333331</v>
      </c>
      <c r="K49" s="25">
        <v>43</v>
      </c>
      <c r="L49" s="25" t="s">
        <v>21</v>
      </c>
      <c r="M49" s="25">
        <v>0</v>
      </c>
      <c r="N49" s="25">
        <v>0</v>
      </c>
      <c r="O49" s="25">
        <v>2</v>
      </c>
      <c r="P49" s="25">
        <v>0</v>
      </c>
      <c r="Q49" s="25">
        <v>0</v>
      </c>
      <c r="R49" s="25">
        <v>0</v>
      </c>
      <c r="S49" s="25">
        <v>103</v>
      </c>
      <c r="T49" s="25">
        <v>11.4</v>
      </c>
      <c r="U49" s="25">
        <v>2.61</v>
      </c>
      <c r="V49" s="25" t="s">
        <v>23</v>
      </c>
      <c r="W49" s="21" t="s">
        <v>26</v>
      </c>
      <c r="X49" s="25" t="s">
        <v>26</v>
      </c>
      <c r="Y49" s="25" t="s">
        <v>21</v>
      </c>
    </row>
    <row r="50" spans="1:25" s="4" customFormat="1" ht="14.4" x14ac:dyDescent="0.55000000000000004">
      <c r="A50" s="23">
        <v>2021</v>
      </c>
      <c r="B50" s="24">
        <v>44508</v>
      </c>
      <c r="C50" s="25">
        <v>115</v>
      </c>
      <c r="D50" s="25">
        <v>144</v>
      </c>
      <c r="E50" s="25">
        <v>1</v>
      </c>
      <c r="F50" s="26">
        <v>44502.354166666664</v>
      </c>
      <c r="G50" s="25">
        <v>13.5</v>
      </c>
      <c r="H50" s="25">
        <v>2</v>
      </c>
      <c r="I50" s="25" t="s">
        <v>22</v>
      </c>
      <c r="J50" s="57">
        <v>0.36805555555555558</v>
      </c>
      <c r="K50" s="25">
        <v>44</v>
      </c>
      <c r="L50" s="25" t="s">
        <v>26</v>
      </c>
      <c r="M50" s="25">
        <v>1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85</v>
      </c>
      <c r="T50" s="25">
        <v>7.4</v>
      </c>
      <c r="U50" s="25">
        <v>2.09</v>
      </c>
      <c r="V50" s="25" t="s">
        <v>23</v>
      </c>
      <c r="W50" s="21" t="s">
        <v>26</v>
      </c>
      <c r="X50" s="25" t="s">
        <v>26</v>
      </c>
      <c r="Y50" s="25" t="s">
        <v>21</v>
      </c>
    </row>
    <row r="51" spans="1:25" s="7" customFormat="1" ht="14.7" thickBot="1" x14ac:dyDescent="0.6">
      <c r="A51" s="27">
        <v>2021</v>
      </c>
      <c r="B51" s="28">
        <v>44508</v>
      </c>
      <c r="C51" s="29">
        <v>115</v>
      </c>
      <c r="D51" s="29">
        <v>144</v>
      </c>
      <c r="E51" s="29">
        <v>1</v>
      </c>
      <c r="F51" s="30">
        <v>44502.354166666664</v>
      </c>
      <c r="G51" s="29">
        <v>13.5</v>
      </c>
      <c r="H51" s="29">
        <v>2</v>
      </c>
      <c r="I51" s="29" t="s">
        <v>20</v>
      </c>
      <c r="J51" s="44">
        <v>0.37291666666666662</v>
      </c>
      <c r="K51" s="29">
        <v>45</v>
      </c>
      <c r="L51" s="29" t="s">
        <v>21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60</v>
      </c>
      <c r="T51" s="29">
        <v>1.9</v>
      </c>
      <c r="U51" s="29">
        <v>1.67</v>
      </c>
      <c r="V51" s="29" t="s">
        <v>23</v>
      </c>
      <c r="W51" s="58"/>
      <c r="X51" s="29"/>
      <c r="Y51" s="29" t="s">
        <v>21</v>
      </c>
    </row>
    <row r="52" spans="1:25" s="8" customFormat="1" ht="14.4" x14ac:dyDescent="0.55000000000000004">
      <c r="A52" s="31">
        <v>2021</v>
      </c>
      <c r="B52" s="32">
        <v>44509</v>
      </c>
      <c r="C52" s="33">
        <v>115</v>
      </c>
      <c r="D52" s="33">
        <v>24</v>
      </c>
      <c r="E52" s="33">
        <v>2</v>
      </c>
      <c r="F52" s="34">
        <v>44508.395833333336</v>
      </c>
      <c r="G52" s="33">
        <v>13.6</v>
      </c>
      <c r="H52" s="33">
        <v>1</v>
      </c>
      <c r="I52" s="33" t="s">
        <v>20</v>
      </c>
      <c r="J52" s="69">
        <v>0.38125000000000003</v>
      </c>
      <c r="K52" s="33">
        <v>46</v>
      </c>
      <c r="L52" s="33" t="s">
        <v>21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108</v>
      </c>
      <c r="T52" s="33">
        <v>14.2</v>
      </c>
      <c r="U52" s="33">
        <v>2.4900000000000002</v>
      </c>
      <c r="V52" s="33" t="s">
        <v>23</v>
      </c>
      <c r="W52" s="21"/>
      <c r="X52" s="33"/>
      <c r="Y52" s="35" t="s">
        <v>21</v>
      </c>
    </row>
    <row r="53" spans="1:25" s="5" customFormat="1" ht="14.4" x14ac:dyDescent="0.55000000000000004">
      <c r="A53" s="19">
        <v>2021</v>
      </c>
      <c r="B53" s="20">
        <v>44509</v>
      </c>
      <c r="C53" s="21">
        <v>115</v>
      </c>
      <c r="D53" s="21">
        <v>24</v>
      </c>
      <c r="E53" s="21">
        <v>2</v>
      </c>
      <c r="F53" s="22">
        <v>44508.395833333336</v>
      </c>
      <c r="G53" s="21">
        <v>13.6</v>
      </c>
      <c r="H53" s="21">
        <v>1</v>
      </c>
      <c r="I53" s="21" t="s">
        <v>22</v>
      </c>
      <c r="J53" s="45">
        <v>0.38472222222222219</v>
      </c>
      <c r="K53" s="21">
        <v>47</v>
      </c>
      <c r="L53" s="21" t="s">
        <v>21</v>
      </c>
      <c r="M53" s="21">
        <v>0</v>
      </c>
      <c r="N53" s="21">
        <v>0</v>
      </c>
      <c r="O53" s="21">
        <v>1</v>
      </c>
      <c r="P53" s="21">
        <v>0</v>
      </c>
      <c r="Q53" s="21">
        <v>0</v>
      </c>
      <c r="R53" s="21">
        <v>0</v>
      </c>
      <c r="S53" s="21">
        <v>96</v>
      </c>
      <c r="T53" s="21">
        <v>10.8</v>
      </c>
      <c r="U53" s="21">
        <v>2.4</v>
      </c>
      <c r="V53" s="21" t="s">
        <v>23</v>
      </c>
      <c r="W53" s="21" t="s">
        <v>26</v>
      </c>
      <c r="X53" s="21" t="s">
        <v>26</v>
      </c>
      <c r="Y53" s="25" t="s">
        <v>21</v>
      </c>
    </row>
    <row r="54" spans="1:25" s="5" customFormat="1" ht="14.4" x14ac:dyDescent="0.55000000000000004">
      <c r="A54" s="19">
        <v>2021</v>
      </c>
      <c r="B54" s="20">
        <v>44509</v>
      </c>
      <c r="C54" s="21">
        <v>115</v>
      </c>
      <c r="D54" s="21">
        <v>24</v>
      </c>
      <c r="E54" s="21">
        <v>2</v>
      </c>
      <c r="F54" s="22">
        <v>44508.395833333336</v>
      </c>
      <c r="G54" s="21">
        <v>13.6</v>
      </c>
      <c r="H54" s="21">
        <v>1</v>
      </c>
      <c r="I54" s="21" t="s">
        <v>20</v>
      </c>
      <c r="J54" s="45">
        <v>0.38819444444444445</v>
      </c>
      <c r="K54" s="21">
        <v>48</v>
      </c>
      <c r="L54" s="21" t="s">
        <v>21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120</v>
      </c>
      <c r="T54" s="21">
        <v>22.7</v>
      </c>
      <c r="U54" s="21">
        <v>2.7</v>
      </c>
      <c r="V54" s="21" t="s">
        <v>23</v>
      </c>
      <c r="W54" s="21"/>
      <c r="X54" s="21"/>
      <c r="Y54" s="25" t="s">
        <v>21</v>
      </c>
    </row>
    <row r="55" spans="1:25" s="5" customFormat="1" ht="14.4" x14ac:dyDescent="0.55000000000000004">
      <c r="A55" s="19">
        <v>2021</v>
      </c>
      <c r="B55" s="20">
        <v>44509</v>
      </c>
      <c r="C55" s="21">
        <v>115</v>
      </c>
      <c r="D55" s="21">
        <v>24</v>
      </c>
      <c r="E55" s="21">
        <v>2</v>
      </c>
      <c r="F55" s="22">
        <v>44508.395833333336</v>
      </c>
      <c r="G55" s="21">
        <v>13.6</v>
      </c>
      <c r="H55" s="21">
        <v>1</v>
      </c>
      <c r="I55" s="21" t="s">
        <v>22</v>
      </c>
      <c r="J55" s="45">
        <v>0.39166666666666666</v>
      </c>
      <c r="K55" s="21">
        <v>49</v>
      </c>
      <c r="L55" s="21" t="s">
        <v>21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109</v>
      </c>
      <c r="T55" s="21">
        <v>14.4</v>
      </c>
      <c r="U55" s="21">
        <v>2.25</v>
      </c>
      <c r="V55" s="21" t="s">
        <v>23</v>
      </c>
      <c r="W55" s="21"/>
      <c r="X55" s="21"/>
      <c r="Y55" s="25" t="s">
        <v>21</v>
      </c>
    </row>
    <row r="56" spans="1:25" s="5" customFormat="1" ht="14.4" x14ac:dyDescent="0.55000000000000004">
      <c r="A56" s="19">
        <v>2021</v>
      </c>
      <c r="B56" s="20">
        <v>44509</v>
      </c>
      <c r="C56" s="21">
        <v>115</v>
      </c>
      <c r="D56" s="21">
        <v>24</v>
      </c>
      <c r="E56" s="21">
        <v>2</v>
      </c>
      <c r="F56" s="22">
        <v>44508.395833333336</v>
      </c>
      <c r="G56" s="21">
        <v>13.6</v>
      </c>
      <c r="H56" s="21">
        <v>1</v>
      </c>
      <c r="I56" s="21" t="s">
        <v>20</v>
      </c>
      <c r="J56" s="45">
        <v>0.39374999999999999</v>
      </c>
      <c r="K56" s="21">
        <v>50</v>
      </c>
      <c r="L56" s="21" t="s">
        <v>21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103</v>
      </c>
      <c r="T56" s="21">
        <v>11.3</v>
      </c>
      <c r="U56" s="21">
        <v>2.2999999999999998</v>
      </c>
      <c r="V56" s="21" t="s">
        <v>23</v>
      </c>
      <c r="W56" s="21"/>
      <c r="X56" s="21"/>
      <c r="Y56" s="25" t="s">
        <v>21</v>
      </c>
    </row>
    <row r="57" spans="1:25" s="5" customFormat="1" ht="14.4" x14ac:dyDescent="0.55000000000000004">
      <c r="A57" s="19">
        <v>2021</v>
      </c>
      <c r="B57" s="20">
        <v>44509</v>
      </c>
      <c r="C57" s="21">
        <v>115</v>
      </c>
      <c r="D57" s="21">
        <v>24</v>
      </c>
      <c r="E57" s="21">
        <v>2</v>
      </c>
      <c r="F57" s="22">
        <v>44508.395833333336</v>
      </c>
      <c r="G57" s="21">
        <v>13.6</v>
      </c>
      <c r="H57" s="21">
        <v>1</v>
      </c>
      <c r="I57" s="21" t="s">
        <v>22</v>
      </c>
      <c r="J57" s="45">
        <v>0.3972222222222222</v>
      </c>
      <c r="K57" s="21">
        <v>51</v>
      </c>
      <c r="L57" s="21" t="s">
        <v>21</v>
      </c>
      <c r="M57" s="21">
        <v>0</v>
      </c>
      <c r="N57" s="21">
        <v>0</v>
      </c>
      <c r="O57" s="21">
        <v>1</v>
      </c>
      <c r="P57" s="21">
        <v>0</v>
      </c>
      <c r="Q57" s="21">
        <v>0</v>
      </c>
      <c r="R57" s="21">
        <v>0</v>
      </c>
      <c r="S57" s="21">
        <v>92</v>
      </c>
      <c r="T57" s="21">
        <v>8.1</v>
      </c>
      <c r="U57" s="21">
        <v>2.2999999999999998</v>
      </c>
      <c r="V57" s="21" t="s">
        <v>23</v>
      </c>
      <c r="W57" s="21" t="s">
        <v>26</v>
      </c>
      <c r="X57" s="21" t="s">
        <v>26</v>
      </c>
      <c r="Y57" s="25" t="s">
        <v>21</v>
      </c>
    </row>
    <row r="58" spans="1:25" s="5" customFormat="1" ht="14.4" x14ac:dyDescent="0.55000000000000004">
      <c r="A58" s="19">
        <v>2021</v>
      </c>
      <c r="B58" s="20">
        <v>44509</v>
      </c>
      <c r="C58" s="21">
        <v>115</v>
      </c>
      <c r="D58" s="21">
        <v>24</v>
      </c>
      <c r="E58" s="21">
        <v>2</v>
      </c>
      <c r="F58" s="22">
        <v>44508.395833333336</v>
      </c>
      <c r="G58" s="21">
        <v>13.6</v>
      </c>
      <c r="H58" s="21">
        <v>2</v>
      </c>
      <c r="I58" s="21" t="s">
        <v>20</v>
      </c>
      <c r="J58" s="45">
        <v>0.39930555555555558</v>
      </c>
      <c r="K58" s="21">
        <v>52</v>
      </c>
      <c r="L58" s="21" t="s">
        <v>26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97</v>
      </c>
      <c r="T58" s="21">
        <v>10.5</v>
      </c>
      <c r="U58" s="21">
        <v>2.5099999999999998</v>
      </c>
      <c r="V58" s="21" t="s">
        <v>23</v>
      </c>
      <c r="W58" s="21" t="s">
        <v>26</v>
      </c>
      <c r="X58" s="21" t="s">
        <v>26</v>
      </c>
      <c r="Y58" s="25" t="s">
        <v>21</v>
      </c>
    </row>
    <row r="59" spans="1:25" s="5" customFormat="1" ht="14.4" x14ac:dyDescent="0.55000000000000004">
      <c r="A59" s="19">
        <v>2021</v>
      </c>
      <c r="B59" s="20">
        <v>44509</v>
      </c>
      <c r="C59" s="21">
        <v>115</v>
      </c>
      <c r="D59" s="21">
        <v>24</v>
      </c>
      <c r="E59" s="21">
        <v>2</v>
      </c>
      <c r="F59" s="22">
        <v>44508.395833333336</v>
      </c>
      <c r="G59" s="21">
        <v>13.6</v>
      </c>
      <c r="H59" s="21">
        <v>2</v>
      </c>
      <c r="I59" s="21" t="s">
        <v>22</v>
      </c>
      <c r="J59" s="45">
        <v>0.40625</v>
      </c>
      <c r="K59" s="21">
        <v>53</v>
      </c>
      <c r="L59" s="21" t="s">
        <v>21</v>
      </c>
      <c r="M59" s="21">
        <v>0</v>
      </c>
      <c r="N59" s="21">
        <v>0</v>
      </c>
      <c r="O59" s="21">
        <v>0</v>
      </c>
      <c r="P59" s="21">
        <v>3</v>
      </c>
      <c r="Q59" s="21">
        <v>0</v>
      </c>
      <c r="R59" s="21">
        <v>0</v>
      </c>
      <c r="S59" s="21">
        <v>71</v>
      </c>
      <c r="T59" s="21">
        <v>3.7</v>
      </c>
      <c r="U59" s="21">
        <v>1.93</v>
      </c>
      <c r="V59" s="21" t="s">
        <v>23</v>
      </c>
      <c r="W59" s="21" t="s">
        <v>26</v>
      </c>
      <c r="X59" s="21" t="s">
        <v>26</v>
      </c>
      <c r="Y59" s="25" t="s">
        <v>21</v>
      </c>
    </row>
    <row r="60" spans="1:25" s="5" customFormat="1" ht="14.4" x14ac:dyDescent="0.55000000000000004">
      <c r="A60" s="19">
        <v>2021</v>
      </c>
      <c r="B60" s="20">
        <v>44509</v>
      </c>
      <c r="C60" s="21">
        <v>115</v>
      </c>
      <c r="D60" s="21">
        <v>24</v>
      </c>
      <c r="E60" s="21">
        <v>2</v>
      </c>
      <c r="F60" s="22">
        <v>44508.395833333336</v>
      </c>
      <c r="G60" s="21">
        <v>13.6</v>
      </c>
      <c r="H60" s="21">
        <v>2</v>
      </c>
      <c r="I60" s="21" t="s">
        <v>20</v>
      </c>
      <c r="J60" s="45">
        <v>0.40972222222222227</v>
      </c>
      <c r="K60" s="21">
        <v>54</v>
      </c>
      <c r="L60" s="21" t="s">
        <v>21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73</v>
      </c>
      <c r="T60" s="21">
        <v>4</v>
      </c>
      <c r="U60" s="21">
        <v>1.73</v>
      </c>
      <c r="V60" s="21" t="s">
        <v>23</v>
      </c>
      <c r="W60" s="21"/>
      <c r="X60" s="21"/>
      <c r="Y60" s="25" t="s">
        <v>21</v>
      </c>
    </row>
    <row r="61" spans="1:25" s="5" customFormat="1" ht="14.4" x14ac:dyDescent="0.55000000000000004">
      <c r="A61" s="19">
        <v>2021</v>
      </c>
      <c r="B61" s="20">
        <v>44509</v>
      </c>
      <c r="C61" s="21">
        <v>115</v>
      </c>
      <c r="D61" s="21">
        <v>24</v>
      </c>
      <c r="E61" s="21">
        <v>2</v>
      </c>
      <c r="F61" s="22">
        <v>44508.395833333336</v>
      </c>
      <c r="G61" s="21">
        <v>13.6</v>
      </c>
      <c r="H61" s="21">
        <v>2</v>
      </c>
      <c r="I61" s="21" t="s">
        <v>22</v>
      </c>
      <c r="J61" s="45">
        <v>0.41319444444444442</v>
      </c>
      <c r="K61" s="21">
        <v>55</v>
      </c>
      <c r="L61" s="21" t="s">
        <v>21</v>
      </c>
      <c r="M61" s="21">
        <v>1</v>
      </c>
      <c r="N61" s="21">
        <v>0</v>
      </c>
      <c r="O61" s="21">
        <v>1</v>
      </c>
      <c r="P61" s="21">
        <v>1</v>
      </c>
      <c r="Q61" s="21">
        <v>0</v>
      </c>
      <c r="R61" s="21">
        <v>0</v>
      </c>
      <c r="S61" s="21">
        <v>100</v>
      </c>
      <c r="T61" s="21">
        <v>11.7</v>
      </c>
      <c r="U61" s="21">
        <v>2.62</v>
      </c>
      <c r="V61" s="21" t="s">
        <v>23</v>
      </c>
      <c r="W61" s="21" t="s">
        <v>26</v>
      </c>
      <c r="X61" s="21" t="s">
        <v>26</v>
      </c>
      <c r="Y61" s="25" t="s">
        <v>21</v>
      </c>
    </row>
    <row r="62" spans="1:25" s="5" customFormat="1" ht="14.4" x14ac:dyDescent="0.55000000000000004">
      <c r="A62" s="19">
        <v>2021</v>
      </c>
      <c r="B62" s="20">
        <v>44509</v>
      </c>
      <c r="C62" s="21">
        <v>115</v>
      </c>
      <c r="D62" s="21">
        <v>24</v>
      </c>
      <c r="E62" s="21">
        <v>2</v>
      </c>
      <c r="F62" s="22">
        <v>44508.395833333336</v>
      </c>
      <c r="G62" s="21">
        <v>13.6</v>
      </c>
      <c r="H62" s="21">
        <v>2</v>
      </c>
      <c r="I62" s="21" t="s">
        <v>20</v>
      </c>
      <c r="J62" s="45">
        <v>0.41805555555555557</v>
      </c>
      <c r="K62" s="21">
        <v>56</v>
      </c>
      <c r="L62" s="21" t="s">
        <v>21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104</v>
      </c>
      <c r="T62" s="21">
        <v>12.3</v>
      </c>
      <c r="U62" s="21">
        <v>2.5299999999999998</v>
      </c>
      <c r="V62" s="21" t="s">
        <v>23</v>
      </c>
      <c r="W62" s="21"/>
      <c r="X62" s="21"/>
      <c r="Y62" s="25" t="s">
        <v>21</v>
      </c>
    </row>
    <row r="63" spans="1:25" s="5" customFormat="1" ht="14.4" x14ac:dyDescent="0.55000000000000004">
      <c r="A63" s="19">
        <v>2021</v>
      </c>
      <c r="B63" s="20">
        <v>44509</v>
      </c>
      <c r="C63" s="21">
        <v>115</v>
      </c>
      <c r="D63" s="21">
        <v>24</v>
      </c>
      <c r="E63" s="21">
        <v>2</v>
      </c>
      <c r="F63" s="22">
        <v>44508.395833333336</v>
      </c>
      <c r="G63" s="21">
        <v>13.6</v>
      </c>
      <c r="H63" s="21">
        <v>2</v>
      </c>
      <c r="I63" s="21" t="s">
        <v>22</v>
      </c>
      <c r="J63" s="45">
        <v>0.42152777777777778</v>
      </c>
      <c r="K63" s="21">
        <v>57</v>
      </c>
      <c r="L63" s="21" t="s">
        <v>21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120</v>
      </c>
      <c r="T63" s="21">
        <v>21.2</v>
      </c>
      <c r="U63" s="21">
        <v>2.73</v>
      </c>
      <c r="V63" s="21" t="s">
        <v>23</v>
      </c>
      <c r="W63" s="21"/>
      <c r="X63" s="21"/>
      <c r="Y63" s="25" t="s">
        <v>21</v>
      </c>
    </row>
    <row r="64" spans="1:25" s="4" customFormat="1" ht="14.4" x14ac:dyDescent="0.55000000000000004">
      <c r="A64" s="23">
        <v>2021</v>
      </c>
      <c r="B64" s="24">
        <v>44510</v>
      </c>
      <c r="C64" s="25">
        <v>115</v>
      </c>
      <c r="D64" s="25">
        <v>48</v>
      </c>
      <c r="E64" s="25">
        <v>2</v>
      </c>
      <c r="F64" s="26">
        <v>44508.395833333336</v>
      </c>
      <c r="G64" s="25">
        <v>13.5</v>
      </c>
      <c r="H64" s="25">
        <v>1</v>
      </c>
      <c r="I64" s="25" t="s">
        <v>20</v>
      </c>
      <c r="J64" s="57">
        <v>0.3576388888888889</v>
      </c>
      <c r="K64" s="25">
        <v>58</v>
      </c>
      <c r="L64" s="25" t="s">
        <v>21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95</v>
      </c>
      <c r="T64" s="25">
        <v>8.1999999999999993</v>
      </c>
      <c r="U64" s="25">
        <v>2.2000000000000002</v>
      </c>
      <c r="V64" s="25" t="s">
        <v>23</v>
      </c>
      <c r="W64" s="21"/>
      <c r="X64" s="25"/>
      <c r="Y64" s="25" t="s">
        <v>21</v>
      </c>
    </row>
    <row r="65" spans="1:25" s="4" customFormat="1" ht="14.4" x14ac:dyDescent="0.55000000000000004">
      <c r="A65" s="23">
        <v>2021</v>
      </c>
      <c r="B65" s="24">
        <v>44510</v>
      </c>
      <c r="C65" s="25">
        <v>115</v>
      </c>
      <c r="D65" s="25">
        <v>48</v>
      </c>
      <c r="E65" s="25">
        <v>2</v>
      </c>
      <c r="F65" s="26">
        <v>44508.395833333336</v>
      </c>
      <c r="G65" s="25">
        <v>13.5</v>
      </c>
      <c r="H65" s="25">
        <v>1</v>
      </c>
      <c r="I65" s="25" t="s">
        <v>22</v>
      </c>
      <c r="J65" s="57">
        <v>0.36041666666666666</v>
      </c>
      <c r="K65" s="25">
        <v>59</v>
      </c>
      <c r="L65" s="25" t="s">
        <v>21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97</v>
      </c>
      <c r="T65" s="25">
        <v>9.5</v>
      </c>
      <c r="U65" s="25">
        <v>2.4500000000000002</v>
      </c>
      <c r="V65" s="25" t="s">
        <v>23</v>
      </c>
      <c r="W65" s="21"/>
      <c r="X65" s="25"/>
      <c r="Y65" s="25" t="s">
        <v>21</v>
      </c>
    </row>
    <row r="66" spans="1:25" s="4" customFormat="1" ht="14.4" x14ac:dyDescent="0.55000000000000004">
      <c r="A66" s="23">
        <v>2021</v>
      </c>
      <c r="B66" s="24">
        <v>44510</v>
      </c>
      <c r="C66" s="25">
        <v>115</v>
      </c>
      <c r="D66" s="25">
        <v>48</v>
      </c>
      <c r="E66" s="25">
        <v>2</v>
      </c>
      <c r="F66" s="26">
        <v>44508.395833333336</v>
      </c>
      <c r="G66" s="25">
        <v>13.5</v>
      </c>
      <c r="H66" s="25">
        <v>1</v>
      </c>
      <c r="I66" s="25" t="s">
        <v>20</v>
      </c>
      <c r="J66" s="57">
        <v>0.36249999999999999</v>
      </c>
      <c r="K66" s="25">
        <v>60</v>
      </c>
      <c r="L66" s="25" t="s">
        <v>21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102</v>
      </c>
      <c r="T66" s="25">
        <v>12.1</v>
      </c>
      <c r="U66" s="25">
        <v>2.5</v>
      </c>
      <c r="V66" s="25" t="s">
        <v>23</v>
      </c>
      <c r="W66" s="21"/>
      <c r="X66" s="25"/>
      <c r="Y66" s="25" t="s">
        <v>21</v>
      </c>
    </row>
    <row r="67" spans="1:25" s="4" customFormat="1" ht="14.4" x14ac:dyDescent="0.55000000000000004">
      <c r="A67" s="23">
        <v>2021</v>
      </c>
      <c r="B67" s="24">
        <v>44510</v>
      </c>
      <c r="C67" s="25">
        <v>115</v>
      </c>
      <c r="D67" s="25">
        <v>48</v>
      </c>
      <c r="E67" s="25">
        <v>2</v>
      </c>
      <c r="F67" s="26">
        <v>44508.395833333336</v>
      </c>
      <c r="G67" s="25">
        <v>13.5</v>
      </c>
      <c r="H67" s="25">
        <v>1</v>
      </c>
      <c r="I67" s="25" t="s">
        <v>22</v>
      </c>
      <c r="J67" s="57">
        <v>0.3659722222222222</v>
      </c>
      <c r="K67" s="25">
        <v>61</v>
      </c>
      <c r="L67" s="25" t="s">
        <v>21</v>
      </c>
      <c r="M67" s="25">
        <v>0</v>
      </c>
      <c r="N67" s="25">
        <v>0</v>
      </c>
      <c r="O67" s="25">
        <v>2</v>
      </c>
      <c r="P67" s="25">
        <v>0</v>
      </c>
      <c r="Q67" s="25">
        <v>0</v>
      </c>
      <c r="R67" s="25">
        <v>0</v>
      </c>
      <c r="S67" s="25">
        <v>124</v>
      </c>
      <c r="T67" s="25">
        <v>21.2</v>
      </c>
      <c r="U67" s="25">
        <v>3.1</v>
      </c>
      <c r="V67" s="25" t="s">
        <v>23</v>
      </c>
      <c r="W67" s="21" t="s">
        <v>26</v>
      </c>
      <c r="X67" s="25" t="s">
        <v>26</v>
      </c>
      <c r="Y67" s="25" t="s">
        <v>21</v>
      </c>
    </row>
    <row r="68" spans="1:25" s="4" customFormat="1" ht="14.4" x14ac:dyDescent="0.55000000000000004">
      <c r="A68" s="23">
        <v>2021</v>
      </c>
      <c r="B68" s="24">
        <v>44510</v>
      </c>
      <c r="C68" s="25">
        <v>115</v>
      </c>
      <c r="D68" s="25">
        <v>48</v>
      </c>
      <c r="E68" s="25">
        <v>2</v>
      </c>
      <c r="F68" s="26">
        <v>44508.395833333336</v>
      </c>
      <c r="G68" s="25">
        <v>13.5</v>
      </c>
      <c r="H68" s="25">
        <v>1</v>
      </c>
      <c r="I68" s="25" t="s">
        <v>20</v>
      </c>
      <c r="J68" s="57">
        <v>0.36805555555555558</v>
      </c>
      <c r="K68" s="25">
        <v>62</v>
      </c>
      <c r="L68" s="25" t="s">
        <v>21</v>
      </c>
      <c r="M68" s="25">
        <v>0</v>
      </c>
      <c r="N68" s="25">
        <v>0</v>
      </c>
      <c r="O68" s="25">
        <v>2</v>
      </c>
      <c r="P68" s="25">
        <v>0</v>
      </c>
      <c r="Q68" s="25">
        <v>0</v>
      </c>
      <c r="R68" s="25">
        <v>0</v>
      </c>
      <c r="S68" s="25">
        <v>99</v>
      </c>
      <c r="T68" s="25">
        <v>9.5</v>
      </c>
      <c r="U68" s="25">
        <v>2.42</v>
      </c>
      <c r="V68" s="25" t="s">
        <v>23</v>
      </c>
      <c r="W68" s="21" t="s">
        <v>26</v>
      </c>
      <c r="X68" s="25" t="s">
        <v>26</v>
      </c>
      <c r="Y68" s="25" t="s">
        <v>21</v>
      </c>
    </row>
    <row r="69" spans="1:25" s="4" customFormat="1" ht="14.4" x14ac:dyDescent="0.55000000000000004">
      <c r="A69" s="23">
        <v>2021</v>
      </c>
      <c r="B69" s="24">
        <v>44510</v>
      </c>
      <c r="C69" s="25">
        <v>115</v>
      </c>
      <c r="D69" s="25">
        <v>48</v>
      </c>
      <c r="E69" s="25">
        <v>2</v>
      </c>
      <c r="F69" s="26">
        <v>44508.395833333336</v>
      </c>
      <c r="G69" s="25">
        <v>13.5</v>
      </c>
      <c r="H69" s="25">
        <v>1</v>
      </c>
      <c r="I69" s="25" t="s">
        <v>22</v>
      </c>
      <c r="J69" s="57">
        <v>0.37222222222222223</v>
      </c>
      <c r="K69" s="25">
        <v>63</v>
      </c>
      <c r="L69" s="25" t="s">
        <v>21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104</v>
      </c>
      <c r="T69" s="25">
        <v>12.1</v>
      </c>
      <c r="U69" s="25">
        <v>2.61</v>
      </c>
      <c r="V69" s="25" t="s">
        <v>23</v>
      </c>
      <c r="W69" s="21"/>
      <c r="X69" s="25"/>
      <c r="Y69" s="25" t="s">
        <v>21</v>
      </c>
    </row>
    <row r="70" spans="1:25" s="4" customFormat="1" ht="14.4" x14ac:dyDescent="0.55000000000000004">
      <c r="A70" s="23">
        <v>2021</v>
      </c>
      <c r="B70" s="24">
        <v>44510</v>
      </c>
      <c r="C70" s="25">
        <v>115</v>
      </c>
      <c r="D70" s="25">
        <v>48</v>
      </c>
      <c r="E70" s="25">
        <v>2</v>
      </c>
      <c r="F70" s="26">
        <v>44508.395833333336</v>
      </c>
      <c r="G70" s="25">
        <v>13.5</v>
      </c>
      <c r="H70" s="25">
        <v>2</v>
      </c>
      <c r="I70" s="25" t="s">
        <v>20</v>
      </c>
      <c r="J70" s="57">
        <v>0.3743055555555555</v>
      </c>
      <c r="K70" s="25">
        <v>64</v>
      </c>
      <c r="L70" s="25" t="s">
        <v>21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72</v>
      </c>
      <c r="T70" s="25">
        <v>5</v>
      </c>
      <c r="U70" s="25">
        <v>2.15</v>
      </c>
      <c r="V70" s="25" t="s">
        <v>23</v>
      </c>
      <c r="W70" s="21"/>
      <c r="X70" s="25"/>
      <c r="Y70" s="25" t="s">
        <v>21</v>
      </c>
    </row>
    <row r="71" spans="1:25" s="4" customFormat="1" ht="14.4" x14ac:dyDescent="0.55000000000000004">
      <c r="A71" s="23">
        <v>2021</v>
      </c>
      <c r="B71" s="24">
        <v>44510</v>
      </c>
      <c r="C71" s="25">
        <v>115</v>
      </c>
      <c r="D71" s="25">
        <v>48</v>
      </c>
      <c r="E71" s="25">
        <v>2</v>
      </c>
      <c r="F71" s="26">
        <v>44508.395833333336</v>
      </c>
      <c r="G71" s="25">
        <v>13.5</v>
      </c>
      <c r="H71" s="25">
        <v>2</v>
      </c>
      <c r="I71" s="25" t="s">
        <v>22</v>
      </c>
      <c r="J71" s="57">
        <v>0.37638888888888888</v>
      </c>
      <c r="K71" s="25">
        <v>65</v>
      </c>
      <c r="L71" s="25" t="s">
        <v>21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79</v>
      </c>
      <c r="T71" s="25">
        <v>5.8</v>
      </c>
      <c r="U71" s="25">
        <v>1.84</v>
      </c>
      <c r="V71" s="25" t="s">
        <v>24</v>
      </c>
      <c r="W71" s="21"/>
      <c r="X71" s="25"/>
      <c r="Y71" s="25" t="s">
        <v>21</v>
      </c>
    </row>
    <row r="72" spans="1:25" s="4" customFormat="1" ht="14.4" x14ac:dyDescent="0.55000000000000004">
      <c r="A72" s="23">
        <v>2021</v>
      </c>
      <c r="B72" s="24">
        <v>44510</v>
      </c>
      <c r="C72" s="25">
        <v>115</v>
      </c>
      <c r="D72" s="25">
        <v>48</v>
      </c>
      <c r="E72" s="25">
        <v>2</v>
      </c>
      <c r="F72" s="26">
        <v>44508.395833333336</v>
      </c>
      <c r="G72" s="25">
        <v>13.5</v>
      </c>
      <c r="H72" s="25">
        <v>2</v>
      </c>
      <c r="I72" s="25" t="s">
        <v>20</v>
      </c>
      <c r="J72" s="57">
        <v>0.37916666666666665</v>
      </c>
      <c r="K72" s="25">
        <v>66</v>
      </c>
      <c r="L72" s="25" t="s">
        <v>21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82</v>
      </c>
      <c r="T72" s="25">
        <v>7.2</v>
      </c>
      <c r="U72" s="25">
        <v>2.21</v>
      </c>
      <c r="V72" s="25" t="s">
        <v>24</v>
      </c>
      <c r="W72" s="21"/>
      <c r="X72" s="25"/>
      <c r="Y72" s="25" t="s">
        <v>21</v>
      </c>
    </row>
    <row r="73" spans="1:25" s="4" customFormat="1" ht="14.4" x14ac:dyDescent="0.55000000000000004">
      <c r="A73" s="23">
        <v>2021</v>
      </c>
      <c r="B73" s="24">
        <v>44510</v>
      </c>
      <c r="C73" s="25">
        <v>115</v>
      </c>
      <c r="D73" s="25">
        <v>48</v>
      </c>
      <c r="E73" s="25">
        <v>2</v>
      </c>
      <c r="F73" s="26">
        <v>44508.395833333336</v>
      </c>
      <c r="G73" s="25">
        <v>13.5</v>
      </c>
      <c r="H73" s="25">
        <v>2</v>
      </c>
      <c r="I73" s="25" t="s">
        <v>22</v>
      </c>
      <c r="J73" s="57">
        <v>0.38125000000000003</v>
      </c>
      <c r="K73" s="25">
        <v>67</v>
      </c>
      <c r="L73" s="25" t="s">
        <v>21</v>
      </c>
      <c r="M73" s="25">
        <v>0</v>
      </c>
      <c r="N73" s="25">
        <v>0</v>
      </c>
      <c r="O73" s="25">
        <v>1</v>
      </c>
      <c r="P73" s="25">
        <v>0</v>
      </c>
      <c r="Q73" s="25">
        <v>0</v>
      </c>
      <c r="R73" s="25">
        <v>0</v>
      </c>
      <c r="S73" s="25">
        <v>107</v>
      </c>
      <c r="T73" s="25">
        <v>13.6</v>
      </c>
      <c r="U73" s="25">
        <v>2.7</v>
      </c>
      <c r="V73" s="25" t="s">
        <v>23</v>
      </c>
      <c r="W73" s="21" t="s">
        <v>26</v>
      </c>
      <c r="X73" s="25" t="s">
        <v>26</v>
      </c>
      <c r="Y73" s="25" t="s">
        <v>21</v>
      </c>
    </row>
    <row r="74" spans="1:25" s="4" customFormat="1" ht="14.4" x14ac:dyDescent="0.55000000000000004">
      <c r="A74" s="23">
        <v>2021</v>
      </c>
      <c r="B74" s="24">
        <v>44510</v>
      </c>
      <c r="C74" s="25">
        <v>115</v>
      </c>
      <c r="D74" s="25">
        <v>48</v>
      </c>
      <c r="E74" s="25">
        <v>2</v>
      </c>
      <c r="F74" s="26">
        <v>44508.395833333336</v>
      </c>
      <c r="G74" s="25">
        <v>13.5</v>
      </c>
      <c r="H74" s="25">
        <v>2</v>
      </c>
      <c r="I74" s="25" t="s">
        <v>20</v>
      </c>
      <c r="J74" s="57">
        <v>0.3840277777777778</v>
      </c>
      <c r="K74" s="25">
        <v>68</v>
      </c>
      <c r="L74" s="25" t="s">
        <v>26</v>
      </c>
      <c r="M74" s="25">
        <v>1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101</v>
      </c>
      <c r="T74" s="25">
        <v>10.9</v>
      </c>
      <c r="U74" s="25">
        <v>2.48</v>
      </c>
      <c r="V74" s="25" t="s">
        <v>23</v>
      </c>
      <c r="W74" s="21" t="s">
        <v>26</v>
      </c>
      <c r="X74" s="25" t="s">
        <v>26</v>
      </c>
      <c r="Y74" s="25" t="s">
        <v>21</v>
      </c>
    </row>
    <row r="75" spans="1:25" s="4" customFormat="1" ht="14.4" x14ac:dyDescent="0.55000000000000004">
      <c r="A75" s="23">
        <v>2021</v>
      </c>
      <c r="B75" s="24">
        <v>44510</v>
      </c>
      <c r="C75" s="25">
        <v>115</v>
      </c>
      <c r="D75" s="25">
        <v>48</v>
      </c>
      <c r="E75" s="25">
        <v>2</v>
      </c>
      <c r="F75" s="26">
        <v>44508.395833333336</v>
      </c>
      <c r="G75" s="25">
        <v>13.5</v>
      </c>
      <c r="H75" s="25">
        <v>2</v>
      </c>
      <c r="I75" s="25" t="s">
        <v>22</v>
      </c>
      <c r="J75" s="57">
        <v>0.38750000000000001</v>
      </c>
      <c r="K75" s="25">
        <v>69</v>
      </c>
      <c r="L75" s="25" t="s">
        <v>21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88</v>
      </c>
      <c r="T75" s="25">
        <v>6.7</v>
      </c>
      <c r="U75" s="25">
        <v>2.19</v>
      </c>
      <c r="V75" s="25" t="s">
        <v>23</v>
      </c>
      <c r="W75" s="21"/>
      <c r="X75" s="25"/>
      <c r="Y75" s="25" t="s">
        <v>21</v>
      </c>
    </row>
    <row r="76" spans="1:25" s="5" customFormat="1" ht="15" customHeight="1" x14ac:dyDescent="0.55000000000000004">
      <c r="A76" s="19">
        <v>2021</v>
      </c>
      <c r="B76" s="20">
        <v>44512</v>
      </c>
      <c r="C76" s="21">
        <v>115</v>
      </c>
      <c r="D76" s="21">
        <v>96</v>
      </c>
      <c r="E76" s="21">
        <v>2</v>
      </c>
      <c r="F76" s="22">
        <v>44508.395833333336</v>
      </c>
      <c r="G76" s="21">
        <v>13.5</v>
      </c>
      <c r="H76" s="21">
        <v>1</v>
      </c>
      <c r="I76" s="21" t="s">
        <v>25</v>
      </c>
      <c r="J76" s="45">
        <v>0.35625000000000001</v>
      </c>
      <c r="K76" s="21" t="s">
        <v>25</v>
      </c>
      <c r="L76" s="21" t="s">
        <v>26</v>
      </c>
      <c r="M76" s="21">
        <v>2</v>
      </c>
      <c r="N76" s="21">
        <v>2</v>
      </c>
      <c r="O76" s="21">
        <v>2</v>
      </c>
      <c r="P76" s="21">
        <v>2</v>
      </c>
      <c r="Q76" s="21">
        <v>0</v>
      </c>
      <c r="R76" s="21">
        <v>0</v>
      </c>
      <c r="S76" s="21">
        <v>88</v>
      </c>
      <c r="T76" s="21">
        <v>9.9</v>
      </c>
      <c r="U76" s="21">
        <v>2.85</v>
      </c>
      <c r="V76" s="21" t="s">
        <v>23</v>
      </c>
      <c r="W76" s="21" t="s">
        <v>26</v>
      </c>
      <c r="X76" s="21" t="s">
        <v>26</v>
      </c>
      <c r="Y76" s="21" t="s">
        <v>33</v>
      </c>
    </row>
    <row r="77" spans="1:25" s="5" customFormat="1" ht="15" customHeight="1" x14ac:dyDescent="0.55000000000000004">
      <c r="A77" s="19">
        <v>2021</v>
      </c>
      <c r="B77" s="20">
        <v>44512</v>
      </c>
      <c r="C77" s="21">
        <v>115</v>
      </c>
      <c r="D77" s="21">
        <v>96</v>
      </c>
      <c r="E77" s="21">
        <v>2</v>
      </c>
      <c r="F77" s="22">
        <v>44508.395833333336</v>
      </c>
      <c r="G77" s="21">
        <v>13.5</v>
      </c>
      <c r="H77" s="21">
        <v>1</v>
      </c>
      <c r="I77" s="21" t="s">
        <v>20</v>
      </c>
      <c r="J77" s="45">
        <v>0.36249999999999999</v>
      </c>
      <c r="K77" s="21">
        <v>70</v>
      </c>
      <c r="L77" s="21" t="s">
        <v>21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85</v>
      </c>
      <c r="T77" s="21">
        <v>6</v>
      </c>
      <c r="U77" s="21">
        <v>2.17</v>
      </c>
      <c r="V77" s="21" t="s">
        <v>23</v>
      </c>
      <c r="W77" s="21"/>
      <c r="X77" s="21" t="s">
        <v>26</v>
      </c>
      <c r="Y77" s="21" t="s">
        <v>21</v>
      </c>
    </row>
    <row r="78" spans="1:25" s="5" customFormat="1" ht="15" customHeight="1" x14ac:dyDescent="0.55000000000000004">
      <c r="A78" s="19">
        <v>2021</v>
      </c>
      <c r="B78" s="20">
        <v>44512</v>
      </c>
      <c r="C78" s="21">
        <v>115</v>
      </c>
      <c r="D78" s="21">
        <v>96</v>
      </c>
      <c r="E78" s="21">
        <v>2</v>
      </c>
      <c r="F78" s="22">
        <v>44508.395833333336</v>
      </c>
      <c r="G78" s="21">
        <v>13.5</v>
      </c>
      <c r="H78" s="21">
        <v>1</v>
      </c>
      <c r="I78" s="21" t="s">
        <v>22</v>
      </c>
      <c r="J78" s="45">
        <v>0.3666666666666667</v>
      </c>
      <c r="K78" s="21">
        <v>71</v>
      </c>
      <c r="L78" s="21" t="s">
        <v>21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77</v>
      </c>
      <c r="T78" s="21">
        <v>5.2</v>
      </c>
      <c r="U78" s="21">
        <v>1.51</v>
      </c>
      <c r="V78" s="21" t="s">
        <v>24</v>
      </c>
      <c r="W78" s="21"/>
      <c r="X78" s="21"/>
      <c r="Y78" s="21" t="s">
        <v>21</v>
      </c>
    </row>
    <row r="79" spans="1:25" s="5" customFormat="1" ht="15" customHeight="1" x14ac:dyDescent="0.55000000000000004">
      <c r="A79" s="19">
        <v>2021</v>
      </c>
      <c r="B79" s="20">
        <v>44512</v>
      </c>
      <c r="C79" s="21">
        <v>115</v>
      </c>
      <c r="D79" s="21">
        <v>96</v>
      </c>
      <c r="E79" s="21">
        <v>2</v>
      </c>
      <c r="F79" s="22">
        <v>44508.395833333336</v>
      </c>
      <c r="G79" s="21">
        <v>13.5</v>
      </c>
      <c r="H79" s="21">
        <v>1</v>
      </c>
      <c r="I79" s="21" t="s">
        <v>20</v>
      </c>
      <c r="J79" s="45">
        <v>0.36944444444444446</v>
      </c>
      <c r="K79" s="21">
        <v>72</v>
      </c>
      <c r="L79" s="21" t="s">
        <v>21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84</v>
      </c>
      <c r="T79" s="21">
        <v>6.4</v>
      </c>
      <c r="U79" s="21">
        <v>2.1800000000000002</v>
      </c>
      <c r="V79" s="21" t="s">
        <v>23</v>
      </c>
      <c r="W79" s="21"/>
      <c r="X79" s="21" t="s">
        <v>26</v>
      </c>
      <c r="Y79" s="21" t="s">
        <v>21</v>
      </c>
    </row>
    <row r="80" spans="1:25" s="5" customFormat="1" ht="15" customHeight="1" x14ac:dyDescent="0.55000000000000004">
      <c r="A80" s="19">
        <v>2021</v>
      </c>
      <c r="B80" s="20">
        <v>44512</v>
      </c>
      <c r="C80" s="21">
        <v>115</v>
      </c>
      <c r="D80" s="21">
        <v>96</v>
      </c>
      <c r="E80" s="21">
        <v>2</v>
      </c>
      <c r="F80" s="22">
        <v>44508.395833333336</v>
      </c>
      <c r="G80" s="21">
        <v>13.5</v>
      </c>
      <c r="H80" s="21">
        <v>1</v>
      </c>
      <c r="I80" s="21" t="s">
        <v>22</v>
      </c>
      <c r="J80" s="45">
        <v>0.37222222222222223</v>
      </c>
      <c r="K80" s="21">
        <v>73</v>
      </c>
      <c r="L80" s="21" t="s">
        <v>21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77</v>
      </c>
      <c r="T80" s="21">
        <v>4.9000000000000004</v>
      </c>
      <c r="U80" s="21">
        <v>2.06</v>
      </c>
      <c r="V80" s="21" t="s">
        <v>23</v>
      </c>
      <c r="W80" s="21"/>
      <c r="X80" s="21" t="s">
        <v>26</v>
      </c>
      <c r="Y80" s="21" t="s">
        <v>21</v>
      </c>
    </row>
    <row r="81" spans="1:25" s="5" customFormat="1" ht="15" customHeight="1" x14ac:dyDescent="0.55000000000000004">
      <c r="A81" s="19">
        <v>2021</v>
      </c>
      <c r="B81" s="20">
        <v>44512</v>
      </c>
      <c r="C81" s="21">
        <v>115</v>
      </c>
      <c r="D81" s="21">
        <v>96</v>
      </c>
      <c r="E81" s="21">
        <v>2</v>
      </c>
      <c r="F81" s="22">
        <v>44508.395833333336</v>
      </c>
      <c r="G81" s="21">
        <v>13.5</v>
      </c>
      <c r="H81" s="21">
        <v>2</v>
      </c>
      <c r="I81" s="21" t="s">
        <v>20</v>
      </c>
      <c r="J81" s="45">
        <v>0.3743055555555555</v>
      </c>
      <c r="K81" s="21">
        <v>74</v>
      </c>
      <c r="L81" s="21" t="s">
        <v>21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81</v>
      </c>
      <c r="T81" s="21">
        <v>5.2</v>
      </c>
      <c r="U81" s="21">
        <v>2.2000000000000002</v>
      </c>
      <c r="V81" s="21" t="s">
        <v>23</v>
      </c>
      <c r="W81" s="21"/>
      <c r="X81" s="21"/>
      <c r="Y81" s="21" t="s">
        <v>21</v>
      </c>
    </row>
    <row r="82" spans="1:25" s="5" customFormat="1" ht="15" customHeight="1" x14ac:dyDescent="0.55000000000000004">
      <c r="A82" s="19">
        <v>2021</v>
      </c>
      <c r="B82" s="20">
        <v>44512</v>
      </c>
      <c r="C82" s="21">
        <v>115</v>
      </c>
      <c r="D82" s="21">
        <v>96</v>
      </c>
      <c r="E82" s="21">
        <v>2</v>
      </c>
      <c r="F82" s="22">
        <v>44508.395833333336</v>
      </c>
      <c r="G82" s="21">
        <v>13.5</v>
      </c>
      <c r="H82" s="21">
        <v>2</v>
      </c>
      <c r="I82" s="21" t="s">
        <v>22</v>
      </c>
      <c r="J82" s="45">
        <v>0.37847222222222227</v>
      </c>
      <c r="K82" s="21">
        <v>75</v>
      </c>
      <c r="L82" s="21" t="s">
        <v>21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108</v>
      </c>
      <c r="T82" s="21">
        <v>14.4</v>
      </c>
      <c r="U82" s="21">
        <v>2.44</v>
      </c>
      <c r="V82" s="21" t="s">
        <v>23</v>
      </c>
      <c r="W82" s="21"/>
      <c r="X82" s="21"/>
      <c r="Y82" s="21" t="s">
        <v>21</v>
      </c>
    </row>
    <row r="83" spans="1:25" s="5" customFormat="1" ht="15" customHeight="1" x14ac:dyDescent="0.55000000000000004">
      <c r="A83" s="19">
        <v>2021</v>
      </c>
      <c r="B83" s="20">
        <v>44512</v>
      </c>
      <c r="C83" s="21">
        <v>115</v>
      </c>
      <c r="D83" s="21">
        <v>96</v>
      </c>
      <c r="E83" s="21">
        <v>2</v>
      </c>
      <c r="F83" s="22">
        <v>44508.395833333336</v>
      </c>
      <c r="G83" s="21">
        <v>13.5</v>
      </c>
      <c r="H83" s="21">
        <v>2</v>
      </c>
      <c r="I83" s="21" t="s">
        <v>20</v>
      </c>
      <c r="J83" s="45">
        <v>0.38125000000000003</v>
      </c>
      <c r="K83" s="21">
        <v>76</v>
      </c>
      <c r="L83" s="21" t="s">
        <v>26</v>
      </c>
      <c r="M83" s="21">
        <v>2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80</v>
      </c>
      <c r="T83" s="21">
        <v>6.4</v>
      </c>
      <c r="U83" s="21">
        <v>1.93</v>
      </c>
      <c r="V83" s="21" t="s">
        <v>24</v>
      </c>
      <c r="W83" s="21" t="s">
        <v>26</v>
      </c>
      <c r="X83" s="21" t="s">
        <v>26</v>
      </c>
      <c r="Y83" s="21" t="s">
        <v>21</v>
      </c>
    </row>
    <row r="84" spans="1:25" s="5" customFormat="1" ht="15" customHeight="1" x14ac:dyDescent="0.55000000000000004">
      <c r="A84" s="19">
        <v>2021</v>
      </c>
      <c r="B84" s="20">
        <v>44512</v>
      </c>
      <c r="C84" s="21">
        <v>115</v>
      </c>
      <c r="D84" s="21">
        <v>96</v>
      </c>
      <c r="E84" s="21">
        <v>2</v>
      </c>
      <c r="F84" s="22">
        <v>44508.395833333336</v>
      </c>
      <c r="G84" s="21">
        <v>13.5</v>
      </c>
      <c r="H84" s="21">
        <v>2</v>
      </c>
      <c r="I84" s="21" t="s">
        <v>22</v>
      </c>
      <c r="J84" s="45">
        <v>0.38680555555555557</v>
      </c>
      <c r="K84" s="21">
        <v>77</v>
      </c>
      <c r="L84" s="21" t="s">
        <v>21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75</v>
      </c>
      <c r="T84" s="21">
        <v>5.3</v>
      </c>
      <c r="U84" s="21">
        <v>1.95</v>
      </c>
      <c r="V84" s="21" t="s">
        <v>24</v>
      </c>
      <c r="W84" s="21"/>
      <c r="X84" s="21"/>
      <c r="Y84" s="21" t="s">
        <v>21</v>
      </c>
    </row>
    <row r="85" spans="1:25" s="5" customFormat="1" ht="15" customHeight="1" x14ac:dyDescent="0.55000000000000004">
      <c r="A85" s="19">
        <v>2021</v>
      </c>
      <c r="B85" s="20">
        <v>44512</v>
      </c>
      <c r="C85" s="21">
        <v>115</v>
      </c>
      <c r="D85" s="21">
        <v>96</v>
      </c>
      <c r="E85" s="21">
        <v>2</v>
      </c>
      <c r="F85" s="22">
        <v>44508.395833333336</v>
      </c>
      <c r="G85" s="21">
        <v>13.5</v>
      </c>
      <c r="H85" s="21">
        <v>2</v>
      </c>
      <c r="I85" s="21" t="s">
        <v>20</v>
      </c>
      <c r="J85" s="45">
        <v>0.39097222222222222</v>
      </c>
      <c r="K85" s="21">
        <v>78</v>
      </c>
      <c r="L85" s="21" t="s">
        <v>26</v>
      </c>
      <c r="M85" s="21">
        <v>1</v>
      </c>
      <c r="N85" s="21">
        <v>0</v>
      </c>
      <c r="O85" s="21">
        <v>2</v>
      </c>
      <c r="P85" s="21">
        <v>0</v>
      </c>
      <c r="Q85" s="21">
        <v>0</v>
      </c>
      <c r="R85" s="21">
        <v>0</v>
      </c>
      <c r="S85" s="21">
        <v>97</v>
      </c>
      <c r="T85" s="21">
        <v>10.3</v>
      </c>
      <c r="U85" s="21">
        <v>2.81</v>
      </c>
      <c r="V85" s="21" t="s">
        <v>23</v>
      </c>
      <c r="W85" s="21" t="s">
        <v>26</v>
      </c>
      <c r="X85" s="21" t="s">
        <v>26</v>
      </c>
      <c r="Y85" s="21" t="s">
        <v>21</v>
      </c>
    </row>
    <row r="86" spans="1:25" s="5" customFormat="1" ht="15" customHeight="1" x14ac:dyDescent="0.55000000000000004">
      <c r="A86" s="19">
        <v>2021</v>
      </c>
      <c r="B86" s="20">
        <v>44512</v>
      </c>
      <c r="C86" s="21">
        <v>115</v>
      </c>
      <c r="D86" s="21">
        <v>96</v>
      </c>
      <c r="E86" s="21">
        <v>2</v>
      </c>
      <c r="F86" s="22">
        <v>44508.395833333336</v>
      </c>
      <c r="G86" s="21">
        <v>13.5</v>
      </c>
      <c r="H86" s="21">
        <v>2</v>
      </c>
      <c r="I86" s="21" t="s">
        <v>22</v>
      </c>
      <c r="J86" s="45">
        <v>0.39583333333333331</v>
      </c>
      <c r="K86" s="21">
        <v>79</v>
      </c>
      <c r="L86" s="21" t="s">
        <v>26</v>
      </c>
      <c r="M86" s="21">
        <v>0</v>
      </c>
      <c r="N86" s="21">
        <v>0</v>
      </c>
      <c r="O86" s="21">
        <v>1</v>
      </c>
      <c r="P86" s="21">
        <v>0</v>
      </c>
      <c r="Q86" s="21">
        <v>0</v>
      </c>
      <c r="R86" s="21">
        <v>0</v>
      </c>
      <c r="S86" s="21">
        <v>98</v>
      </c>
      <c r="T86" s="21">
        <v>10.199999999999999</v>
      </c>
      <c r="U86" s="21">
        <v>2.4500000000000002</v>
      </c>
      <c r="V86" s="21" t="s">
        <v>23</v>
      </c>
      <c r="W86" s="21" t="s">
        <v>26</v>
      </c>
      <c r="X86" s="21" t="s">
        <v>26</v>
      </c>
      <c r="Y86" s="21" t="s">
        <v>21</v>
      </c>
    </row>
    <row r="87" spans="1:25" s="5" customFormat="1" ht="15" customHeight="1" x14ac:dyDescent="0.55000000000000004">
      <c r="A87" s="19">
        <v>2021</v>
      </c>
      <c r="B87" s="20">
        <v>44512</v>
      </c>
      <c r="C87" s="21">
        <v>115</v>
      </c>
      <c r="D87" s="21">
        <v>96</v>
      </c>
      <c r="E87" s="21">
        <v>2</v>
      </c>
      <c r="F87" s="22">
        <v>44508.395833333336</v>
      </c>
      <c r="G87" s="21">
        <v>13.5</v>
      </c>
      <c r="H87" s="21">
        <v>1</v>
      </c>
      <c r="I87" s="21" t="s">
        <v>20</v>
      </c>
      <c r="J87" s="45">
        <v>0.4152777777777778</v>
      </c>
      <c r="K87" s="21">
        <v>85</v>
      </c>
      <c r="L87" s="21" t="s">
        <v>21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86</v>
      </c>
      <c r="T87" s="21">
        <v>7.9</v>
      </c>
      <c r="U87" s="21">
        <v>2.4300000000000002</v>
      </c>
      <c r="V87" s="21" t="s">
        <v>23</v>
      </c>
      <c r="W87" s="21"/>
      <c r="X87" s="21"/>
      <c r="Y87" s="21" t="s">
        <v>21</v>
      </c>
    </row>
    <row r="88" spans="1:25" s="4" customFormat="1" ht="15" customHeight="1" x14ac:dyDescent="0.55000000000000004">
      <c r="A88" s="23">
        <v>2021</v>
      </c>
      <c r="B88" s="24">
        <v>44512</v>
      </c>
      <c r="C88" s="25">
        <v>115</v>
      </c>
      <c r="D88" s="25">
        <v>96</v>
      </c>
      <c r="E88" s="25">
        <v>2</v>
      </c>
      <c r="F88" s="26">
        <v>44508.395833333336</v>
      </c>
      <c r="G88" s="25">
        <v>13.5</v>
      </c>
      <c r="H88" s="25" t="s">
        <v>29</v>
      </c>
      <c r="I88" s="25" t="s">
        <v>30</v>
      </c>
      <c r="J88" s="57">
        <v>0.40069444444444446</v>
      </c>
      <c r="K88" s="25">
        <v>80</v>
      </c>
      <c r="L88" s="25" t="s">
        <v>21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97</v>
      </c>
      <c r="T88" s="25">
        <v>9.5</v>
      </c>
      <c r="U88" s="25">
        <v>2.31</v>
      </c>
      <c r="V88" s="25" t="s">
        <v>23</v>
      </c>
      <c r="W88" s="21"/>
      <c r="X88" s="25"/>
      <c r="Y88" s="25" t="s">
        <v>21</v>
      </c>
    </row>
    <row r="89" spans="1:25" s="4" customFormat="1" ht="15" customHeight="1" x14ac:dyDescent="0.55000000000000004">
      <c r="A89" s="23">
        <v>2021</v>
      </c>
      <c r="B89" s="24">
        <v>44512</v>
      </c>
      <c r="C89" s="25">
        <v>115</v>
      </c>
      <c r="D89" s="25">
        <v>96</v>
      </c>
      <c r="E89" s="25">
        <v>2</v>
      </c>
      <c r="F89" s="26">
        <v>44508.395833333336</v>
      </c>
      <c r="G89" s="25">
        <v>13.5</v>
      </c>
      <c r="H89" s="25" t="s">
        <v>29</v>
      </c>
      <c r="I89" s="25" t="s">
        <v>30</v>
      </c>
      <c r="J89" s="57">
        <v>0.40277777777777773</v>
      </c>
      <c r="K89" s="25">
        <v>81</v>
      </c>
      <c r="L89" s="25" t="s">
        <v>21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77</v>
      </c>
      <c r="T89" s="25">
        <v>5.5</v>
      </c>
      <c r="U89" s="25">
        <v>1.97</v>
      </c>
      <c r="V89" s="25" t="s">
        <v>24</v>
      </c>
      <c r="W89" s="21"/>
      <c r="X89" s="25"/>
      <c r="Y89" s="25" t="s">
        <v>21</v>
      </c>
    </row>
    <row r="90" spans="1:25" s="4" customFormat="1" ht="15" customHeight="1" x14ac:dyDescent="0.55000000000000004">
      <c r="A90" s="23">
        <v>2021</v>
      </c>
      <c r="B90" s="24">
        <v>44512</v>
      </c>
      <c r="C90" s="25">
        <v>115</v>
      </c>
      <c r="D90" s="25">
        <v>96</v>
      </c>
      <c r="E90" s="25">
        <v>2</v>
      </c>
      <c r="F90" s="26">
        <v>44508.395833333336</v>
      </c>
      <c r="G90" s="25">
        <v>13.5</v>
      </c>
      <c r="H90" s="25" t="s">
        <v>29</v>
      </c>
      <c r="I90" s="25" t="s">
        <v>30</v>
      </c>
      <c r="J90" s="57">
        <v>0.40416666666666662</v>
      </c>
      <c r="K90" s="25">
        <v>82</v>
      </c>
      <c r="L90" s="25" t="s">
        <v>21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91</v>
      </c>
      <c r="T90" s="25">
        <v>6.9</v>
      </c>
      <c r="U90" s="25">
        <v>2.2200000000000002</v>
      </c>
      <c r="V90" s="25" t="s">
        <v>23</v>
      </c>
      <c r="W90" s="21"/>
      <c r="X90" s="25"/>
      <c r="Y90" s="25" t="s">
        <v>21</v>
      </c>
    </row>
    <row r="91" spans="1:25" s="4" customFormat="1" ht="15" customHeight="1" x14ac:dyDescent="0.55000000000000004">
      <c r="A91" s="23">
        <v>2021</v>
      </c>
      <c r="B91" s="24">
        <v>44512</v>
      </c>
      <c r="C91" s="25">
        <v>115</v>
      </c>
      <c r="D91" s="25">
        <v>96</v>
      </c>
      <c r="E91" s="25">
        <v>2</v>
      </c>
      <c r="F91" s="26">
        <v>44508.395833333336</v>
      </c>
      <c r="G91" s="25">
        <v>13.5</v>
      </c>
      <c r="H91" s="25" t="s">
        <v>29</v>
      </c>
      <c r="I91" s="25" t="s">
        <v>30</v>
      </c>
      <c r="J91" s="57">
        <v>0.4069444444444445</v>
      </c>
      <c r="K91" s="25">
        <v>83</v>
      </c>
      <c r="L91" s="25" t="s">
        <v>21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82</v>
      </c>
      <c r="T91" s="25">
        <v>6.8</v>
      </c>
      <c r="U91" s="25">
        <v>2.5099999999999998</v>
      </c>
      <c r="V91" s="25" t="s">
        <v>24</v>
      </c>
      <c r="W91" s="21"/>
      <c r="X91" s="25"/>
      <c r="Y91" s="25" t="s">
        <v>21</v>
      </c>
    </row>
    <row r="92" spans="1:25" s="7" customFormat="1" ht="15" customHeight="1" thickBot="1" x14ac:dyDescent="0.6">
      <c r="A92" s="27">
        <v>2021</v>
      </c>
      <c r="B92" s="28">
        <v>44512</v>
      </c>
      <c r="C92" s="29">
        <v>115</v>
      </c>
      <c r="D92" s="29">
        <v>96</v>
      </c>
      <c r="E92" s="29">
        <v>2</v>
      </c>
      <c r="F92" s="30">
        <v>44508.395833333336</v>
      </c>
      <c r="G92" s="29">
        <v>13.5</v>
      </c>
      <c r="H92" s="29" t="s">
        <v>29</v>
      </c>
      <c r="I92" s="29" t="s">
        <v>30</v>
      </c>
      <c r="J92" s="44">
        <v>0.41041666666666665</v>
      </c>
      <c r="K92" s="29">
        <v>84</v>
      </c>
      <c r="L92" s="29" t="s">
        <v>21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61</v>
      </c>
      <c r="T92" s="29">
        <v>2</v>
      </c>
      <c r="U92" s="29">
        <v>1.76</v>
      </c>
      <c r="V92" s="29" t="s">
        <v>23</v>
      </c>
      <c r="W92" s="58"/>
      <c r="X92" s="29"/>
      <c r="Y92" s="29" t="s">
        <v>21</v>
      </c>
    </row>
    <row r="93" spans="1:25" s="2" customFormat="1" ht="14.4" x14ac:dyDescent="0.55000000000000004">
      <c r="A93" s="21">
        <v>2021</v>
      </c>
      <c r="B93" s="36">
        <v>44517</v>
      </c>
      <c r="C93" s="21">
        <v>120</v>
      </c>
      <c r="D93" s="21">
        <v>24</v>
      </c>
      <c r="E93" s="21">
        <v>1</v>
      </c>
      <c r="F93" s="37">
        <v>44516.493055555555</v>
      </c>
      <c r="G93" s="21">
        <v>13.1</v>
      </c>
      <c r="H93" s="21">
        <v>1</v>
      </c>
      <c r="I93" s="38" t="s">
        <v>20</v>
      </c>
      <c r="J93" s="39">
        <v>0.4909722222222222</v>
      </c>
      <c r="K93" s="38">
        <v>86</v>
      </c>
      <c r="L93" s="38" t="s">
        <v>21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38">
        <v>103</v>
      </c>
      <c r="T93" s="38">
        <v>13.6</v>
      </c>
      <c r="U93" s="38">
        <v>2.6</v>
      </c>
      <c r="V93" s="38" t="s">
        <v>23</v>
      </c>
      <c r="W93" s="21"/>
      <c r="X93" s="38"/>
      <c r="Y93" s="38" t="s">
        <v>21</v>
      </c>
    </row>
    <row r="94" spans="1:25" s="2" customFormat="1" ht="14.4" x14ac:dyDescent="0.55000000000000004">
      <c r="A94" s="21">
        <v>2021</v>
      </c>
      <c r="B94" s="36">
        <v>44517</v>
      </c>
      <c r="C94" s="21">
        <v>120</v>
      </c>
      <c r="D94" s="21">
        <v>24</v>
      </c>
      <c r="E94" s="21">
        <v>1</v>
      </c>
      <c r="F94" s="37">
        <v>44516.493055555555</v>
      </c>
      <c r="G94" s="21">
        <v>13.1</v>
      </c>
      <c r="H94" s="21">
        <v>1</v>
      </c>
      <c r="I94" s="38" t="s">
        <v>22</v>
      </c>
      <c r="J94" s="39">
        <v>0.49444444444444446</v>
      </c>
      <c r="K94" s="38">
        <v>87</v>
      </c>
      <c r="L94" s="38" t="s">
        <v>21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38">
        <v>95</v>
      </c>
      <c r="T94" s="38">
        <v>10.3</v>
      </c>
      <c r="U94" s="38">
        <v>2.23</v>
      </c>
      <c r="V94" s="38" t="s">
        <v>23</v>
      </c>
      <c r="W94" s="21"/>
      <c r="X94" s="38"/>
      <c r="Y94" s="38" t="s">
        <v>21</v>
      </c>
    </row>
    <row r="95" spans="1:25" s="2" customFormat="1" ht="14.4" x14ac:dyDescent="0.55000000000000004">
      <c r="A95" s="21">
        <v>2021</v>
      </c>
      <c r="B95" s="36">
        <v>44517</v>
      </c>
      <c r="C95" s="21">
        <v>120</v>
      </c>
      <c r="D95" s="21">
        <v>24</v>
      </c>
      <c r="E95" s="21">
        <v>1</v>
      </c>
      <c r="F95" s="37">
        <v>44516.493055555555</v>
      </c>
      <c r="G95" s="21">
        <v>13.1</v>
      </c>
      <c r="H95" s="21">
        <v>1</v>
      </c>
      <c r="I95" s="38" t="s">
        <v>20</v>
      </c>
      <c r="J95" s="39">
        <v>0.49652777777777773</v>
      </c>
      <c r="K95" s="38">
        <v>88</v>
      </c>
      <c r="L95" s="38" t="s">
        <v>21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38">
        <v>114</v>
      </c>
      <c r="T95" s="38">
        <v>12.2</v>
      </c>
      <c r="U95" s="38">
        <v>2.41</v>
      </c>
      <c r="V95" s="38" t="s">
        <v>23</v>
      </c>
      <c r="W95" s="21"/>
      <c r="X95" s="38"/>
      <c r="Y95" s="38" t="s">
        <v>21</v>
      </c>
    </row>
    <row r="96" spans="1:25" s="2" customFormat="1" ht="14.4" x14ac:dyDescent="0.55000000000000004">
      <c r="A96" s="21">
        <v>2021</v>
      </c>
      <c r="B96" s="36">
        <v>44517</v>
      </c>
      <c r="C96" s="21">
        <v>120</v>
      </c>
      <c r="D96" s="21">
        <v>24</v>
      </c>
      <c r="E96" s="21">
        <v>1</v>
      </c>
      <c r="F96" s="37">
        <v>44516.493055555555</v>
      </c>
      <c r="G96" s="21">
        <v>13.1</v>
      </c>
      <c r="H96" s="21">
        <v>1</v>
      </c>
      <c r="I96" s="38" t="s">
        <v>22</v>
      </c>
      <c r="J96" s="39">
        <v>0.4993055555555555</v>
      </c>
      <c r="K96" s="38">
        <v>89</v>
      </c>
      <c r="L96" s="38" t="s">
        <v>21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38">
        <v>120</v>
      </c>
      <c r="T96" s="38">
        <v>21.3</v>
      </c>
      <c r="U96" s="38">
        <v>2.86</v>
      </c>
      <c r="V96" s="38" t="s">
        <v>23</v>
      </c>
      <c r="W96" s="21"/>
      <c r="X96" s="38"/>
      <c r="Y96" s="38" t="s">
        <v>21</v>
      </c>
    </row>
    <row r="97" spans="1:25" s="2" customFormat="1" ht="14.4" x14ac:dyDescent="0.55000000000000004">
      <c r="A97" s="21">
        <v>2021</v>
      </c>
      <c r="B97" s="36">
        <v>44517</v>
      </c>
      <c r="C97" s="21">
        <v>120</v>
      </c>
      <c r="D97" s="21">
        <v>24</v>
      </c>
      <c r="E97" s="21">
        <v>1</v>
      </c>
      <c r="F97" s="37">
        <v>44516.493055555555</v>
      </c>
      <c r="G97" s="21">
        <v>13.1</v>
      </c>
      <c r="H97" s="21">
        <v>1</v>
      </c>
      <c r="I97" s="38" t="s">
        <v>20</v>
      </c>
      <c r="J97" s="39">
        <v>0.50138888888888888</v>
      </c>
      <c r="K97" s="38">
        <v>90</v>
      </c>
      <c r="L97" s="38" t="s">
        <v>21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38">
        <v>59</v>
      </c>
      <c r="T97" s="38">
        <v>1.8</v>
      </c>
      <c r="U97" s="38">
        <v>1.71</v>
      </c>
      <c r="V97" s="38" t="s">
        <v>23</v>
      </c>
      <c r="W97" s="21"/>
      <c r="X97" s="38"/>
      <c r="Y97" s="38" t="s">
        <v>21</v>
      </c>
    </row>
    <row r="98" spans="1:25" s="2" customFormat="1" ht="14.4" x14ac:dyDescent="0.55000000000000004">
      <c r="A98" s="21">
        <v>2021</v>
      </c>
      <c r="B98" s="36">
        <v>44517</v>
      </c>
      <c r="C98" s="21">
        <v>120</v>
      </c>
      <c r="D98" s="21">
        <v>24</v>
      </c>
      <c r="E98" s="21">
        <v>1</v>
      </c>
      <c r="F98" s="37">
        <v>44516.493055555555</v>
      </c>
      <c r="G98" s="21">
        <v>13.1</v>
      </c>
      <c r="H98" s="21">
        <v>1</v>
      </c>
      <c r="I98" s="38" t="s">
        <v>22</v>
      </c>
      <c r="J98" s="39">
        <v>0.50416666666666665</v>
      </c>
      <c r="K98" s="38">
        <v>91</v>
      </c>
      <c r="L98" s="38" t="s">
        <v>21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38">
        <v>102</v>
      </c>
      <c r="T98" s="38">
        <v>15.2</v>
      </c>
      <c r="U98" s="38">
        <v>2.89</v>
      </c>
      <c r="V98" s="38" t="s">
        <v>23</v>
      </c>
      <c r="W98" s="21"/>
      <c r="X98" s="38"/>
      <c r="Y98" s="38" t="s">
        <v>21</v>
      </c>
    </row>
    <row r="99" spans="1:25" s="2" customFormat="1" ht="14.4" x14ac:dyDescent="0.55000000000000004">
      <c r="A99" s="21">
        <v>2021</v>
      </c>
      <c r="B99" s="36">
        <v>44517</v>
      </c>
      <c r="C99" s="21">
        <v>120</v>
      </c>
      <c r="D99" s="21">
        <v>24</v>
      </c>
      <c r="E99" s="21">
        <v>1</v>
      </c>
      <c r="F99" s="37">
        <v>44516.493055555555</v>
      </c>
      <c r="G99" s="21">
        <v>13.1</v>
      </c>
      <c r="H99" s="21">
        <v>1</v>
      </c>
      <c r="I99" s="38" t="s">
        <v>20</v>
      </c>
      <c r="J99" s="39">
        <v>0.50624999999999998</v>
      </c>
      <c r="K99" s="38">
        <v>92</v>
      </c>
      <c r="L99" s="38" t="s">
        <v>21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38">
        <v>101</v>
      </c>
      <c r="T99" s="38">
        <v>13.7</v>
      </c>
      <c r="U99" s="38">
        <v>2.39</v>
      </c>
      <c r="V99" s="38" t="s">
        <v>24</v>
      </c>
      <c r="W99" s="21"/>
      <c r="X99" s="38"/>
      <c r="Y99" s="38" t="s">
        <v>21</v>
      </c>
    </row>
    <row r="100" spans="1:25" s="2" customFormat="1" ht="14.4" x14ac:dyDescent="0.55000000000000004">
      <c r="A100" s="21">
        <v>2021</v>
      </c>
      <c r="B100" s="36">
        <v>44517</v>
      </c>
      <c r="C100" s="21">
        <v>120</v>
      </c>
      <c r="D100" s="21">
        <v>24</v>
      </c>
      <c r="E100" s="21">
        <v>1</v>
      </c>
      <c r="F100" s="37">
        <v>44516.493055555555</v>
      </c>
      <c r="G100" s="21">
        <v>13.1</v>
      </c>
      <c r="H100" s="21">
        <v>1</v>
      </c>
      <c r="I100" s="38" t="s">
        <v>22</v>
      </c>
      <c r="J100" s="39">
        <v>0.5083333333333333</v>
      </c>
      <c r="K100" s="38">
        <v>93</v>
      </c>
      <c r="L100" s="38" t="s">
        <v>21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38">
        <v>128</v>
      </c>
      <c r="T100" s="38">
        <v>25.9</v>
      </c>
      <c r="U100" s="38">
        <v>2.94</v>
      </c>
      <c r="V100" s="38" t="s">
        <v>24</v>
      </c>
      <c r="W100" s="21"/>
      <c r="X100" s="38"/>
      <c r="Y100" s="38" t="s">
        <v>21</v>
      </c>
    </row>
    <row r="101" spans="1:25" s="2" customFormat="1" ht="14.4" x14ac:dyDescent="0.55000000000000004">
      <c r="A101" s="21">
        <v>2021</v>
      </c>
      <c r="B101" s="36">
        <v>44517</v>
      </c>
      <c r="C101" s="21">
        <v>120</v>
      </c>
      <c r="D101" s="21">
        <v>24</v>
      </c>
      <c r="E101" s="21">
        <v>1</v>
      </c>
      <c r="F101" s="37">
        <v>44516.493055555555</v>
      </c>
      <c r="G101" s="21">
        <v>13.1</v>
      </c>
      <c r="H101" s="21">
        <v>2</v>
      </c>
      <c r="I101" s="38" t="s">
        <v>20</v>
      </c>
      <c r="J101" s="39">
        <v>0.51041666666666663</v>
      </c>
      <c r="K101" s="38">
        <v>94</v>
      </c>
      <c r="L101" s="38" t="s">
        <v>21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38">
        <v>82</v>
      </c>
      <c r="T101" s="38">
        <v>7.6</v>
      </c>
      <c r="U101" s="38">
        <v>2.04</v>
      </c>
      <c r="V101" s="38" t="s">
        <v>24</v>
      </c>
      <c r="W101" s="21"/>
      <c r="X101" s="38"/>
      <c r="Y101" s="38" t="s">
        <v>21</v>
      </c>
    </row>
    <row r="102" spans="1:25" s="2" customFormat="1" ht="14.4" x14ac:dyDescent="0.55000000000000004">
      <c r="A102" s="21">
        <v>2021</v>
      </c>
      <c r="B102" s="36">
        <v>44517</v>
      </c>
      <c r="C102" s="21">
        <v>120</v>
      </c>
      <c r="D102" s="21">
        <v>24</v>
      </c>
      <c r="E102" s="21">
        <v>1</v>
      </c>
      <c r="F102" s="37">
        <v>44516.493055555555</v>
      </c>
      <c r="G102" s="21">
        <v>13.1</v>
      </c>
      <c r="H102" s="21">
        <v>2</v>
      </c>
      <c r="I102" s="38" t="s">
        <v>22</v>
      </c>
      <c r="J102" s="39">
        <v>0.51250000000000007</v>
      </c>
      <c r="K102" s="38">
        <v>95</v>
      </c>
      <c r="L102" s="38" t="s">
        <v>21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38">
        <v>85</v>
      </c>
      <c r="T102" s="38">
        <v>8</v>
      </c>
      <c r="U102" s="38">
        <v>1.91</v>
      </c>
      <c r="V102" s="38" t="s">
        <v>24</v>
      </c>
      <c r="W102" s="21"/>
      <c r="X102" s="38"/>
      <c r="Y102" s="38" t="s">
        <v>21</v>
      </c>
    </row>
    <row r="103" spans="1:25" s="2" customFormat="1" ht="14.4" x14ac:dyDescent="0.55000000000000004">
      <c r="A103" s="21">
        <v>2021</v>
      </c>
      <c r="B103" s="36">
        <v>44517</v>
      </c>
      <c r="C103" s="21">
        <v>120</v>
      </c>
      <c r="D103" s="21">
        <v>24</v>
      </c>
      <c r="E103" s="21">
        <v>1</v>
      </c>
      <c r="F103" s="37">
        <v>44516.493055555555</v>
      </c>
      <c r="G103" s="21">
        <v>13.1</v>
      </c>
      <c r="H103" s="21">
        <v>2</v>
      </c>
      <c r="I103" s="38" t="s">
        <v>20</v>
      </c>
      <c r="J103" s="39">
        <v>0.51388888888888895</v>
      </c>
      <c r="K103" s="38">
        <v>96</v>
      </c>
      <c r="L103" s="38" t="s">
        <v>21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38">
        <v>102</v>
      </c>
      <c r="T103" s="38">
        <v>12.5</v>
      </c>
      <c r="U103" s="38">
        <v>2.4300000000000002</v>
      </c>
      <c r="V103" s="38" t="s">
        <v>23</v>
      </c>
      <c r="W103" s="21"/>
      <c r="X103" s="38"/>
      <c r="Y103" s="38" t="s">
        <v>21</v>
      </c>
    </row>
    <row r="104" spans="1:25" s="2" customFormat="1" ht="14.4" x14ac:dyDescent="0.55000000000000004">
      <c r="A104" s="21">
        <v>2021</v>
      </c>
      <c r="B104" s="36">
        <v>44517</v>
      </c>
      <c r="C104" s="21">
        <v>120</v>
      </c>
      <c r="D104" s="21">
        <v>24</v>
      </c>
      <c r="E104" s="21">
        <v>1</v>
      </c>
      <c r="F104" s="37">
        <v>44516.493055555555</v>
      </c>
      <c r="G104" s="21">
        <v>13.1</v>
      </c>
      <c r="H104" s="21">
        <v>2</v>
      </c>
      <c r="I104" s="38" t="s">
        <v>22</v>
      </c>
      <c r="J104" s="39">
        <v>0.51736111111111105</v>
      </c>
      <c r="K104" s="38">
        <v>97</v>
      </c>
      <c r="L104" s="38" t="s">
        <v>21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38">
        <v>93</v>
      </c>
      <c r="T104" s="38">
        <v>10.1</v>
      </c>
      <c r="U104" s="38">
        <v>2.31</v>
      </c>
      <c r="V104" s="38" t="s">
        <v>23</v>
      </c>
      <c r="W104" s="21"/>
      <c r="X104" s="38"/>
      <c r="Y104" s="38" t="s">
        <v>21</v>
      </c>
    </row>
    <row r="105" spans="1:25" s="2" customFormat="1" ht="14.4" x14ac:dyDescent="0.55000000000000004">
      <c r="A105" s="21">
        <v>2021</v>
      </c>
      <c r="B105" s="36">
        <v>44517</v>
      </c>
      <c r="C105" s="21">
        <v>120</v>
      </c>
      <c r="D105" s="21">
        <v>24</v>
      </c>
      <c r="E105" s="21">
        <v>1</v>
      </c>
      <c r="F105" s="37">
        <v>44516.493055555555</v>
      </c>
      <c r="G105" s="21">
        <v>13.1</v>
      </c>
      <c r="H105" s="21">
        <v>2</v>
      </c>
      <c r="I105" s="38" t="s">
        <v>20</v>
      </c>
      <c r="J105" s="39">
        <v>0.5180555555555556</v>
      </c>
      <c r="K105" s="38">
        <v>98</v>
      </c>
      <c r="L105" s="38" t="s">
        <v>21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38">
        <v>134</v>
      </c>
      <c r="T105" s="38">
        <v>28.6</v>
      </c>
      <c r="U105" s="38">
        <v>2.96</v>
      </c>
      <c r="V105" s="38" t="s">
        <v>23</v>
      </c>
      <c r="W105" s="21"/>
      <c r="X105" s="38"/>
      <c r="Y105" s="38" t="s">
        <v>21</v>
      </c>
    </row>
    <row r="106" spans="1:25" s="2" customFormat="1" ht="14.4" x14ac:dyDescent="0.55000000000000004">
      <c r="A106" s="21">
        <v>2021</v>
      </c>
      <c r="B106" s="36">
        <v>44517</v>
      </c>
      <c r="C106" s="21">
        <v>120</v>
      </c>
      <c r="D106" s="21">
        <v>24</v>
      </c>
      <c r="E106" s="21">
        <v>1</v>
      </c>
      <c r="F106" s="37">
        <v>44516.493055555555</v>
      </c>
      <c r="G106" s="21">
        <v>13.1</v>
      </c>
      <c r="H106" s="21">
        <v>2</v>
      </c>
      <c r="I106" s="38" t="s">
        <v>22</v>
      </c>
      <c r="J106" s="39">
        <v>0.52083333333333337</v>
      </c>
      <c r="K106" s="38">
        <v>99</v>
      </c>
      <c r="L106" s="38" t="s">
        <v>21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38">
        <v>112</v>
      </c>
      <c r="T106" s="38">
        <v>16.5</v>
      </c>
      <c r="U106" s="38">
        <v>2.91</v>
      </c>
      <c r="V106" s="38" t="s">
        <v>23</v>
      </c>
      <c r="W106" s="21"/>
      <c r="X106" s="38"/>
      <c r="Y106" s="38" t="s">
        <v>21</v>
      </c>
    </row>
    <row r="107" spans="1:25" s="2" customFormat="1" ht="14.4" x14ac:dyDescent="0.55000000000000004">
      <c r="A107" s="21">
        <v>2021</v>
      </c>
      <c r="B107" s="36">
        <v>44517</v>
      </c>
      <c r="C107" s="21">
        <v>120</v>
      </c>
      <c r="D107" s="21">
        <v>24</v>
      </c>
      <c r="E107" s="21">
        <v>1</v>
      </c>
      <c r="F107" s="37">
        <v>44516.493055555555</v>
      </c>
      <c r="G107" s="21">
        <v>13.1</v>
      </c>
      <c r="H107" s="21">
        <v>2</v>
      </c>
      <c r="I107" s="38" t="s">
        <v>20</v>
      </c>
      <c r="J107" s="39">
        <v>0.5229166666666667</v>
      </c>
      <c r="K107" s="38">
        <v>100</v>
      </c>
      <c r="L107" s="38" t="s">
        <v>21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38">
        <v>86</v>
      </c>
      <c r="T107" s="38">
        <v>8.3000000000000007</v>
      </c>
      <c r="U107" s="38">
        <v>1.97</v>
      </c>
      <c r="V107" s="38" t="s">
        <v>24</v>
      </c>
      <c r="W107" s="21"/>
      <c r="X107" s="38"/>
      <c r="Y107" s="38" t="s">
        <v>21</v>
      </c>
    </row>
    <row r="108" spans="1:25" s="2" customFormat="1" ht="14.4" x14ac:dyDescent="0.55000000000000004">
      <c r="A108" s="21">
        <v>2021</v>
      </c>
      <c r="B108" s="36">
        <v>44517</v>
      </c>
      <c r="C108" s="21">
        <v>120</v>
      </c>
      <c r="D108" s="21">
        <v>24</v>
      </c>
      <c r="E108" s="21">
        <v>1</v>
      </c>
      <c r="F108" s="37">
        <v>44516.493055555555</v>
      </c>
      <c r="G108" s="21">
        <v>13.1</v>
      </c>
      <c r="H108" s="21">
        <v>2</v>
      </c>
      <c r="I108" s="38" t="s">
        <v>22</v>
      </c>
      <c r="J108" s="39">
        <v>0.52500000000000002</v>
      </c>
      <c r="K108" s="38">
        <v>101</v>
      </c>
      <c r="L108" s="38" t="s">
        <v>21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38">
        <v>85</v>
      </c>
      <c r="T108" s="38">
        <v>7.1</v>
      </c>
      <c r="U108" s="38">
        <v>2.34</v>
      </c>
      <c r="V108" s="38" t="s">
        <v>23</v>
      </c>
      <c r="W108" s="21"/>
      <c r="X108" s="38"/>
      <c r="Y108" s="38" t="s">
        <v>21</v>
      </c>
    </row>
    <row r="109" spans="1:25" s="3" customFormat="1" ht="14.4" x14ac:dyDescent="0.55000000000000004">
      <c r="A109" s="25">
        <v>2021</v>
      </c>
      <c r="B109" s="40">
        <v>44518</v>
      </c>
      <c r="C109" s="25">
        <v>120</v>
      </c>
      <c r="D109" s="25">
        <v>48</v>
      </c>
      <c r="E109" s="25">
        <v>1</v>
      </c>
      <c r="F109" s="41">
        <v>44516.493055555555</v>
      </c>
      <c r="G109" s="25">
        <v>13</v>
      </c>
      <c r="H109" s="25">
        <v>1</v>
      </c>
      <c r="I109" s="42" t="s">
        <v>25</v>
      </c>
      <c r="J109" s="43">
        <v>0.48402777777777778</v>
      </c>
      <c r="K109" s="42" t="s">
        <v>25</v>
      </c>
      <c r="L109" s="42" t="s">
        <v>21</v>
      </c>
      <c r="M109" s="25">
        <v>1</v>
      </c>
      <c r="N109" s="25">
        <v>0</v>
      </c>
      <c r="O109" s="25">
        <v>1</v>
      </c>
      <c r="P109" s="25">
        <v>0</v>
      </c>
      <c r="Q109" s="25">
        <v>0</v>
      </c>
      <c r="R109" s="25">
        <v>0</v>
      </c>
      <c r="S109" s="42">
        <v>109</v>
      </c>
      <c r="T109" s="42">
        <v>14.4</v>
      </c>
      <c r="U109" s="42">
        <v>2.46</v>
      </c>
      <c r="V109" s="42" t="s">
        <v>23</v>
      </c>
      <c r="W109" s="21" t="s">
        <v>26</v>
      </c>
      <c r="X109" s="42"/>
      <c r="Y109" s="38" t="s">
        <v>33</v>
      </c>
    </row>
    <row r="110" spans="1:25" s="3" customFormat="1" ht="14.4" x14ac:dyDescent="0.55000000000000004">
      <c r="A110" s="25">
        <v>2021</v>
      </c>
      <c r="B110" s="40">
        <v>44518</v>
      </c>
      <c r="C110" s="25">
        <v>120</v>
      </c>
      <c r="D110" s="25">
        <v>48</v>
      </c>
      <c r="E110" s="25">
        <v>1</v>
      </c>
      <c r="F110" s="41">
        <v>44516.493055555555</v>
      </c>
      <c r="G110" s="25">
        <v>13</v>
      </c>
      <c r="H110" s="25">
        <v>2</v>
      </c>
      <c r="I110" s="42" t="s">
        <v>25</v>
      </c>
      <c r="J110" s="43">
        <v>0.48680555555555555</v>
      </c>
      <c r="K110" s="42" t="s">
        <v>25</v>
      </c>
      <c r="L110" s="42" t="s">
        <v>26</v>
      </c>
      <c r="M110" s="25">
        <v>1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42">
        <v>93</v>
      </c>
      <c r="T110" s="42">
        <v>8.1999999999999993</v>
      </c>
      <c r="U110" s="42">
        <v>2.59</v>
      </c>
      <c r="V110" s="42" t="s">
        <v>23</v>
      </c>
      <c r="W110" s="21" t="s">
        <v>26</v>
      </c>
      <c r="X110" s="42"/>
      <c r="Y110" s="38" t="s">
        <v>33</v>
      </c>
    </row>
    <row r="111" spans="1:25" s="3" customFormat="1" ht="14.4" x14ac:dyDescent="0.55000000000000004">
      <c r="A111" s="25">
        <v>2021</v>
      </c>
      <c r="B111" s="40">
        <v>44518</v>
      </c>
      <c r="C111" s="25">
        <v>120</v>
      </c>
      <c r="D111" s="25">
        <v>48</v>
      </c>
      <c r="E111" s="25">
        <v>1</v>
      </c>
      <c r="F111" s="41">
        <v>44516.493055555555</v>
      </c>
      <c r="G111" s="25">
        <v>13</v>
      </c>
      <c r="H111" s="25">
        <v>1</v>
      </c>
      <c r="I111" s="42" t="s">
        <v>25</v>
      </c>
      <c r="J111" s="43">
        <v>0.49861111111111112</v>
      </c>
      <c r="K111" s="42" t="s">
        <v>25</v>
      </c>
      <c r="L111" s="42" t="s">
        <v>21</v>
      </c>
      <c r="M111" s="25">
        <v>0</v>
      </c>
      <c r="N111" s="25">
        <v>0</v>
      </c>
      <c r="O111" s="25">
        <v>3</v>
      </c>
      <c r="P111" s="25">
        <v>0</v>
      </c>
      <c r="Q111" s="25">
        <v>0</v>
      </c>
      <c r="R111" s="25">
        <v>0</v>
      </c>
      <c r="S111" s="42">
        <v>81</v>
      </c>
      <c r="T111" s="42">
        <v>5.5</v>
      </c>
      <c r="U111" s="42">
        <v>2.34</v>
      </c>
      <c r="V111" s="42" t="s">
        <v>23</v>
      </c>
      <c r="W111" s="21" t="s">
        <v>26</v>
      </c>
      <c r="X111" s="42"/>
      <c r="Y111" s="38" t="s">
        <v>33</v>
      </c>
    </row>
    <row r="112" spans="1:25" s="3" customFormat="1" ht="14.4" x14ac:dyDescent="0.55000000000000004">
      <c r="A112" s="25">
        <v>2021</v>
      </c>
      <c r="B112" s="40">
        <v>44518</v>
      </c>
      <c r="C112" s="25">
        <v>120</v>
      </c>
      <c r="D112" s="25">
        <v>48</v>
      </c>
      <c r="E112" s="25">
        <v>1</v>
      </c>
      <c r="F112" s="41">
        <v>44516.493055555555</v>
      </c>
      <c r="G112" s="25">
        <v>13</v>
      </c>
      <c r="H112" s="25">
        <v>1</v>
      </c>
      <c r="I112" s="42" t="s">
        <v>20</v>
      </c>
      <c r="J112" s="43">
        <v>0.5</v>
      </c>
      <c r="K112" s="42">
        <v>102</v>
      </c>
      <c r="L112" s="42" t="s">
        <v>21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42">
        <v>107</v>
      </c>
      <c r="T112" s="42">
        <v>13.9</v>
      </c>
      <c r="U112" s="42">
        <v>2.71</v>
      </c>
      <c r="V112" s="42" t="s">
        <v>23</v>
      </c>
      <c r="W112" s="21"/>
      <c r="X112" s="42"/>
      <c r="Y112" s="42" t="s">
        <v>21</v>
      </c>
    </row>
    <row r="113" spans="1:26" s="3" customFormat="1" ht="14.4" x14ac:dyDescent="0.55000000000000004">
      <c r="A113" s="25">
        <v>2021</v>
      </c>
      <c r="B113" s="40">
        <v>44518</v>
      </c>
      <c r="C113" s="25">
        <v>120</v>
      </c>
      <c r="D113" s="25">
        <v>48</v>
      </c>
      <c r="E113" s="25">
        <v>1</v>
      </c>
      <c r="F113" s="41">
        <v>44516.493055555555</v>
      </c>
      <c r="G113" s="25">
        <v>13</v>
      </c>
      <c r="H113" s="25">
        <v>1</v>
      </c>
      <c r="I113" s="42" t="s">
        <v>22</v>
      </c>
      <c r="J113" s="43">
        <v>0.50277777777777777</v>
      </c>
      <c r="K113" s="42">
        <v>103</v>
      </c>
      <c r="L113" s="42" t="s">
        <v>21</v>
      </c>
      <c r="M113" s="25">
        <v>1</v>
      </c>
      <c r="N113" s="25">
        <v>0</v>
      </c>
      <c r="O113" s="25">
        <v>1</v>
      </c>
      <c r="P113" s="25">
        <v>0</v>
      </c>
      <c r="Q113" s="25">
        <v>0</v>
      </c>
      <c r="R113" s="25">
        <v>0</v>
      </c>
      <c r="S113" s="42">
        <v>107</v>
      </c>
      <c r="T113" s="42">
        <v>13.1</v>
      </c>
      <c r="U113" s="42">
        <v>2.29</v>
      </c>
      <c r="V113" s="42" t="s">
        <v>23</v>
      </c>
      <c r="W113" s="21" t="s">
        <v>26</v>
      </c>
      <c r="X113" s="42" t="s">
        <v>26</v>
      </c>
      <c r="Y113" s="42" t="s">
        <v>21</v>
      </c>
    </row>
    <row r="114" spans="1:26" s="3" customFormat="1" ht="14.4" x14ac:dyDescent="0.55000000000000004">
      <c r="A114" s="25">
        <v>2021</v>
      </c>
      <c r="B114" s="40">
        <v>44518</v>
      </c>
      <c r="C114" s="25">
        <v>120</v>
      </c>
      <c r="D114" s="25">
        <v>48</v>
      </c>
      <c r="E114" s="25">
        <v>1</v>
      </c>
      <c r="F114" s="41">
        <v>44516.493055555555</v>
      </c>
      <c r="G114" s="25">
        <v>13</v>
      </c>
      <c r="H114" s="25">
        <v>1</v>
      </c>
      <c r="I114" s="42" t="s">
        <v>20</v>
      </c>
      <c r="J114" s="43">
        <v>0.50694444444444442</v>
      </c>
      <c r="K114" s="42">
        <v>104</v>
      </c>
      <c r="L114" s="42" t="s">
        <v>21</v>
      </c>
      <c r="M114" s="25">
        <v>0</v>
      </c>
      <c r="N114" s="25">
        <v>0</v>
      </c>
      <c r="O114" s="25">
        <v>1</v>
      </c>
      <c r="P114" s="25">
        <v>0</v>
      </c>
      <c r="Q114" s="25">
        <v>0</v>
      </c>
      <c r="R114" s="25">
        <v>0</v>
      </c>
      <c r="S114" s="42">
        <v>60</v>
      </c>
      <c r="T114" s="42">
        <v>2.8</v>
      </c>
      <c r="U114" s="42">
        <v>1.61</v>
      </c>
      <c r="V114" s="42" t="s">
        <v>24</v>
      </c>
      <c r="W114" s="21" t="s">
        <v>26</v>
      </c>
      <c r="X114" s="42" t="s">
        <v>26</v>
      </c>
      <c r="Y114" s="42" t="s">
        <v>21</v>
      </c>
    </row>
    <row r="115" spans="1:26" s="3" customFormat="1" ht="14.4" x14ac:dyDescent="0.55000000000000004">
      <c r="A115" s="25">
        <v>2021</v>
      </c>
      <c r="B115" s="40">
        <v>44518</v>
      </c>
      <c r="C115" s="25">
        <v>120</v>
      </c>
      <c r="D115" s="25">
        <v>48</v>
      </c>
      <c r="E115" s="25">
        <v>1</v>
      </c>
      <c r="F115" s="41">
        <v>44516.493055555555</v>
      </c>
      <c r="G115" s="25">
        <v>13</v>
      </c>
      <c r="H115" s="25">
        <v>1</v>
      </c>
      <c r="I115" s="42" t="s">
        <v>22</v>
      </c>
      <c r="J115" s="43">
        <v>0.51041666666666663</v>
      </c>
      <c r="K115" s="42">
        <v>105</v>
      </c>
      <c r="L115" s="42" t="s">
        <v>21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42">
        <v>98</v>
      </c>
      <c r="T115" s="42">
        <v>10.3</v>
      </c>
      <c r="U115" s="42">
        <v>2.25</v>
      </c>
      <c r="V115" s="42" t="s">
        <v>23</v>
      </c>
      <c r="W115" s="21"/>
      <c r="X115" s="42"/>
      <c r="Y115" s="42" t="s">
        <v>21</v>
      </c>
    </row>
    <row r="116" spans="1:26" s="3" customFormat="1" ht="14.4" x14ac:dyDescent="0.55000000000000004">
      <c r="A116" s="25">
        <v>2021</v>
      </c>
      <c r="B116" s="40">
        <v>44518</v>
      </c>
      <c r="C116" s="25">
        <v>120</v>
      </c>
      <c r="D116" s="25">
        <v>48</v>
      </c>
      <c r="E116" s="25">
        <v>1</v>
      </c>
      <c r="F116" s="41">
        <v>44516.493055555555</v>
      </c>
      <c r="G116" s="25">
        <v>13</v>
      </c>
      <c r="H116" s="25">
        <v>1</v>
      </c>
      <c r="I116" s="42" t="s">
        <v>20</v>
      </c>
      <c r="J116" s="43">
        <v>0.51250000000000007</v>
      </c>
      <c r="K116" s="42">
        <v>106</v>
      </c>
      <c r="L116" s="42" t="s">
        <v>21</v>
      </c>
      <c r="M116" s="25">
        <v>0</v>
      </c>
      <c r="N116" s="25">
        <v>0</v>
      </c>
      <c r="O116" s="25">
        <v>1</v>
      </c>
      <c r="P116" s="25">
        <v>1</v>
      </c>
      <c r="Q116" s="25">
        <v>0</v>
      </c>
      <c r="R116" s="25">
        <v>0</v>
      </c>
      <c r="S116" s="42">
        <v>131</v>
      </c>
      <c r="T116" s="42">
        <v>28.6</v>
      </c>
      <c r="U116" s="42">
        <v>3.23</v>
      </c>
      <c r="V116" s="42" t="s">
        <v>23</v>
      </c>
      <c r="W116" s="21" t="s">
        <v>26</v>
      </c>
      <c r="X116" s="42" t="s">
        <v>26</v>
      </c>
      <c r="Y116" s="42" t="s">
        <v>21</v>
      </c>
    </row>
    <row r="117" spans="1:26" s="3" customFormat="1" ht="14.4" x14ac:dyDescent="0.55000000000000004">
      <c r="A117" s="25">
        <v>2021</v>
      </c>
      <c r="B117" s="40">
        <v>44518</v>
      </c>
      <c r="C117" s="25">
        <v>120</v>
      </c>
      <c r="D117" s="25">
        <v>48</v>
      </c>
      <c r="E117" s="25">
        <v>1</v>
      </c>
      <c r="F117" s="41">
        <v>44516.493055555555</v>
      </c>
      <c r="G117" s="25">
        <v>13</v>
      </c>
      <c r="H117" s="25">
        <v>1</v>
      </c>
      <c r="I117" s="42" t="s">
        <v>22</v>
      </c>
      <c r="J117" s="43">
        <v>0.51666666666666672</v>
      </c>
      <c r="K117" s="42">
        <v>107</v>
      </c>
      <c r="L117" s="42" t="s">
        <v>21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42">
        <v>125</v>
      </c>
      <c r="T117" s="42">
        <v>23</v>
      </c>
      <c r="U117" s="42">
        <v>2.99</v>
      </c>
      <c r="V117" s="42" t="s">
        <v>23</v>
      </c>
      <c r="W117" s="21"/>
      <c r="X117" s="42"/>
      <c r="Y117" s="42" t="s">
        <v>21</v>
      </c>
    </row>
    <row r="118" spans="1:26" s="3" customFormat="1" ht="14.4" x14ac:dyDescent="0.55000000000000004">
      <c r="A118" s="25">
        <v>2021</v>
      </c>
      <c r="B118" s="40">
        <v>44518</v>
      </c>
      <c r="C118" s="25">
        <v>120</v>
      </c>
      <c r="D118" s="25">
        <v>48</v>
      </c>
      <c r="E118" s="25">
        <v>1</v>
      </c>
      <c r="F118" s="41">
        <v>44516.493055555555</v>
      </c>
      <c r="G118" s="25">
        <v>13</v>
      </c>
      <c r="H118" s="25">
        <v>1</v>
      </c>
      <c r="I118" s="42" t="s">
        <v>20</v>
      </c>
      <c r="J118" s="43">
        <v>0.51874999999999993</v>
      </c>
      <c r="K118" s="42">
        <v>108</v>
      </c>
      <c r="L118" s="42" t="s">
        <v>21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42">
        <v>92</v>
      </c>
      <c r="T118" s="42">
        <v>8.9</v>
      </c>
      <c r="U118" s="42">
        <v>2.19</v>
      </c>
      <c r="V118" s="42" t="s">
        <v>23</v>
      </c>
      <c r="W118" s="21"/>
      <c r="X118" s="42"/>
      <c r="Y118" s="42" t="s">
        <v>21</v>
      </c>
    </row>
    <row r="119" spans="1:26" s="3" customFormat="1" ht="14.4" x14ac:dyDescent="0.55000000000000004">
      <c r="A119" s="25">
        <v>2021</v>
      </c>
      <c r="B119" s="40">
        <v>44518</v>
      </c>
      <c r="C119" s="25">
        <v>120</v>
      </c>
      <c r="D119" s="25">
        <v>48</v>
      </c>
      <c r="E119" s="25">
        <v>1</v>
      </c>
      <c r="F119" s="41">
        <v>44516.493055555555</v>
      </c>
      <c r="G119" s="25">
        <v>13</v>
      </c>
      <c r="H119" s="25">
        <v>1</v>
      </c>
      <c r="I119" s="42" t="s">
        <v>22</v>
      </c>
      <c r="J119" s="43">
        <v>0.52222222222222225</v>
      </c>
      <c r="K119" s="42">
        <v>109</v>
      </c>
      <c r="L119" s="42" t="s">
        <v>21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42">
        <v>76</v>
      </c>
      <c r="T119" s="42">
        <v>5.4</v>
      </c>
      <c r="U119" s="42">
        <v>1.97</v>
      </c>
      <c r="V119" s="42" t="s">
        <v>24</v>
      </c>
      <c r="W119" s="21"/>
      <c r="X119" s="42"/>
      <c r="Y119" s="42" t="s">
        <v>21</v>
      </c>
    </row>
    <row r="120" spans="1:26" s="3" customFormat="1" ht="14.4" x14ac:dyDescent="0.55000000000000004">
      <c r="A120" s="25">
        <v>2021</v>
      </c>
      <c r="B120" s="40">
        <v>44518</v>
      </c>
      <c r="C120" s="25">
        <v>120</v>
      </c>
      <c r="D120" s="25">
        <v>48</v>
      </c>
      <c r="E120" s="25">
        <v>1</v>
      </c>
      <c r="F120" s="41">
        <v>44516.493055555555</v>
      </c>
      <c r="G120" s="25">
        <v>13</v>
      </c>
      <c r="H120" s="25">
        <v>2</v>
      </c>
      <c r="I120" s="42" t="s">
        <v>20</v>
      </c>
      <c r="J120" s="43">
        <v>0.52500000000000002</v>
      </c>
      <c r="K120" s="42">
        <v>110</v>
      </c>
      <c r="L120" s="42" t="s">
        <v>21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42">
        <v>99</v>
      </c>
      <c r="T120" s="42">
        <v>10.5</v>
      </c>
      <c r="U120" s="42">
        <v>2.6</v>
      </c>
      <c r="V120" s="42" t="s">
        <v>23</v>
      </c>
      <c r="W120" s="21"/>
      <c r="X120" s="42"/>
      <c r="Y120" s="42" t="s">
        <v>21</v>
      </c>
    </row>
    <row r="121" spans="1:26" s="3" customFormat="1" ht="14.4" x14ac:dyDescent="0.55000000000000004">
      <c r="A121" s="25">
        <v>2021</v>
      </c>
      <c r="B121" s="40">
        <v>44518</v>
      </c>
      <c r="C121" s="25">
        <v>120</v>
      </c>
      <c r="D121" s="25">
        <v>48</v>
      </c>
      <c r="E121" s="25">
        <v>1</v>
      </c>
      <c r="F121" s="41">
        <v>44516.493055555555</v>
      </c>
      <c r="G121" s="25">
        <v>13</v>
      </c>
      <c r="H121" s="25">
        <v>2</v>
      </c>
      <c r="I121" s="42" t="s">
        <v>22</v>
      </c>
      <c r="J121" s="43">
        <v>0.52777777777777779</v>
      </c>
      <c r="K121" s="42">
        <v>111</v>
      </c>
      <c r="L121" s="42" t="s">
        <v>21</v>
      </c>
      <c r="M121" s="25">
        <v>1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42">
        <v>125</v>
      </c>
      <c r="T121" s="42">
        <v>25.3</v>
      </c>
      <c r="U121" s="42">
        <v>3.18</v>
      </c>
      <c r="V121" s="42" t="s">
        <v>24</v>
      </c>
      <c r="W121" s="21" t="s">
        <v>26</v>
      </c>
      <c r="X121" s="42" t="s">
        <v>26</v>
      </c>
      <c r="Y121" s="42" t="s">
        <v>21</v>
      </c>
    </row>
    <row r="122" spans="1:26" s="3" customFormat="1" ht="14.4" x14ac:dyDescent="0.55000000000000004">
      <c r="A122" s="25">
        <v>2021</v>
      </c>
      <c r="B122" s="40">
        <v>44518</v>
      </c>
      <c r="C122" s="25">
        <v>120</v>
      </c>
      <c r="D122" s="25">
        <v>48</v>
      </c>
      <c r="E122" s="25">
        <v>1</v>
      </c>
      <c r="F122" s="41">
        <v>44516.493055555555</v>
      </c>
      <c r="G122" s="25">
        <v>13</v>
      </c>
      <c r="H122" s="25">
        <v>2</v>
      </c>
      <c r="I122" s="42" t="s">
        <v>20</v>
      </c>
      <c r="J122" s="43">
        <v>0.53055555555555556</v>
      </c>
      <c r="K122" s="42">
        <v>112</v>
      </c>
      <c r="L122" s="42" t="s">
        <v>21</v>
      </c>
      <c r="M122" s="25">
        <v>0</v>
      </c>
      <c r="N122" s="25">
        <v>0</v>
      </c>
      <c r="O122" s="25">
        <v>0</v>
      </c>
      <c r="P122" s="25">
        <v>2</v>
      </c>
      <c r="Q122" s="25">
        <v>0</v>
      </c>
      <c r="R122" s="25">
        <v>0</v>
      </c>
      <c r="S122" s="42">
        <v>75</v>
      </c>
      <c r="T122" s="42">
        <v>5.0999999999999996</v>
      </c>
      <c r="U122" s="42">
        <v>1.71</v>
      </c>
      <c r="V122" s="42" t="s">
        <v>23</v>
      </c>
      <c r="W122" s="21" t="s">
        <v>26</v>
      </c>
      <c r="X122" s="42" t="s">
        <v>26</v>
      </c>
      <c r="Y122" s="42" t="s">
        <v>21</v>
      </c>
    </row>
    <row r="123" spans="1:26" s="3" customFormat="1" ht="14.4" x14ac:dyDescent="0.55000000000000004">
      <c r="A123" s="25">
        <v>2021</v>
      </c>
      <c r="B123" s="40">
        <v>44518</v>
      </c>
      <c r="C123" s="25">
        <v>120</v>
      </c>
      <c r="D123" s="25">
        <v>48</v>
      </c>
      <c r="E123" s="25">
        <v>1</v>
      </c>
      <c r="F123" s="41">
        <v>44516.493055555555</v>
      </c>
      <c r="G123" s="25">
        <v>13</v>
      </c>
      <c r="H123" s="25">
        <v>2</v>
      </c>
      <c r="I123" s="42" t="s">
        <v>22</v>
      </c>
      <c r="J123" s="43">
        <v>0.53472222222222221</v>
      </c>
      <c r="K123" s="42">
        <v>113</v>
      </c>
      <c r="L123" s="42" t="s">
        <v>21</v>
      </c>
      <c r="M123" s="25">
        <v>0</v>
      </c>
      <c r="N123" s="25">
        <v>0</v>
      </c>
      <c r="O123" s="25">
        <v>0</v>
      </c>
      <c r="P123" s="25">
        <v>1</v>
      </c>
      <c r="Q123" s="25">
        <v>0</v>
      </c>
      <c r="R123" s="25">
        <v>0</v>
      </c>
      <c r="S123" s="42">
        <v>92</v>
      </c>
      <c r="T123" s="42">
        <v>8.8000000000000007</v>
      </c>
      <c r="U123" s="42">
        <v>2.5499999999999998</v>
      </c>
      <c r="V123" s="42" t="s">
        <v>23</v>
      </c>
      <c r="W123" s="21" t="s">
        <v>26</v>
      </c>
      <c r="X123" s="42" t="s">
        <v>26</v>
      </c>
      <c r="Y123" s="42" t="s">
        <v>21</v>
      </c>
    </row>
    <row r="124" spans="1:26" s="3" customFormat="1" ht="14.4" x14ac:dyDescent="0.55000000000000004">
      <c r="A124" s="25">
        <v>2021</v>
      </c>
      <c r="B124" s="40">
        <v>44518</v>
      </c>
      <c r="C124" s="25">
        <v>120</v>
      </c>
      <c r="D124" s="25">
        <v>48</v>
      </c>
      <c r="E124" s="25">
        <v>1</v>
      </c>
      <c r="F124" s="41">
        <v>44516.493055555555</v>
      </c>
      <c r="G124" s="25">
        <v>13</v>
      </c>
      <c r="H124" s="25">
        <v>2</v>
      </c>
      <c r="I124" s="42" t="s">
        <v>20</v>
      </c>
      <c r="J124" s="43">
        <v>0.53611111111111109</v>
      </c>
      <c r="K124" s="42">
        <v>114</v>
      </c>
      <c r="L124" s="42" t="s">
        <v>21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42">
        <v>62</v>
      </c>
      <c r="T124" s="42">
        <v>2.4</v>
      </c>
      <c r="U124" s="42">
        <v>1.39</v>
      </c>
      <c r="V124" s="42" t="s">
        <v>23</v>
      </c>
      <c r="W124" s="21"/>
      <c r="X124" s="42"/>
      <c r="Y124" s="42" t="s">
        <v>21</v>
      </c>
    </row>
    <row r="125" spans="1:26" s="3" customFormat="1" ht="14.4" x14ac:dyDescent="0.55000000000000004">
      <c r="A125" s="25">
        <v>2021</v>
      </c>
      <c r="B125" s="40">
        <v>44518</v>
      </c>
      <c r="C125" s="25">
        <v>120</v>
      </c>
      <c r="D125" s="25">
        <v>48</v>
      </c>
      <c r="E125" s="25">
        <v>1</v>
      </c>
      <c r="F125" s="41">
        <v>44516.493055555555</v>
      </c>
      <c r="G125" s="25">
        <v>13</v>
      </c>
      <c r="H125" s="25">
        <v>2</v>
      </c>
      <c r="I125" s="42" t="s">
        <v>22</v>
      </c>
      <c r="J125" s="43">
        <v>0.53819444444444442</v>
      </c>
      <c r="K125" s="42">
        <v>115</v>
      </c>
      <c r="L125" s="42" t="s">
        <v>21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42">
        <v>69</v>
      </c>
      <c r="T125" s="42">
        <v>3</v>
      </c>
      <c r="U125" s="42">
        <v>1.83</v>
      </c>
      <c r="V125" s="42" t="s">
        <v>23</v>
      </c>
      <c r="W125" s="21"/>
      <c r="X125" s="42"/>
      <c r="Y125" s="42" t="s">
        <v>21</v>
      </c>
    </row>
    <row r="126" spans="1:26" s="3" customFormat="1" ht="14.4" x14ac:dyDescent="0.55000000000000004">
      <c r="A126" s="25">
        <v>2021</v>
      </c>
      <c r="B126" s="40">
        <v>44518</v>
      </c>
      <c r="C126" s="25">
        <v>120</v>
      </c>
      <c r="D126" s="25">
        <v>48</v>
      </c>
      <c r="E126" s="25">
        <v>1</v>
      </c>
      <c r="F126" s="41">
        <v>44516.493055555555</v>
      </c>
      <c r="G126" s="25">
        <v>13</v>
      </c>
      <c r="H126" s="25">
        <v>2</v>
      </c>
      <c r="I126" s="42" t="s">
        <v>20</v>
      </c>
      <c r="J126" s="43">
        <v>0.54027777777777775</v>
      </c>
      <c r="K126" s="42">
        <v>116</v>
      </c>
      <c r="L126" s="42" t="s">
        <v>21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42">
        <v>125</v>
      </c>
      <c r="T126" s="42">
        <v>25.4</v>
      </c>
      <c r="U126" s="42">
        <v>3.21</v>
      </c>
      <c r="V126" s="42" t="s">
        <v>23</v>
      </c>
      <c r="W126" s="21"/>
      <c r="X126" s="42"/>
      <c r="Y126" s="42" t="s">
        <v>21</v>
      </c>
    </row>
    <row r="127" spans="1:26" s="3" customFormat="1" ht="14.4" x14ac:dyDescent="0.55000000000000004">
      <c r="A127" s="25">
        <v>2021</v>
      </c>
      <c r="B127" s="40">
        <v>44518</v>
      </c>
      <c r="C127" s="25">
        <v>120</v>
      </c>
      <c r="D127" s="25">
        <v>48</v>
      </c>
      <c r="E127" s="25">
        <v>1</v>
      </c>
      <c r="F127" s="41">
        <v>44516.493055555555</v>
      </c>
      <c r="G127" s="25">
        <v>13</v>
      </c>
      <c r="H127" s="25">
        <v>2</v>
      </c>
      <c r="I127" s="42" t="s">
        <v>22</v>
      </c>
      <c r="J127" s="43">
        <v>0.54236111111111118</v>
      </c>
      <c r="K127" s="42">
        <v>117</v>
      </c>
      <c r="L127" s="42" t="s">
        <v>21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42">
        <v>104</v>
      </c>
      <c r="T127" s="42">
        <v>12.7</v>
      </c>
      <c r="U127" s="42">
        <v>2.54</v>
      </c>
      <c r="V127" s="42" t="s">
        <v>23</v>
      </c>
      <c r="W127" s="21"/>
      <c r="X127" s="42"/>
      <c r="Y127" s="42" t="s">
        <v>21</v>
      </c>
    </row>
    <row r="128" spans="1:26" s="2" customFormat="1" ht="14.4" x14ac:dyDescent="0.55000000000000004">
      <c r="A128" s="21">
        <v>2021</v>
      </c>
      <c r="B128" s="36">
        <v>44519</v>
      </c>
      <c r="C128" s="21">
        <v>120</v>
      </c>
      <c r="D128" s="21">
        <v>72</v>
      </c>
      <c r="E128" s="21">
        <v>1</v>
      </c>
      <c r="F128" s="37">
        <v>44516.493055555555</v>
      </c>
      <c r="G128" s="21">
        <v>13.1</v>
      </c>
      <c r="H128" s="21">
        <v>1</v>
      </c>
      <c r="I128" s="38" t="s">
        <v>25</v>
      </c>
      <c r="J128" s="39">
        <v>0.375</v>
      </c>
      <c r="K128" s="38" t="s">
        <v>25</v>
      </c>
      <c r="L128" s="38" t="s">
        <v>26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65</v>
      </c>
      <c r="T128" s="21">
        <v>3.3</v>
      </c>
      <c r="U128" s="21">
        <v>1.63</v>
      </c>
      <c r="V128" s="38" t="s">
        <v>23</v>
      </c>
      <c r="W128" s="21" t="s">
        <v>26</v>
      </c>
      <c r="X128" s="38" t="s">
        <v>26</v>
      </c>
      <c r="Y128" s="38" t="s">
        <v>33</v>
      </c>
      <c r="Z128" s="2" t="s">
        <v>35</v>
      </c>
    </row>
    <row r="129" spans="1:26" s="2" customFormat="1" ht="14.4" x14ac:dyDescent="0.55000000000000004">
      <c r="A129" s="21">
        <v>2021</v>
      </c>
      <c r="B129" s="36">
        <v>44519</v>
      </c>
      <c r="C129" s="21">
        <v>120</v>
      </c>
      <c r="D129" s="21">
        <v>72</v>
      </c>
      <c r="E129" s="21">
        <v>1</v>
      </c>
      <c r="F129" s="37">
        <v>44516.493055555555</v>
      </c>
      <c r="G129" s="21">
        <v>13.1</v>
      </c>
      <c r="H129" s="21">
        <v>2</v>
      </c>
      <c r="I129" s="38" t="s">
        <v>25</v>
      </c>
      <c r="J129" s="39">
        <v>0.38541666666666669</v>
      </c>
      <c r="K129" s="38" t="s">
        <v>25</v>
      </c>
      <c r="L129" s="38" t="s">
        <v>21</v>
      </c>
      <c r="M129" s="21">
        <v>2</v>
      </c>
      <c r="N129" s="21">
        <v>0</v>
      </c>
      <c r="O129" s="21">
        <v>4</v>
      </c>
      <c r="P129" s="21">
        <v>4</v>
      </c>
      <c r="Q129" s="21">
        <v>0</v>
      </c>
      <c r="R129" s="21">
        <v>0</v>
      </c>
      <c r="S129" s="21">
        <v>93</v>
      </c>
      <c r="T129" s="21">
        <v>9.1999999999999993</v>
      </c>
      <c r="U129" s="21">
        <v>2.36</v>
      </c>
      <c r="V129" s="38" t="s">
        <v>23</v>
      </c>
      <c r="W129" s="21" t="s">
        <v>26</v>
      </c>
      <c r="X129" s="38" t="s">
        <v>26</v>
      </c>
      <c r="Y129" s="38" t="s">
        <v>33</v>
      </c>
      <c r="Z129" s="2" t="s">
        <v>36</v>
      </c>
    </row>
    <row r="130" spans="1:26" s="2" customFormat="1" ht="14.4" x14ac:dyDescent="0.55000000000000004">
      <c r="A130" s="21">
        <v>2021</v>
      </c>
      <c r="B130" s="36">
        <v>44519</v>
      </c>
      <c r="C130" s="21">
        <v>120</v>
      </c>
      <c r="D130" s="21">
        <v>72</v>
      </c>
      <c r="E130" s="21">
        <v>1</v>
      </c>
      <c r="F130" s="37">
        <v>44516.493055555555</v>
      </c>
      <c r="G130" s="21">
        <v>13.1</v>
      </c>
      <c r="H130" s="21">
        <v>1</v>
      </c>
      <c r="I130" s="38" t="s">
        <v>20</v>
      </c>
      <c r="J130" s="39">
        <v>0.54375000000000007</v>
      </c>
      <c r="K130" s="38">
        <v>118</v>
      </c>
      <c r="L130" s="38" t="s">
        <v>21</v>
      </c>
      <c r="M130" s="21">
        <v>1</v>
      </c>
      <c r="N130" s="21">
        <v>0</v>
      </c>
      <c r="O130" s="21">
        <v>0</v>
      </c>
      <c r="P130" s="21">
        <v>1</v>
      </c>
      <c r="Q130" s="21">
        <v>0</v>
      </c>
      <c r="R130" s="21">
        <v>0</v>
      </c>
      <c r="S130" s="21">
        <v>96</v>
      </c>
      <c r="T130" s="21">
        <v>11.6</v>
      </c>
      <c r="U130" s="21">
        <v>2.37</v>
      </c>
      <c r="V130" s="38" t="s">
        <v>24</v>
      </c>
      <c r="W130" s="21" t="s">
        <v>26</v>
      </c>
      <c r="X130" s="38" t="s">
        <v>26</v>
      </c>
      <c r="Y130" s="38" t="s">
        <v>21</v>
      </c>
    </row>
    <row r="131" spans="1:26" s="2" customFormat="1" ht="14.4" x14ac:dyDescent="0.55000000000000004">
      <c r="A131" s="21">
        <v>2021</v>
      </c>
      <c r="B131" s="36">
        <v>44519</v>
      </c>
      <c r="C131" s="21">
        <v>120</v>
      </c>
      <c r="D131" s="21">
        <v>72</v>
      </c>
      <c r="E131" s="21">
        <v>1</v>
      </c>
      <c r="F131" s="37">
        <v>44516.493055555555</v>
      </c>
      <c r="G131" s="21">
        <v>13.1</v>
      </c>
      <c r="H131" s="21">
        <v>1</v>
      </c>
      <c r="I131" s="38" t="s">
        <v>34</v>
      </c>
      <c r="J131" s="39">
        <v>0.54652777777777783</v>
      </c>
      <c r="K131" s="38">
        <v>119</v>
      </c>
      <c r="L131" s="38" t="s">
        <v>21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93</v>
      </c>
      <c r="T131" s="21">
        <v>7.7</v>
      </c>
      <c r="U131" s="21">
        <v>2.23</v>
      </c>
      <c r="V131" s="38" t="s">
        <v>23</v>
      </c>
      <c r="W131" s="21"/>
      <c r="X131" s="38"/>
      <c r="Y131" s="38" t="s">
        <v>21</v>
      </c>
    </row>
    <row r="132" spans="1:26" s="2" customFormat="1" ht="14.4" x14ac:dyDescent="0.55000000000000004">
      <c r="A132" s="21">
        <v>2021</v>
      </c>
      <c r="B132" s="36">
        <v>44519</v>
      </c>
      <c r="C132" s="21">
        <v>120</v>
      </c>
      <c r="D132" s="21">
        <v>72</v>
      </c>
      <c r="E132" s="21">
        <v>1</v>
      </c>
      <c r="F132" s="37">
        <v>44516.493055555555</v>
      </c>
      <c r="G132" s="21">
        <v>13.1</v>
      </c>
      <c r="H132" s="21">
        <v>1</v>
      </c>
      <c r="I132" s="38" t="s">
        <v>20</v>
      </c>
      <c r="J132" s="39">
        <v>0.54861111111111105</v>
      </c>
      <c r="K132" s="38">
        <v>120</v>
      </c>
      <c r="L132" s="38" t="s">
        <v>26</v>
      </c>
      <c r="M132" s="21">
        <v>0</v>
      </c>
      <c r="N132" s="21">
        <v>0</v>
      </c>
      <c r="O132" s="21">
        <v>1</v>
      </c>
      <c r="P132" s="21">
        <v>0</v>
      </c>
      <c r="Q132" s="21">
        <v>0</v>
      </c>
      <c r="R132" s="21">
        <v>0</v>
      </c>
      <c r="S132" s="21">
        <v>108</v>
      </c>
      <c r="T132" s="21">
        <v>13.6</v>
      </c>
      <c r="U132" s="21">
        <v>2.8</v>
      </c>
      <c r="V132" s="38" t="s">
        <v>23</v>
      </c>
      <c r="W132" s="21" t="s">
        <v>26</v>
      </c>
      <c r="X132" s="38" t="s">
        <v>26</v>
      </c>
      <c r="Y132" s="38" t="s">
        <v>21</v>
      </c>
    </row>
    <row r="133" spans="1:26" s="2" customFormat="1" ht="14.4" x14ac:dyDescent="0.55000000000000004">
      <c r="A133" s="21">
        <v>2021</v>
      </c>
      <c r="B133" s="36">
        <v>44519</v>
      </c>
      <c r="C133" s="21">
        <v>120</v>
      </c>
      <c r="D133" s="21">
        <v>72</v>
      </c>
      <c r="E133" s="21">
        <v>1</v>
      </c>
      <c r="F133" s="37">
        <v>44516.493055555555</v>
      </c>
      <c r="G133" s="21">
        <v>13.1</v>
      </c>
      <c r="H133" s="21">
        <v>1</v>
      </c>
      <c r="I133" s="38" t="s">
        <v>22</v>
      </c>
      <c r="J133" s="39">
        <v>0.55069444444444449</v>
      </c>
      <c r="K133" s="38">
        <v>121</v>
      </c>
      <c r="L133" s="38" t="s">
        <v>26</v>
      </c>
      <c r="M133" s="21">
        <v>1</v>
      </c>
      <c r="N133" s="21">
        <v>0</v>
      </c>
      <c r="O133" s="21">
        <v>3</v>
      </c>
      <c r="P133" s="21">
        <v>0</v>
      </c>
      <c r="Q133" s="21">
        <v>0</v>
      </c>
      <c r="R133" s="21">
        <v>0</v>
      </c>
      <c r="S133" s="21">
        <v>114</v>
      </c>
      <c r="T133" s="21">
        <v>17.2</v>
      </c>
      <c r="U133" s="21">
        <v>3.02</v>
      </c>
      <c r="V133" s="38" t="s">
        <v>23</v>
      </c>
      <c r="W133" s="21" t="s">
        <v>26</v>
      </c>
      <c r="X133" s="38" t="s">
        <v>26</v>
      </c>
      <c r="Y133" s="38" t="s">
        <v>21</v>
      </c>
      <c r="Z133" s="2" t="s">
        <v>37</v>
      </c>
    </row>
    <row r="134" spans="1:26" s="2" customFormat="1" ht="14.4" x14ac:dyDescent="0.55000000000000004">
      <c r="A134" s="21">
        <v>2021</v>
      </c>
      <c r="B134" s="36">
        <v>44519</v>
      </c>
      <c r="C134" s="21">
        <v>120</v>
      </c>
      <c r="D134" s="21">
        <v>72</v>
      </c>
      <c r="E134" s="21">
        <v>1</v>
      </c>
      <c r="F134" s="37">
        <v>44516.493055555555</v>
      </c>
      <c r="G134" s="21">
        <v>13.1</v>
      </c>
      <c r="H134" s="21">
        <v>1</v>
      </c>
      <c r="I134" s="38" t="s">
        <v>20</v>
      </c>
      <c r="J134" s="39">
        <v>0.55277777777777781</v>
      </c>
      <c r="K134" s="38">
        <v>122</v>
      </c>
      <c r="L134" s="38" t="s">
        <v>26</v>
      </c>
      <c r="M134" s="21">
        <v>0</v>
      </c>
      <c r="N134" s="21">
        <v>0</v>
      </c>
      <c r="O134" s="21">
        <v>1</v>
      </c>
      <c r="P134" s="21">
        <v>1</v>
      </c>
      <c r="Q134" s="21">
        <v>0</v>
      </c>
      <c r="R134" s="21">
        <v>0</v>
      </c>
      <c r="S134" s="21">
        <v>67</v>
      </c>
      <c r="T134" s="21">
        <v>2.9</v>
      </c>
      <c r="U134" s="21">
        <v>1.72</v>
      </c>
      <c r="V134" s="38" t="s">
        <v>23</v>
      </c>
      <c r="W134" s="21" t="s">
        <v>26</v>
      </c>
      <c r="X134" s="38" t="s">
        <v>26</v>
      </c>
      <c r="Y134" s="38" t="s">
        <v>21</v>
      </c>
    </row>
    <row r="135" spans="1:26" s="2" customFormat="1" ht="14.4" x14ac:dyDescent="0.55000000000000004">
      <c r="A135" s="21">
        <v>2021</v>
      </c>
      <c r="B135" s="36">
        <v>44519</v>
      </c>
      <c r="C135" s="21">
        <v>120</v>
      </c>
      <c r="D135" s="21">
        <v>72</v>
      </c>
      <c r="E135" s="21">
        <v>1</v>
      </c>
      <c r="F135" s="37">
        <v>44516.493055555555</v>
      </c>
      <c r="G135" s="21">
        <v>13.1</v>
      </c>
      <c r="H135" s="21">
        <v>1</v>
      </c>
      <c r="I135" s="38" t="s">
        <v>22</v>
      </c>
      <c r="J135" s="39">
        <v>0.55694444444444446</v>
      </c>
      <c r="K135" s="38">
        <v>123</v>
      </c>
      <c r="L135" s="38" t="s">
        <v>26</v>
      </c>
      <c r="M135" s="21">
        <v>0</v>
      </c>
      <c r="N135" s="21">
        <v>0</v>
      </c>
      <c r="O135" s="21">
        <v>0</v>
      </c>
      <c r="P135" s="21">
        <v>0</v>
      </c>
      <c r="Q135" s="21">
        <v>4</v>
      </c>
      <c r="R135" s="21">
        <v>0</v>
      </c>
      <c r="S135" s="21">
        <v>99</v>
      </c>
      <c r="T135" s="21">
        <v>10.9</v>
      </c>
      <c r="U135" s="21">
        <v>2.31</v>
      </c>
      <c r="V135" s="38" t="s">
        <v>23</v>
      </c>
      <c r="W135" s="21" t="s">
        <v>26</v>
      </c>
      <c r="X135" s="38" t="s">
        <v>26</v>
      </c>
      <c r="Y135" s="38" t="s">
        <v>21</v>
      </c>
    </row>
    <row r="136" spans="1:26" s="2" customFormat="1" ht="14.4" x14ac:dyDescent="0.55000000000000004">
      <c r="A136" s="21">
        <v>2021</v>
      </c>
      <c r="B136" s="36">
        <v>44519</v>
      </c>
      <c r="C136" s="21">
        <v>120</v>
      </c>
      <c r="D136" s="21">
        <v>72</v>
      </c>
      <c r="E136" s="21">
        <v>1</v>
      </c>
      <c r="F136" s="37">
        <v>44516.493055555555</v>
      </c>
      <c r="G136" s="21">
        <v>13.1</v>
      </c>
      <c r="H136" s="21">
        <v>1</v>
      </c>
      <c r="I136" s="38" t="s">
        <v>20</v>
      </c>
      <c r="J136" s="39">
        <v>0.56111111111111112</v>
      </c>
      <c r="K136" s="38">
        <v>124</v>
      </c>
      <c r="L136" s="38" t="s">
        <v>21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85</v>
      </c>
      <c r="T136" s="21">
        <v>8.1999999999999993</v>
      </c>
      <c r="U136" s="21">
        <v>1.9</v>
      </c>
      <c r="V136" s="38" t="s">
        <v>24</v>
      </c>
      <c r="W136" s="21"/>
      <c r="X136" s="38" t="s">
        <v>26</v>
      </c>
      <c r="Y136" s="38" t="s">
        <v>21</v>
      </c>
    </row>
    <row r="137" spans="1:26" s="2" customFormat="1" ht="14.4" x14ac:dyDescent="0.55000000000000004">
      <c r="A137" s="21">
        <v>2021</v>
      </c>
      <c r="B137" s="36">
        <v>44519</v>
      </c>
      <c r="C137" s="21">
        <v>120</v>
      </c>
      <c r="D137" s="21">
        <v>72</v>
      </c>
      <c r="E137" s="21">
        <v>1</v>
      </c>
      <c r="F137" s="37">
        <v>44516.493055555555</v>
      </c>
      <c r="G137" s="21">
        <v>13.1</v>
      </c>
      <c r="H137" s="21">
        <v>2</v>
      </c>
      <c r="I137" s="38" t="s">
        <v>20</v>
      </c>
      <c r="J137" s="39">
        <v>0.56388888888888888</v>
      </c>
      <c r="K137" s="38">
        <v>125</v>
      </c>
      <c r="L137" s="38" t="s">
        <v>21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94</v>
      </c>
      <c r="T137" s="21">
        <v>9.3000000000000007</v>
      </c>
      <c r="U137" s="21">
        <v>2.15</v>
      </c>
      <c r="V137" s="38" t="s">
        <v>23</v>
      </c>
      <c r="W137" s="21"/>
      <c r="X137" s="38"/>
      <c r="Y137" s="38" t="s">
        <v>21</v>
      </c>
    </row>
    <row r="138" spans="1:26" s="2" customFormat="1" ht="14.4" x14ac:dyDescent="0.55000000000000004">
      <c r="A138" s="21">
        <v>2021</v>
      </c>
      <c r="B138" s="36">
        <v>44519</v>
      </c>
      <c r="C138" s="21">
        <v>120</v>
      </c>
      <c r="D138" s="21">
        <v>72</v>
      </c>
      <c r="E138" s="21">
        <v>1</v>
      </c>
      <c r="F138" s="37">
        <v>44516.493055555555</v>
      </c>
      <c r="G138" s="21">
        <v>13.1</v>
      </c>
      <c r="H138" s="21">
        <v>2</v>
      </c>
      <c r="I138" s="38" t="s">
        <v>22</v>
      </c>
      <c r="J138" s="39">
        <v>0.56597222222222221</v>
      </c>
      <c r="K138" s="38">
        <v>126</v>
      </c>
      <c r="L138" s="38" t="s">
        <v>26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85</v>
      </c>
      <c r="T138" s="21">
        <v>9</v>
      </c>
      <c r="U138" s="21">
        <v>2.27</v>
      </c>
      <c r="V138" s="38" t="s">
        <v>24</v>
      </c>
      <c r="W138" s="21" t="s">
        <v>26</v>
      </c>
      <c r="X138" s="38"/>
      <c r="Y138" s="38" t="s">
        <v>21</v>
      </c>
    </row>
    <row r="139" spans="1:26" s="2" customFormat="1" ht="14.4" x14ac:dyDescent="0.55000000000000004">
      <c r="A139" s="21">
        <v>2021</v>
      </c>
      <c r="B139" s="36">
        <v>44519</v>
      </c>
      <c r="C139" s="21">
        <v>120</v>
      </c>
      <c r="D139" s="21">
        <v>72</v>
      </c>
      <c r="E139" s="21">
        <v>1</v>
      </c>
      <c r="F139" s="37">
        <v>44516.493055555555</v>
      </c>
      <c r="G139" s="21">
        <v>13.1</v>
      </c>
      <c r="H139" s="21">
        <v>2</v>
      </c>
      <c r="I139" s="38" t="s">
        <v>20</v>
      </c>
      <c r="J139" s="39">
        <v>0.56805555555555554</v>
      </c>
      <c r="K139" s="38">
        <v>127</v>
      </c>
      <c r="L139" s="38" t="s">
        <v>26</v>
      </c>
      <c r="M139" s="21">
        <v>3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113</v>
      </c>
      <c r="T139" s="21">
        <v>15.1</v>
      </c>
      <c r="U139" s="21">
        <v>2.64</v>
      </c>
      <c r="V139" s="38" t="s">
        <v>24</v>
      </c>
      <c r="W139" s="21" t="s">
        <v>26</v>
      </c>
      <c r="X139" s="38" t="s">
        <v>26</v>
      </c>
      <c r="Y139" s="38" t="s">
        <v>21</v>
      </c>
    </row>
    <row r="140" spans="1:26" s="2" customFormat="1" ht="14.4" x14ac:dyDescent="0.55000000000000004">
      <c r="A140" s="21">
        <v>2021</v>
      </c>
      <c r="B140" s="36">
        <v>44519</v>
      </c>
      <c r="C140" s="21">
        <v>120</v>
      </c>
      <c r="D140" s="21">
        <v>72</v>
      </c>
      <c r="E140" s="21">
        <v>1</v>
      </c>
      <c r="F140" s="37">
        <v>44516.493055555555</v>
      </c>
      <c r="G140" s="21">
        <v>13.1</v>
      </c>
      <c r="H140" s="21">
        <v>2</v>
      </c>
      <c r="I140" s="38" t="s">
        <v>22</v>
      </c>
      <c r="J140" s="39">
        <v>0.56944444444444442</v>
      </c>
      <c r="K140" s="38">
        <v>128</v>
      </c>
      <c r="L140" s="38" t="s">
        <v>21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78</v>
      </c>
      <c r="T140" s="21">
        <v>6.1</v>
      </c>
      <c r="U140" s="21">
        <v>1.8</v>
      </c>
      <c r="V140" s="38" t="s">
        <v>24</v>
      </c>
      <c r="W140" s="21"/>
      <c r="X140" s="38"/>
      <c r="Y140" s="38" t="s">
        <v>21</v>
      </c>
    </row>
    <row r="141" spans="1:26" s="2" customFormat="1" ht="14.4" x14ac:dyDescent="0.55000000000000004">
      <c r="A141" s="21">
        <v>2021</v>
      </c>
      <c r="B141" s="36">
        <v>44519</v>
      </c>
      <c r="C141" s="21">
        <v>120</v>
      </c>
      <c r="D141" s="21">
        <v>72</v>
      </c>
      <c r="E141" s="21">
        <v>1</v>
      </c>
      <c r="F141" s="37">
        <v>44516.493055555555</v>
      </c>
      <c r="G141" s="21">
        <v>13.1</v>
      </c>
      <c r="H141" s="21">
        <v>2</v>
      </c>
      <c r="I141" s="38" t="s">
        <v>20</v>
      </c>
      <c r="J141" s="39">
        <v>0.57152777777777775</v>
      </c>
      <c r="K141" s="38">
        <v>129</v>
      </c>
      <c r="L141" s="38" t="s">
        <v>21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71</v>
      </c>
      <c r="T141" s="21">
        <v>3.8</v>
      </c>
      <c r="U141" s="21">
        <v>2.02</v>
      </c>
      <c r="V141" s="38" t="s">
        <v>24</v>
      </c>
      <c r="W141" s="21"/>
      <c r="X141" s="38"/>
      <c r="Y141" s="38" t="s">
        <v>21</v>
      </c>
    </row>
    <row r="142" spans="1:26" s="2" customFormat="1" ht="14.4" x14ac:dyDescent="0.55000000000000004">
      <c r="A142" s="21">
        <v>2021</v>
      </c>
      <c r="B142" s="36">
        <v>44519</v>
      </c>
      <c r="C142" s="21">
        <v>120</v>
      </c>
      <c r="D142" s="21">
        <v>72</v>
      </c>
      <c r="E142" s="21">
        <v>1</v>
      </c>
      <c r="F142" s="37">
        <v>44516.493055555555</v>
      </c>
      <c r="G142" s="21">
        <v>13.1</v>
      </c>
      <c r="H142" s="21">
        <v>2</v>
      </c>
      <c r="I142" s="38" t="s">
        <v>22</v>
      </c>
      <c r="J142" s="39">
        <v>0.57361111111111118</v>
      </c>
      <c r="K142" s="38">
        <v>130</v>
      </c>
      <c r="L142" s="38" t="s">
        <v>26</v>
      </c>
      <c r="M142" s="21">
        <v>3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94</v>
      </c>
      <c r="T142" s="21">
        <v>11.3</v>
      </c>
      <c r="U142" s="21">
        <v>2.5499999999999998</v>
      </c>
      <c r="V142" s="38" t="s">
        <v>24</v>
      </c>
      <c r="W142" s="21" t="s">
        <v>26</v>
      </c>
      <c r="X142" s="38" t="s">
        <v>26</v>
      </c>
      <c r="Y142" s="38" t="s">
        <v>21</v>
      </c>
    </row>
    <row r="143" spans="1:26" s="2" customFormat="1" ht="14.4" x14ac:dyDescent="0.55000000000000004">
      <c r="A143" s="21">
        <v>2021</v>
      </c>
      <c r="B143" s="36">
        <v>44519</v>
      </c>
      <c r="C143" s="21">
        <v>120</v>
      </c>
      <c r="D143" s="21">
        <v>72</v>
      </c>
      <c r="E143" s="21">
        <v>1</v>
      </c>
      <c r="F143" s="37">
        <v>44516.493055555555</v>
      </c>
      <c r="G143" s="21">
        <v>13.1</v>
      </c>
      <c r="H143" s="21">
        <v>2</v>
      </c>
      <c r="I143" s="38" t="s">
        <v>20</v>
      </c>
      <c r="J143" s="39">
        <v>0.57638888888888895</v>
      </c>
      <c r="K143" s="38">
        <v>131</v>
      </c>
      <c r="L143" s="38" t="s">
        <v>21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79</v>
      </c>
      <c r="T143" s="21">
        <v>6.1</v>
      </c>
      <c r="U143" s="21">
        <v>2</v>
      </c>
      <c r="V143" s="38" t="s">
        <v>24</v>
      </c>
      <c r="W143" s="21"/>
      <c r="X143" s="38"/>
      <c r="Y143" s="38" t="s">
        <v>21</v>
      </c>
    </row>
    <row r="144" spans="1:26" s="2" customFormat="1" ht="14.4" x14ac:dyDescent="0.55000000000000004">
      <c r="A144" s="21">
        <v>2021</v>
      </c>
      <c r="B144" s="36">
        <v>44519</v>
      </c>
      <c r="C144" s="21">
        <v>120</v>
      </c>
      <c r="D144" s="21">
        <v>72</v>
      </c>
      <c r="E144" s="21">
        <v>1</v>
      </c>
      <c r="F144" s="37">
        <v>44516.493055555555</v>
      </c>
      <c r="G144" s="21">
        <v>13.1</v>
      </c>
      <c r="H144" s="21">
        <v>2</v>
      </c>
      <c r="I144" s="38" t="s">
        <v>22</v>
      </c>
      <c r="J144" s="39">
        <v>0.57847222222222217</v>
      </c>
      <c r="K144" s="38">
        <v>132</v>
      </c>
      <c r="L144" s="38" t="s">
        <v>26</v>
      </c>
      <c r="M144" s="21">
        <v>0</v>
      </c>
      <c r="N144" s="21">
        <v>0</v>
      </c>
      <c r="O144" s="21">
        <v>1</v>
      </c>
      <c r="P144" s="21">
        <v>0</v>
      </c>
      <c r="Q144" s="21">
        <v>0</v>
      </c>
      <c r="R144" s="21">
        <v>0</v>
      </c>
      <c r="S144" s="21">
        <v>91</v>
      </c>
      <c r="T144" s="21">
        <v>9.3000000000000007</v>
      </c>
      <c r="U144" s="21">
        <v>2.1</v>
      </c>
      <c r="V144" s="38" t="s">
        <v>24</v>
      </c>
      <c r="W144" s="21" t="s">
        <v>26</v>
      </c>
      <c r="X144" s="38" t="s">
        <v>26</v>
      </c>
      <c r="Y144" s="38" t="s">
        <v>21</v>
      </c>
    </row>
    <row r="145" spans="1:25" s="3" customFormat="1" ht="14.4" x14ac:dyDescent="0.55000000000000004">
      <c r="A145" s="25">
        <v>2021</v>
      </c>
      <c r="B145" s="40">
        <v>44519</v>
      </c>
      <c r="C145" s="25">
        <v>120</v>
      </c>
      <c r="D145" s="25">
        <v>72</v>
      </c>
      <c r="E145" s="25">
        <v>1</v>
      </c>
      <c r="F145" s="41">
        <v>44516.493055555555</v>
      </c>
      <c r="G145" s="25">
        <v>13.1</v>
      </c>
      <c r="H145" s="25" t="s">
        <v>38</v>
      </c>
      <c r="I145" s="42" t="s">
        <v>30</v>
      </c>
      <c r="J145" s="43">
        <v>0.6020833333333333</v>
      </c>
      <c r="K145" s="42">
        <v>133</v>
      </c>
      <c r="L145" s="42" t="s">
        <v>21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103</v>
      </c>
      <c r="T145" s="25">
        <v>11.2</v>
      </c>
      <c r="U145" s="42"/>
      <c r="V145" s="42" t="s">
        <v>23</v>
      </c>
      <c r="W145" s="21"/>
      <c r="X145" s="42"/>
      <c r="Y145" s="38" t="s">
        <v>21</v>
      </c>
    </row>
    <row r="146" spans="1:25" s="3" customFormat="1" ht="14.4" x14ac:dyDescent="0.55000000000000004">
      <c r="A146" s="25">
        <v>2021</v>
      </c>
      <c r="B146" s="40">
        <v>44519</v>
      </c>
      <c r="C146" s="25">
        <v>120</v>
      </c>
      <c r="D146" s="25">
        <v>72</v>
      </c>
      <c r="E146" s="25">
        <v>1</v>
      </c>
      <c r="F146" s="41">
        <v>44516.493055555555</v>
      </c>
      <c r="G146" s="25">
        <v>13.1</v>
      </c>
      <c r="H146" s="25" t="s">
        <v>38</v>
      </c>
      <c r="I146" s="42" t="s">
        <v>30</v>
      </c>
      <c r="J146" s="43">
        <v>0.60416666666666663</v>
      </c>
      <c r="K146" s="42">
        <v>134</v>
      </c>
      <c r="L146" s="42" t="s">
        <v>21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86</v>
      </c>
      <c r="T146" s="25">
        <v>6.4</v>
      </c>
      <c r="U146" s="42"/>
      <c r="V146" s="42" t="s">
        <v>23</v>
      </c>
      <c r="W146" s="21"/>
      <c r="X146" s="42"/>
      <c r="Y146" s="38" t="s">
        <v>21</v>
      </c>
    </row>
    <row r="147" spans="1:25" s="3" customFormat="1" ht="14.4" x14ac:dyDescent="0.55000000000000004">
      <c r="A147" s="25">
        <v>2021</v>
      </c>
      <c r="B147" s="40">
        <v>44519</v>
      </c>
      <c r="C147" s="25">
        <v>120</v>
      </c>
      <c r="D147" s="25">
        <v>72</v>
      </c>
      <c r="E147" s="25">
        <v>1</v>
      </c>
      <c r="F147" s="41">
        <v>44516.493055555555</v>
      </c>
      <c r="G147" s="25">
        <v>13.1</v>
      </c>
      <c r="H147" s="25" t="s">
        <v>38</v>
      </c>
      <c r="I147" s="42" t="s">
        <v>30</v>
      </c>
      <c r="J147" s="43">
        <v>0.60625000000000007</v>
      </c>
      <c r="K147" s="42">
        <v>135</v>
      </c>
      <c r="L147" s="42" t="s">
        <v>21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84</v>
      </c>
      <c r="T147" s="25">
        <v>7.3</v>
      </c>
      <c r="U147" s="42"/>
      <c r="V147" s="42" t="s">
        <v>23</v>
      </c>
      <c r="W147" s="21"/>
      <c r="X147" s="42"/>
      <c r="Y147" s="38" t="s">
        <v>21</v>
      </c>
    </row>
    <row r="148" spans="1:25" s="3" customFormat="1" ht="14.4" x14ac:dyDescent="0.55000000000000004">
      <c r="A148" s="25">
        <v>2021</v>
      </c>
      <c r="B148" s="40">
        <v>44519</v>
      </c>
      <c r="C148" s="25">
        <v>120</v>
      </c>
      <c r="D148" s="25">
        <v>72</v>
      </c>
      <c r="E148" s="25">
        <v>1</v>
      </c>
      <c r="F148" s="41">
        <v>44516.493055555555</v>
      </c>
      <c r="G148" s="25">
        <v>13.1</v>
      </c>
      <c r="H148" s="25" t="s">
        <v>38</v>
      </c>
      <c r="I148" s="42" t="s">
        <v>30</v>
      </c>
      <c r="J148" s="43">
        <v>0.60763888888888895</v>
      </c>
      <c r="K148" s="42">
        <v>136</v>
      </c>
      <c r="L148" s="42" t="s">
        <v>21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110</v>
      </c>
      <c r="T148" s="25">
        <v>14.9</v>
      </c>
      <c r="U148" s="42"/>
      <c r="V148" s="42" t="s">
        <v>23</v>
      </c>
      <c r="W148" s="21"/>
      <c r="X148" s="42"/>
      <c r="Y148" s="38" t="s">
        <v>21</v>
      </c>
    </row>
    <row r="149" spans="1:25" s="3" customFormat="1" ht="14.4" x14ac:dyDescent="0.55000000000000004">
      <c r="A149" s="25">
        <v>2021</v>
      </c>
      <c r="B149" s="40">
        <v>44519</v>
      </c>
      <c r="C149" s="25">
        <v>120</v>
      </c>
      <c r="D149" s="25">
        <v>72</v>
      </c>
      <c r="E149" s="25">
        <v>1</v>
      </c>
      <c r="F149" s="41">
        <v>44516.493055555555</v>
      </c>
      <c r="G149" s="25">
        <v>13.1</v>
      </c>
      <c r="H149" s="25" t="s">
        <v>38</v>
      </c>
      <c r="I149" s="42" t="s">
        <v>30</v>
      </c>
      <c r="J149" s="43">
        <v>0.60902777777777783</v>
      </c>
      <c r="K149" s="42">
        <v>137</v>
      </c>
      <c r="L149" s="42" t="s">
        <v>21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89</v>
      </c>
      <c r="T149" s="25">
        <v>7.8</v>
      </c>
      <c r="U149" s="42"/>
      <c r="V149" s="42" t="s">
        <v>23</v>
      </c>
      <c r="W149" s="21"/>
      <c r="X149" s="42"/>
      <c r="Y149" s="38" t="s">
        <v>21</v>
      </c>
    </row>
    <row r="150" spans="1:25" s="3" customFormat="1" ht="14.4" x14ac:dyDescent="0.55000000000000004">
      <c r="A150" s="25">
        <v>2021</v>
      </c>
      <c r="B150" s="40">
        <v>44519</v>
      </c>
      <c r="C150" s="25">
        <v>120</v>
      </c>
      <c r="D150" s="25">
        <v>72</v>
      </c>
      <c r="E150" s="25">
        <v>1</v>
      </c>
      <c r="F150" s="41">
        <v>44516.493055555555</v>
      </c>
      <c r="G150" s="25">
        <v>13.1</v>
      </c>
      <c r="H150" s="25" t="s">
        <v>38</v>
      </c>
      <c r="I150" s="42" t="s">
        <v>30</v>
      </c>
      <c r="J150" s="43">
        <v>0.61111111111111105</v>
      </c>
      <c r="K150" s="42">
        <v>138</v>
      </c>
      <c r="L150" s="42" t="s">
        <v>21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95</v>
      </c>
      <c r="T150" s="25">
        <v>10.4</v>
      </c>
      <c r="U150" s="42"/>
      <c r="V150" s="42" t="s">
        <v>23</v>
      </c>
      <c r="W150" s="21"/>
      <c r="X150" s="42"/>
      <c r="Y150" s="38" t="s">
        <v>21</v>
      </c>
    </row>
    <row r="151" spans="1:25" s="3" customFormat="1" ht="14.4" x14ac:dyDescent="0.55000000000000004">
      <c r="A151" s="25">
        <v>2021</v>
      </c>
      <c r="B151" s="40">
        <v>44519</v>
      </c>
      <c r="C151" s="25">
        <v>120</v>
      </c>
      <c r="D151" s="25">
        <v>72</v>
      </c>
      <c r="E151" s="25">
        <v>1</v>
      </c>
      <c r="F151" s="41">
        <v>44516.493055555555</v>
      </c>
      <c r="G151" s="25">
        <v>13.1</v>
      </c>
      <c r="H151" s="25" t="s">
        <v>38</v>
      </c>
      <c r="I151" s="42" t="s">
        <v>30</v>
      </c>
      <c r="J151" s="43">
        <v>0.61319444444444449</v>
      </c>
      <c r="K151" s="42">
        <v>139</v>
      </c>
      <c r="L151" s="42" t="s">
        <v>21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72</v>
      </c>
      <c r="T151" s="25">
        <v>4.8</v>
      </c>
      <c r="U151" s="42"/>
      <c r="V151" s="42" t="s">
        <v>24</v>
      </c>
      <c r="W151" s="21"/>
      <c r="X151" s="42"/>
      <c r="Y151" s="38" t="s">
        <v>21</v>
      </c>
    </row>
    <row r="152" spans="1:25" s="3" customFormat="1" ht="14.4" x14ac:dyDescent="0.55000000000000004">
      <c r="A152" s="25">
        <v>2021</v>
      </c>
      <c r="B152" s="40">
        <v>44519</v>
      </c>
      <c r="C152" s="25">
        <v>120</v>
      </c>
      <c r="D152" s="25">
        <v>72</v>
      </c>
      <c r="E152" s="25">
        <v>1</v>
      </c>
      <c r="F152" s="41">
        <v>44516.493055555555</v>
      </c>
      <c r="G152" s="25">
        <v>13.1</v>
      </c>
      <c r="H152" s="25" t="s">
        <v>38</v>
      </c>
      <c r="I152" s="42" t="s">
        <v>30</v>
      </c>
      <c r="J152" s="43">
        <v>0.61597222222222225</v>
      </c>
      <c r="K152" s="42">
        <v>140</v>
      </c>
      <c r="L152" s="42" t="s">
        <v>21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103</v>
      </c>
      <c r="T152" s="25">
        <v>11</v>
      </c>
      <c r="U152" s="42"/>
      <c r="V152" s="42" t="s">
        <v>23</v>
      </c>
      <c r="W152" s="21"/>
      <c r="X152" s="42"/>
      <c r="Y152" s="38" t="s">
        <v>21</v>
      </c>
    </row>
    <row r="153" spans="1:25" s="3" customFormat="1" ht="14.4" x14ac:dyDescent="0.55000000000000004">
      <c r="A153" s="25">
        <v>2021</v>
      </c>
      <c r="B153" s="40">
        <v>44519</v>
      </c>
      <c r="C153" s="25">
        <v>120</v>
      </c>
      <c r="D153" s="25">
        <v>72</v>
      </c>
      <c r="E153" s="25">
        <v>1</v>
      </c>
      <c r="F153" s="41">
        <v>44516.493055555555</v>
      </c>
      <c r="G153" s="25">
        <v>13.1</v>
      </c>
      <c r="H153" s="25" t="s">
        <v>38</v>
      </c>
      <c r="I153" s="42" t="s">
        <v>30</v>
      </c>
      <c r="J153" s="43">
        <v>0.61805555555555558</v>
      </c>
      <c r="K153" s="42">
        <v>141</v>
      </c>
      <c r="L153" s="42" t="s">
        <v>21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92</v>
      </c>
      <c r="T153" s="25">
        <v>9.5</v>
      </c>
      <c r="U153" s="42"/>
      <c r="V153" s="42" t="s">
        <v>23</v>
      </c>
      <c r="W153" s="21"/>
      <c r="X153" s="42"/>
      <c r="Y153" s="38" t="s">
        <v>21</v>
      </c>
    </row>
    <row r="154" spans="1:25" s="7" customFormat="1" ht="14.7" thickBot="1" x14ac:dyDescent="0.6">
      <c r="A154" s="29">
        <v>2021</v>
      </c>
      <c r="B154" s="28">
        <v>44519</v>
      </c>
      <c r="C154" s="29">
        <v>120</v>
      </c>
      <c r="D154" s="29">
        <v>72</v>
      </c>
      <c r="E154" s="29">
        <v>1</v>
      </c>
      <c r="F154" s="30">
        <v>44516.493055555555</v>
      </c>
      <c r="G154" s="29">
        <v>13.1</v>
      </c>
      <c r="H154" s="29" t="s">
        <v>38</v>
      </c>
      <c r="I154" s="29" t="s">
        <v>30</v>
      </c>
      <c r="J154" s="44">
        <v>0.62013888888888891</v>
      </c>
      <c r="K154" s="29">
        <v>142</v>
      </c>
      <c r="L154" s="29" t="s">
        <v>21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119</v>
      </c>
      <c r="T154" s="29">
        <v>20.6</v>
      </c>
      <c r="U154" s="29"/>
      <c r="V154" s="29" t="s">
        <v>23</v>
      </c>
      <c r="W154" s="58"/>
      <c r="X154" s="29"/>
      <c r="Y154" s="58" t="s">
        <v>21</v>
      </c>
    </row>
    <row r="155" spans="1:25" s="2" customFormat="1" ht="14.4" x14ac:dyDescent="0.55000000000000004">
      <c r="A155" s="21">
        <v>2021</v>
      </c>
      <c r="B155" s="36">
        <v>44522</v>
      </c>
      <c r="C155" s="21">
        <v>120</v>
      </c>
      <c r="D155" s="21">
        <v>24</v>
      </c>
      <c r="E155" s="21">
        <v>2</v>
      </c>
      <c r="F155" s="37">
        <v>44521.333333333336</v>
      </c>
      <c r="G155" s="21">
        <v>13</v>
      </c>
      <c r="H155" s="21">
        <v>1</v>
      </c>
      <c r="I155" s="38" t="s">
        <v>25</v>
      </c>
      <c r="J155" s="39">
        <v>0.3298611111111111</v>
      </c>
      <c r="K155" s="38" t="s">
        <v>25</v>
      </c>
      <c r="L155" s="38" t="s">
        <v>26</v>
      </c>
      <c r="M155" s="21">
        <v>2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79</v>
      </c>
      <c r="T155" s="21">
        <v>5.5</v>
      </c>
      <c r="U155" s="38"/>
      <c r="V155" s="38" t="s">
        <v>24</v>
      </c>
      <c r="W155" s="21" t="s">
        <v>26</v>
      </c>
      <c r="X155" s="38" t="s">
        <v>26</v>
      </c>
      <c r="Y155" s="38" t="s">
        <v>33</v>
      </c>
    </row>
    <row r="156" spans="1:25" s="2" customFormat="1" ht="14.4" x14ac:dyDescent="0.55000000000000004">
      <c r="A156" s="21">
        <v>2021</v>
      </c>
      <c r="B156" s="36">
        <v>44522</v>
      </c>
      <c r="C156" s="21">
        <v>120</v>
      </c>
      <c r="D156" s="21">
        <v>24</v>
      </c>
      <c r="E156" s="21">
        <v>2</v>
      </c>
      <c r="F156" s="37">
        <v>44521.333333333336</v>
      </c>
      <c r="G156" s="21">
        <v>13</v>
      </c>
      <c r="H156" s="21">
        <v>1</v>
      </c>
      <c r="I156" s="38" t="s">
        <v>20</v>
      </c>
      <c r="J156" s="39">
        <v>0.33263888888888887</v>
      </c>
      <c r="K156" s="38">
        <v>143</v>
      </c>
      <c r="L156" s="38" t="s">
        <v>21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83</v>
      </c>
      <c r="T156" s="21">
        <v>7.9</v>
      </c>
      <c r="U156" s="21">
        <v>1.9</v>
      </c>
      <c r="V156" s="38" t="s">
        <v>24</v>
      </c>
      <c r="W156" s="21"/>
      <c r="X156" s="38"/>
      <c r="Y156" s="38" t="s">
        <v>21</v>
      </c>
    </row>
    <row r="157" spans="1:25" s="2" customFormat="1" ht="14.4" x14ac:dyDescent="0.55000000000000004">
      <c r="A157" s="21">
        <v>2021</v>
      </c>
      <c r="B157" s="36">
        <v>44522</v>
      </c>
      <c r="C157" s="21">
        <v>120</v>
      </c>
      <c r="D157" s="21">
        <v>24</v>
      </c>
      <c r="E157" s="21">
        <v>2</v>
      </c>
      <c r="F157" s="37">
        <v>44521.333333333336</v>
      </c>
      <c r="G157" s="21">
        <v>13</v>
      </c>
      <c r="H157" s="21">
        <v>1</v>
      </c>
      <c r="I157" s="38" t="s">
        <v>22</v>
      </c>
      <c r="J157" s="39">
        <v>0.3347222222222222</v>
      </c>
      <c r="K157" s="38">
        <v>144</v>
      </c>
      <c r="L157" s="38" t="s">
        <v>21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85</v>
      </c>
      <c r="T157" s="21">
        <v>6.4</v>
      </c>
      <c r="U157" s="21">
        <v>2.14</v>
      </c>
      <c r="V157" s="38" t="s">
        <v>23</v>
      </c>
      <c r="W157" s="21"/>
      <c r="X157" s="38"/>
      <c r="Y157" s="38" t="s">
        <v>21</v>
      </c>
    </row>
    <row r="158" spans="1:25" s="2" customFormat="1" ht="14.4" x14ac:dyDescent="0.55000000000000004">
      <c r="A158" s="21">
        <v>2021</v>
      </c>
      <c r="B158" s="36">
        <v>44522</v>
      </c>
      <c r="C158" s="21">
        <v>120</v>
      </c>
      <c r="D158" s="21">
        <v>24</v>
      </c>
      <c r="E158" s="21">
        <v>2</v>
      </c>
      <c r="F158" s="37">
        <v>44521.333333333336</v>
      </c>
      <c r="G158" s="21">
        <v>13</v>
      </c>
      <c r="H158" s="21">
        <v>1</v>
      </c>
      <c r="I158" s="38" t="s">
        <v>20</v>
      </c>
      <c r="J158" s="39">
        <v>0.33680555555555558</v>
      </c>
      <c r="K158" s="38">
        <v>145</v>
      </c>
      <c r="L158" s="38" t="s">
        <v>26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90</v>
      </c>
      <c r="T158" s="21">
        <v>9</v>
      </c>
      <c r="U158" s="21">
        <v>1.91</v>
      </c>
      <c r="V158" s="38" t="s">
        <v>24</v>
      </c>
      <c r="W158" s="21" t="s">
        <v>26</v>
      </c>
      <c r="X158" s="38" t="s">
        <v>26</v>
      </c>
      <c r="Y158" s="38" t="s">
        <v>21</v>
      </c>
    </row>
    <row r="159" spans="1:25" s="2" customFormat="1" ht="14.4" x14ac:dyDescent="0.55000000000000004">
      <c r="A159" s="21">
        <v>2021</v>
      </c>
      <c r="B159" s="36">
        <v>44522</v>
      </c>
      <c r="C159" s="21">
        <v>120</v>
      </c>
      <c r="D159" s="21">
        <v>24</v>
      </c>
      <c r="E159" s="21">
        <v>2</v>
      </c>
      <c r="F159" s="37">
        <v>44521.333333333336</v>
      </c>
      <c r="G159" s="21">
        <v>13</v>
      </c>
      <c r="H159" s="21">
        <v>1</v>
      </c>
      <c r="I159" s="38" t="s">
        <v>22</v>
      </c>
      <c r="J159" s="39">
        <v>0.34097222222222223</v>
      </c>
      <c r="K159" s="38">
        <v>146</v>
      </c>
      <c r="L159" s="38" t="s">
        <v>21</v>
      </c>
      <c r="M159" s="21">
        <v>0</v>
      </c>
      <c r="N159" s="21">
        <v>0</v>
      </c>
      <c r="O159" s="21">
        <v>1</v>
      </c>
      <c r="P159" s="21">
        <v>0</v>
      </c>
      <c r="Q159" s="21">
        <v>0</v>
      </c>
      <c r="R159" s="21">
        <v>0</v>
      </c>
      <c r="S159" s="21">
        <v>116</v>
      </c>
      <c r="T159" s="21">
        <v>17</v>
      </c>
      <c r="U159" s="21">
        <v>2.57</v>
      </c>
      <c r="V159" s="38" t="s">
        <v>23</v>
      </c>
      <c r="W159" s="21" t="s">
        <v>26</v>
      </c>
      <c r="X159" s="38" t="s">
        <v>26</v>
      </c>
      <c r="Y159" s="38" t="s">
        <v>21</v>
      </c>
    </row>
    <row r="160" spans="1:25" s="2" customFormat="1" ht="14.4" x14ac:dyDescent="0.55000000000000004">
      <c r="A160" s="21">
        <v>2021</v>
      </c>
      <c r="B160" s="36">
        <v>44522</v>
      </c>
      <c r="C160" s="21">
        <v>120</v>
      </c>
      <c r="D160" s="21">
        <v>24</v>
      </c>
      <c r="E160" s="21">
        <v>2</v>
      </c>
      <c r="F160" s="37">
        <v>44521.333333333336</v>
      </c>
      <c r="G160" s="21">
        <v>13</v>
      </c>
      <c r="H160" s="21">
        <v>1</v>
      </c>
      <c r="I160" s="38" t="s">
        <v>20</v>
      </c>
      <c r="J160" s="39">
        <v>0.34583333333333338</v>
      </c>
      <c r="K160" s="38">
        <v>147</v>
      </c>
      <c r="L160" s="38" t="s">
        <v>21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77</v>
      </c>
      <c r="T160" s="21">
        <v>4.4000000000000004</v>
      </c>
      <c r="U160" s="21">
        <v>1.94</v>
      </c>
      <c r="V160" s="38" t="s">
        <v>23</v>
      </c>
      <c r="W160" s="21"/>
      <c r="X160" s="38" t="s">
        <v>26</v>
      </c>
      <c r="Y160" s="38" t="s">
        <v>21</v>
      </c>
    </row>
    <row r="161" spans="1:25" s="2" customFormat="1" ht="14.4" x14ac:dyDescent="0.55000000000000004">
      <c r="A161" s="21">
        <v>2021</v>
      </c>
      <c r="B161" s="36">
        <v>44522</v>
      </c>
      <c r="C161" s="21">
        <v>120</v>
      </c>
      <c r="D161" s="21">
        <v>24</v>
      </c>
      <c r="E161" s="21">
        <v>2</v>
      </c>
      <c r="F161" s="37">
        <v>44521.333333333336</v>
      </c>
      <c r="G161" s="21">
        <v>13</v>
      </c>
      <c r="H161" s="21">
        <v>1</v>
      </c>
      <c r="I161" s="38" t="s">
        <v>22</v>
      </c>
      <c r="J161" s="39">
        <v>0.34722222222222227</v>
      </c>
      <c r="K161" s="38">
        <v>148</v>
      </c>
      <c r="L161" s="38" t="s">
        <v>26</v>
      </c>
      <c r="M161" s="21">
        <v>0</v>
      </c>
      <c r="N161" s="21">
        <v>0</v>
      </c>
      <c r="O161" s="21">
        <v>0</v>
      </c>
      <c r="P161" s="21">
        <v>2</v>
      </c>
      <c r="Q161" s="21">
        <v>0</v>
      </c>
      <c r="R161" s="21">
        <v>0</v>
      </c>
      <c r="S161" s="21">
        <v>73</v>
      </c>
      <c r="T161" s="21">
        <v>5.3</v>
      </c>
      <c r="U161" s="21">
        <v>1.98</v>
      </c>
      <c r="V161" s="38" t="s">
        <v>24</v>
      </c>
      <c r="W161" s="21" t="s">
        <v>26</v>
      </c>
      <c r="X161" s="38" t="s">
        <v>26</v>
      </c>
      <c r="Y161" s="38" t="s">
        <v>21</v>
      </c>
    </row>
    <row r="162" spans="1:25" s="2" customFormat="1" ht="14.4" x14ac:dyDescent="0.55000000000000004">
      <c r="A162" s="21">
        <v>2021</v>
      </c>
      <c r="B162" s="36">
        <v>44522</v>
      </c>
      <c r="C162" s="21">
        <v>120</v>
      </c>
      <c r="D162" s="21">
        <v>24</v>
      </c>
      <c r="E162" s="21">
        <v>2</v>
      </c>
      <c r="F162" s="37">
        <v>44521.333333333336</v>
      </c>
      <c r="G162" s="21">
        <v>13</v>
      </c>
      <c r="H162" s="21">
        <v>1</v>
      </c>
      <c r="I162" s="38" t="s">
        <v>20</v>
      </c>
      <c r="J162" s="39">
        <v>0.35069444444444442</v>
      </c>
      <c r="K162" s="38">
        <v>149</v>
      </c>
      <c r="L162" s="38" t="s">
        <v>26</v>
      </c>
      <c r="M162" s="21">
        <v>0</v>
      </c>
      <c r="N162" s="21">
        <v>0</v>
      </c>
      <c r="O162" s="21">
        <v>1</v>
      </c>
      <c r="P162" s="21">
        <v>0</v>
      </c>
      <c r="Q162" s="21">
        <v>0</v>
      </c>
      <c r="R162" s="21">
        <v>0</v>
      </c>
      <c r="S162" s="21">
        <v>84</v>
      </c>
      <c r="T162" s="21">
        <v>7.3</v>
      </c>
      <c r="U162" s="21">
        <v>2.4</v>
      </c>
      <c r="V162" s="38" t="s">
        <v>24</v>
      </c>
      <c r="W162" s="21" t="s">
        <v>26</v>
      </c>
      <c r="X162" s="38" t="s">
        <v>26</v>
      </c>
      <c r="Y162" s="38" t="s">
        <v>21</v>
      </c>
    </row>
    <row r="163" spans="1:25" s="2" customFormat="1" ht="14.4" x14ac:dyDescent="0.55000000000000004">
      <c r="A163" s="21">
        <v>2021</v>
      </c>
      <c r="B163" s="36">
        <v>44522</v>
      </c>
      <c r="C163" s="21">
        <v>120</v>
      </c>
      <c r="D163" s="21">
        <v>24</v>
      </c>
      <c r="E163" s="21">
        <v>2</v>
      </c>
      <c r="F163" s="37">
        <v>44521.333333333336</v>
      </c>
      <c r="G163" s="21">
        <v>13</v>
      </c>
      <c r="H163" s="21">
        <v>1</v>
      </c>
      <c r="I163" s="38" t="s">
        <v>22</v>
      </c>
      <c r="J163" s="39">
        <v>0.35486111111111113</v>
      </c>
      <c r="K163" s="38">
        <v>150</v>
      </c>
      <c r="L163" s="38" t="s">
        <v>26</v>
      </c>
      <c r="M163" s="21">
        <v>1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74</v>
      </c>
      <c r="T163" s="21">
        <v>5.4</v>
      </c>
      <c r="U163" s="21">
        <v>1.7</v>
      </c>
      <c r="V163" s="38" t="s">
        <v>24</v>
      </c>
      <c r="W163" s="21" t="s">
        <v>26</v>
      </c>
      <c r="X163" s="38" t="s">
        <v>26</v>
      </c>
      <c r="Y163" s="38" t="s">
        <v>21</v>
      </c>
    </row>
    <row r="164" spans="1:25" s="2" customFormat="1" ht="14.4" x14ac:dyDescent="0.55000000000000004">
      <c r="A164" s="21">
        <v>2021</v>
      </c>
      <c r="B164" s="36">
        <v>44522</v>
      </c>
      <c r="C164" s="21">
        <v>120</v>
      </c>
      <c r="D164" s="21">
        <v>24</v>
      </c>
      <c r="E164" s="21">
        <v>2</v>
      </c>
      <c r="F164" s="37">
        <v>44521.333333333336</v>
      </c>
      <c r="G164" s="21">
        <v>13</v>
      </c>
      <c r="H164" s="21">
        <v>2</v>
      </c>
      <c r="I164" s="38" t="s">
        <v>20</v>
      </c>
      <c r="J164" s="39">
        <v>0.35833333333333334</v>
      </c>
      <c r="K164" s="38">
        <v>151</v>
      </c>
      <c r="L164" s="38" t="s">
        <v>21</v>
      </c>
      <c r="M164" s="21">
        <v>2</v>
      </c>
      <c r="N164" s="21">
        <v>0</v>
      </c>
      <c r="O164" s="21">
        <v>1</v>
      </c>
      <c r="P164" s="21">
        <v>1</v>
      </c>
      <c r="Q164" s="21">
        <v>0</v>
      </c>
      <c r="R164" s="21">
        <v>0</v>
      </c>
      <c r="S164" s="21">
        <v>101</v>
      </c>
      <c r="T164" s="21">
        <v>15.2</v>
      </c>
      <c r="U164" s="21">
        <v>2.38</v>
      </c>
      <c r="V164" s="38" t="s">
        <v>24</v>
      </c>
      <c r="W164" s="21" t="s">
        <v>26</v>
      </c>
      <c r="X164" s="38" t="s">
        <v>26</v>
      </c>
      <c r="Y164" s="38" t="s">
        <v>21</v>
      </c>
    </row>
    <row r="165" spans="1:25" s="2" customFormat="1" ht="14.4" x14ac:dyDescent="0.55000000000000004">
      <c r="A165" s="21">
        <v>2021</v>
      </c>
      <c r="B165" s="36">
        <v>44522</v>
      </c>
      <c r="C165" s="21">
        <v>120</v>
      </c>
      <c r="D165" s="21">
        <v>24</v>
      </c>
      <c r="E165" s="21">
        <v>2</v>
      </c>
      <c r="F165" s="37">
        <v>44521.333333333336</v>
      </c>
      <c r="G165" s="21">
        <v>13</v>
      </c>
      <c r="H165" s="21">
        <v>2</v>
      </c>
      <c r="I165" s="38" t="s">
        <v>22</v>
      </c>
      <c r="J165" s="39">
        <v>0.36180555555555555</v>
      </c>
      <c r="K165" s="38">
        <v>152</v>
      </c>
      <c r="L165" s="38" t="s">
        <v>21</v>
      </c>
      <c r="M165" s="21">
        <v>2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101</v>
      </c>
      <c r="T165" s="21">
        <v>13.8</v>
      </c>
      <c r="U165" s="21">
        <v>2.16</v>
      </c>
      <c r="V165" s="38" t="s">
        <v>24</v>
      </c>
      <c r="W165" s="21" t="s">
        <v>26</v>
      </c>
      <c r="X165" s="38" t="s">
        <v>26</v>
      </c>
      <c r="Y165" s="38" t="s">
        <v>21</v>
      </c>
    </row>
    <row r="166" spans="1:25" s="2" customFormat="1" ht="14.4" x14ac:dyDescent="0.55000000000000004">
      <c r="A166" s="21">
        <v>2021</v>
      </c>
      <c r="B166" s="36">
        <v>44522</v>
      </c>
      <c r="C166" s="21">
        <v>120</v>
      </c>
      <c r="D166" s="21">
        <v>24</v>
      </c>
      <c r="E166" s="21">
        <v>2</v>
      </c>
      <c r="F166" s="37">
        <v>44521.333333333336</v>
      </c>
      <c r="G166" s="21">
        <v>13</v>
      </c>
      <c r="H166" s="21">
        <v>2</v>
      </c>
      <c r="I166" s="38" t="s">
        <v>20</v>
      </c>
      <c r="J166" s="39">
        <v>0.36458333333333331</v>
      </c>
      <c r="K166" s="38">
        <v>153</v>
      </c>
      <c r="L166" s="38" t="s">
        <v>21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81</v>
      </c>
      <c r="T166" s="21">
        <v>7.6</v>
      </c>
      <c r="U166" s="21">
        <v>1.53</v>
      </c>
      <c r="V166" s="38" t="s">
        <v>24</v>
      </c>
      <c r="W166" s="21"/>
      <c r="X166" s="38"/>
      <c r="Y166" s="38" t="s">
        <v>21</v>
      </c>
    </row>
    <row r="167" spans="1:25" s="2" customFormat="1" ht="14.4" x14ac:dyDescent="0.55000000000000004">
      <c r="A167" s="21">
        <v>2021</v>
      </c>
      <c r="B167" s="36">
        <v>44522</v>
      </c>
      <c r="C167" s="21">
        <v>120</v>
      </c>
      <c r="D167" s="21">
        <v>24</v>
      </c>
      <c r="E167" s="21">
        <v>2</v>
      </c>
      <c r="F167" s="37">
        <v>44521.333333333336</v>
      </c>
      <c r="G167" s="21">
        <v>13</v>
      </c>
      <c r="H167" s="21">
        <v>2</v>
      </c>
      <c r="I167" s="38" t="s">
        <v>22</v>
      </c>
      <c r="J167" s="39">
        <v>0.36736111111111108</v>
      </c>
      <c r="K167" s="38">
        <v>154</v>
      </c>
      <c r="L167" s="38" t="s">
        <v>26</v>
      </c>
      <c r="M167" s="21">
        <v>2</v>
      </c>
      <c r="N167" s="21">
        <v>0</v>
      </c>
      <c r="O167" s="21">
        <v>1</v>
      </c>
      <c r="P167" s="21">
        <v>0</v>
      </c>
      <c r="Q167" s="21">
        <v>0</v>
      </c>
      <c r="R167" s="21">
        <v>0</v>
      </c>
      <c r="S167" s="21">
        <v>66</v>
      </c>
      <c r="T167" s="21">
        <v>3.1</v>
      </c>
      <c r="U167" s="21">
        <v>1.75</v>
      </c>
      <c r="V167" s="38" t="s">
        <v>24</v>
      </c>
      <c r="W167" s="21" t="s">
        <v>26</v>
      </c>
      <c r="X167" s="38" t="s">
        <v>26</v>
      </c>
      <c r="Y167" s="38" t="s">
        <v>21</v>
      </c>
    </row>
    <row r="168" spans="1:25" s="2" customFormat="1" ht="14.4" x14ac:dyDescent="0.55000000000000004">
      <c r="A168" s="21">
        <v>2021</v>
      </c>
      <c r="B168" s="36">
        <v>44522</v>
      </c>
      <c r="C168" s="21">
        <v>120</v>
      </c>
      <c r="D168" s="21">
        <v>24</v>
      </c>
      <c r="E168" s="21">
        <v>2</v>
      </c>
      <c r="F168" s="37">
        <v>44521.333333333336</v>
      </c>
      <c r="G168" s="21">
        <v>13</v>
      </c>
      <c r="H168" s="21">
        <v>2</v>
      </c>
      <c r="I168" s="38" t="s">
        <v>20</v>
      </c>
      <c r="J168" s="39">
        <v>0.3743055555555555</v>
      </c>
      <c r="K168" s="38">
        <v>155</v>
      </c>
      <c r="L168" s="38" t="s">
        <v>21</v>
      </c>
      <c r="M168" s="21">
        <v>0</v>
      </c>
      <c r="N168" s="21">
        <v>0</v>
      </c>
      <c r="O168" s="21">
        <v>2</v>
      </c>
      <c r="P168" s="21">
        <v>1</v>
      </c>
      <c r="Q168" s="21">
        <v>0</v>
      </c>
      <c r="R168" s="21">
        <v>0</v>
      </c>
      <c r="S168" s="21">
        <v>100</v>
      </c>
      <c r="T168" s="21">
        <v>9.9</v>
      </c>
      <c r="U168" s="21">
        <v>2.5</v>
      </c>
      <c r="V168" s="38" t="s">
        <v>23</v>
      </c>
      <c r="W168" s="21" t="s">
        <v>26</v>
      </c>
      <c r="X168" s="38" t="s">
        <v>26</v>
      </c>
      <c r="Y168" s="38" t="s">
        <v>21</v>
      </c>
    </row>
    <row r="169" spans="1:25" s="2" customFormat="1" ht="14.4" x14ac:dyDescent="0.55000000000000004">
      <c r="A169" s="21">
        <v>2021</v>
      </c>
      <c r="B169" s="36">
        <v>44522</v>
      </c>
      <c r="C169" s="21">
        <v>120</v>
      </c>
      <c r="D169" s="21">
        <v>24</v>
      </c>
      <c r="E169" s="21">
        <v>2</v>
      </c>
      <c r="F169" s="37">
        <v>44521.333333333336</v>
      </c>
      <c r="G169" s="21">
        <v>13</v>
      </c>
      <c r="H169" s="21">
        <v>2</v>
      </c>
      <c r="I169" s="38" t="s">
        <v>22</v>
      </c>
      <c r="J169" s="39">
        <v>0.37777777777777777</v>
      </c>
      <c r="K169" s="38">
        <v>156</v>
      </c>
      <c r="L169" s="38" t="s">
        <v>21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101</v>
      </c>
      <c r="T169" s="21">
        <v>12.4</v>
      </c>
      <c r="U169" s="21">
        <v>2.54</v>
      </c>
      <c r="V169" s="38" t="s">
        <v>23</v>
      </c>
      <c r="W169" s="21"/>
      <c r="X169" s="38"/>
      <c r="Y169" s="38" t="s">
        <v>21</v>
      </c>
    </row>
    <row r="170" spans="1:25" s="2" customFormat="1" ht="14.4" x14ac:dyDescent="0.55000000000000004">
      <c r="A170" s="21">
        <v>2021</v>
      </c>
      <c r="B170" s="36">
        <v>44522</v>
      </c>
      <c r="C170" s="21">
        <v>120</v>
      </c>
      <c r="D170" s="21">
        <v>24</v>
      </c>
      <c r="E170" s="21">
        <v>2</v>
      </c>
      <c r="F170" s="37">
        <v>44521.333333333336</v>
      </c>
      <c r="G170" s="21">
        <v>13</v>
      </c>
      <c r="H170" s="21">
        <v>2</v>
      </c>
      <c r="I170" s="38" t="s">
        <v>20</v>
      </c>
      <c r="J170" s="39">
        <v>0.37986111111111115</v>
      </c>
      <c r="K170" s="38">
        <v>157</v>
      </c>
      <c r="L170" s="38" t="s">
        <v>21</v>
      </c>
      <c r="M170" s="21">
        <v>0</v>
      </c>
      <c r="N170" s="21">
        <v>0</v>
      </c>
      <c r="O170" s="21">
        <v>1</v>
      </c>
      <c r="P170" s="21">
        <v>0</v>
      </c>
      <c r="Q170" s="21">
        <v>1</v>
      </c>
      <c r="R170" s="21">
        <v>0</v>
      </c>
      <c r="S170" s="21">
        <v>94</v>
      </c>
      <c r="T170" s="21">
        <v>9.3000000000000007</v>
      </c>
      <c r="U170" s="21">
        <v>2.38</v>
      </c>
      <c r="V170" s="38" t="s">
        <v>23</v>
      </c>
      <c r="W170" s="21" t="s">
        <v>26</v>
      </c>
      <c r="X170" s="38" t="s">
        <v>26</v>
      </c>
      <c r="Y170" s="38" t="s">
        <v>21</v>
      </c>
    </row>
    <row r="171" spans="1:25" s="2" customFormat="1" ht="14.4" x14ac:dyDescent="0.55000000000000004">
      <c r="A171" s="21">
        <v>2021</v>
      </c>
      <c r="B171" s="36">
        <v>44522</v>
      </c>
      <c r="C171" s="21">
        <v>120</v>
      </c>
      <c r="D171" s="21">
        <v>24</v>
      </c>
      <c r="E171" s="21">
        <v>2</v>
      </c>
      <c r="F171" s="37">
        <v>44521.333333333336</v>
      </c>
      <c r="G171" s="21">
        <v>13</v>
      </c>
      <c r="H171" s="21">
        <v>2</v>
      </c>
      <c r="I171" s="38" t="s">
        <v>22</v>
      </c>
      <c r="J171" s="39">
        <v>0.3833333333333333</v>
      </c>
      <c r="K171" s="38">
        <v>158</v>
      </c>
      <c r="L171" s="38" t="s">
        <v>21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136</v>
      </c>
      <c r="T171" s="21">
        <v>32.9</v>
      </c>
      <c r="U171" s="21">
        <v>2.68</v>
      </c>
      <c r="V171" s="38" t="s">
        <v>23</v>
      </c>
      <c r="W171" s="21"/>
      <c r="X171" s="38"/>
      <c r="Y171" s="38" t="s">
        <v>21</v>
      </c>
    </row>
    <row r="172" spans="1:25" s="3" customFormat="1" ht="14.4" x14ac:dyDescent="0.55000000000000004">
      <c r="A172" s="25">
        <v>2021</v>
      </c>
      <c r="B172" s="40">
        <v>44523</v>
      </c>
      <c r="C172" s="25">
        <v>120</v>
      </c>
      <c r="D172" s="25">
        <v>48</v>
      </c>
      <c r="E172" s="25">
        <v>2</v>
      </c>
      <c r="F172" s="41">
        <v>44521.333333333336</v>
      </c>
      <c r="G172" s="25">
        <v>13</v>
      </c>
      <c r="H172" s="25">
        <v>1</v>
      </c>
      <c r="I172" s="42" t="s">
        <v>20</v>
      </c>
      <c r="J172" s="43">
        <v>0.31736111111111115</v>
      </c>
      <c r="K172" s="42">
        <v>159</v>
      </c>
      <c r="L172" s="42" t="s">
        <v>26</v>
      </c>
      <c r="M172" s="25">
        <v>0</v>
      </c>
      <c r="N172" s="25">
        <v>0</v>
      </c>
      <c r="O172" s="25">
        <v>3</v>
      </c>
      <c r="P172" s="25">
        <v>0</v>
      </c>
      <c r="Q172" s="25">
        <v>0</v>
      </c>
      <c r="R172" s="25">
        <v>0</v>
      </c>
      <c r="S172" s="25">
        <v>61</v>
      </c>
      <c r="T172" s="25">
        <v>2.2999999999999998</v>
      </c>
      <c r="U172" s="25">
        <v>1.75</v>
      </c>
      <c r="V172" s="42" t="s">
        <v>23</v>
      </c>
      <c r="W172" s="21" t="s">
        <v>26</v>
      </c>
      <c r="X172" s="42" t="s">
        <v>26</v>
      </c>
      <c r="Y172" s="42" t="s">
        <v>21</v>
      </c>
    </row>
    <row r="173" spans="1:25" s="3" customFormat="1" ht="14.4" x14ac:dyDescent="0.55000000000000004">
      <c r="A173" s="25">
        <v>2021</v>
      </c>
      <c r="B173" s="40">
        <v>44523</v>
      </c>
      <c r="C173" s="25">
        <v>120</v>
      </c>
      <c r="D173" s="25">
        <v>48</v>
      </c>
      <c r="E173" s="25">
        <v>2</v>
      </c>
      <c r="F173" s="41">
        <v>44521.333333333336</v>
      </c>
      <c r="G173" s="25">
        <v>13</v>
      </c>
      <c r="H173" s="25">
        <v>1</v>
      </c>
      <c r="I173" s="42" t="s">
        <v>22</v>
      </c>
      <c r="J173" s="43">
        <v>0.32361111111111113</v>
      </c>
      <c r="K173" s="42">
        <v>160</v>
      </c>
      <c r="L173" s="42" t="s">
        <v>21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85</v>
      </c>
      <c r="T173" s="25">
        <v>7.1</v>
      </c>
      <c r="U173" s="25">
        <v>1.96</v>
      </c>
      <c r="V173" s="42" t="s">
        <v>24</v>
      </c>
      <c r="W173" s="21"/>
      <c r="X173" s="42"/>
      <c r="Y173" s="42" t="s">
        <v>21</v>
      </c>
    </row>
    <row r="174" spans="1:25" s="3" customFormat="1" ht="14.4" x14ac:dyDescent="0.55000000000000004">
      <c r="A174" s="25">
        <v>2021</v>
      </c>
      <c r="B174" s="40">
        <v>44523</v>
      </c>
      <c r="C174" s="25">
        <v>120</v>
      </c>
      <c r="D174" s="25">
        <v>48</v>
      </c>
      <c r="E174" s="25">
        <v>2</v>
      </c>
      <c r="F174" s="41">
        <v>44521.333333333336</v>
      </c>
      <c r="G174" s="25">
        <v>13</v>
      </c>
      <c r="H174" s="25">
        <v>1</v>
      </c>
      <c r="I174" s="42" t="s">
        <v>20</v>
      </c>
      <c r="J174" s="43">
        <v>0.32708333333333334</v>
      </c>
      <c r="K174" s="42">
        <v>161</v>
      </c>
      <c r="L174" s="42" t="s">
        <v>21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84</v>
      </c>
      <c r="T174" s="25">
        <v>7</v>
      </c>
      <c r="U174" s="25">
        <v>1.94</v>
      </c>
      <c r="V174" s="42" t="s">
        <v>24</v>
      </c>
      <c r="W174" s="21"/>
      <c r="X174" s="42"/>
      <c r="Y174" s="42" t="s">
        <v>21</v>
      </c>
    </row>
    <row r="175" spans="1:25" s="3" customFormat="1" ht="14.4" x14ac:dyDescent="0.55000000000000004">
      <c r="A175" s="25">
        <v>2021</v>
      </c>
      <c r="B175" s="40">
        <v>44523</v>
      </c>
      <c r="C175" s="25">
        <v>120</v>
      </c>
      <c r="D175" s="25">
        <v>48</v>
      </c>
      <c r="E175" s="25">
        <v>2</v>
      </c>
      <c r="F175" s="41">
        <v>44521.333333333336</v>
      </c>
      <c r="G175" s="25">
        <v>13</v>
      </c>
      <c r="H175" s="25">
        <v>1</v>
      </c>
      <c r="I175" s="42" t="s">
        <v>22</v>
      </c>
      <c r="J175" s="43">
        <v>0.32916666666666666</v>
      </c>
      <c r="K175" s="42">
        <v>162</v>
      </c>
      <c r="L175" s="42" t="s">
        <v>21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85</v>
      </c>
      <c r="T175" s="25">
        <v>7.8</v>
      </c>
      <c r="U175" s="42"/>
      <c r="V175" s="42" t="s">
        <v>24</v>
      </c>
      <c r="W175" s="21"/>
      <c r="X175" s="42"/>
      <c r="Y175" s="42" t="s">
        <v>21</v>
      </c>
    </row>
    <row r="176" spans="1:25" s="3" customFormat="1" ht="14.4" x14ac:dyDescent="0.55000000000000004">
      <c r="A176" s="25">
        <v>2021</v>
      </c>
      <c r="B176" s="40">
        <v>44523</v>
      </c>
      <c r="C176" s="25">
        <v>120</v>
      </c>
      <c r="D176" s="25">
        <v>48</v>
      </c>
      <c r="E176" s="25">
        <v>2</v>
      </c>
      <c r="F176" s="41">
        <v>44521.333333333336</v>
      </c>
      <c r="G176" s="25">
        <v>13</v>
      </c>
      <c r="H176" s="25">
        <v>1</v>
      </c>
      <c r="I176" s="42" t="s">
        <v>20</v>
      </c>
      <c r="J176" s="43">
        <v>0.33124999999999999</v>
      </c>
      <c r="K176" s="42">
        <v>163</v>
      </c>
      <c r="L176" s="42" t="s">
        <v>26</v>
      </c>
      <c r="M176" s="42">
        <v>4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92</v>
      </c>
      <c r="T176" s="25">
        <v>9.9</v>
      </c>
      <c r="U176" s="25">
        <v>2.15</v>
      </c>
      <c r="V176" s="42" t="s">
        <v>24</v>
      </c>
      <c r="W176" s="21" t="s">
        <v>26</v>
      </c>
      <c r="X176" s="42" t="s">
        <v>26</v>
      </c>
      <c r="Y176" s="42" t="s">
        <v>21</v>
      </c>
    </row>
    <row r="177" spans="1:25" s="3" customFormat="1" ht="14.4" x14ac:dyDescent="0.55000000000000004">
      <c r="A177" s="25">
        <v>2021</v>
      </c>
      <c r="B177" s="40">
        <v>44523</v>
      </c>
      <c r="C177" s="25">
        <v>120</v>
      </c>
      <c r="D177" s="25">
        <v>48</v>
      </c>
      <c r="E177" s="25">
        <v>2</v>
      </c>
      <c r="F177" s="41">
        <v>44521.333333333336</v>
      </c>
      <c r="G177" s="25">
        <v>13</v>
      </c>
      <c r="H177" s="25">
        <v>1</v>
      </c>
      <c r="I177" s="42" t="s">
        <v>22</v>
      </c>
      <c r="J177" s="43">
        <v>0.3347222222222222</v>
      </c>
      <c r="K177" s="42">
        <v>164</v>
      </c>
      <c r="L177" s="42" t="s">
        <v>21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97</v>
      </c>
      <c r="T177" s="25">
        <v>9.6</v>
      </c>
      <c r="U177" s="25">
        <v>2.37</v>
      </c>
      <c r="V177" s="42" t="s">
        <v>23</v>
      </c>
      <c r="W177" s="21"/>
      <c r="X177" s="42"/>
      <c r="Y177" s="42" t="s">
        <v>21</v>
      </c>
    </row>
    <row r="178" spans="1:25" s="3" customFormat="1" ht="14.4" x14ac:dyDescent="0.55000000000000004">
      <c r="A178" s="25">
        <v>2021</v>
      </c>
      <c r="B178" s="40">
        <v>44523</v>
      </c>
      <c r="C178" s="25">
        <v>120</v>
      </c>
      <c r="D178" s="25">
        <v>48</v>
      </c>
      <c r="E178" s="25">
        <v>2</v>
      </c>
      <c r="F178" s="41">
        <v>44521.333333333336</v>
      </c>
      <c r="G178" s="25">
        <v>13</v>
      </c>
      <c r="H178" s="25">
        <v>1</v>
      </c>
      <c r="I178" s="42" t="s">
        <v>20</v>
      </c>
      <c r="J178" s="43">
        <v>0.33680555555555558</v>
      </c>
      <c r="K178" s="42">
        <v>165</v>
      </c>
      <c r="L178" s="42" t="s">
        <v>21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89</v>
      </c>
      <c r="T178" s="25">
        <v>9.6999999999999993</v>
      </c>
      <c r="U178" s="25">
        <v>2.14</v>
      </c>
      <c r="V178" s="42" t="s">
        <v>24</v>
      </c>
      <c r="W178" s="21"/>
      <c r="X178" s="42"/>
      <c r="Y178" s="42" t="s">
        <v>21</v>
      </c>
    </row>
    <row r="179" spans="1:25" s="3" customFormat="1" ht="14.4" x14ac:dyDescent="0.55000000000000004">
      <c r="A179" s="25">
        <v>2021</v>
      </c>
      <c r="B179" s="40">
        <v>44523</v>
      </c>
      <c r="C179" s="25">
        <v>120</v>
      </c>
      <c r="D179" s="25">
        <v>48</v>
      </c>
      <c r="E179" s="25">
        <v>2</v>
      </c>
      <c r="F179" s="41">
        <v>44521.333333333336</v>
      </c>
      <c r="G179" s="25">
        <v>13</v>
      </c>
      <c r="H179" s="25">
        <v>1</v>
      </c>
      <c r="I179" s="42" t="s">
        <v>22</v>
      </c>
      <c r="J179" s="43">
        <v>0.33958333333333335</v>
      </c>
      <c r="K179" s="42">
        <v>166</v>
      </c>
      <c r="L179" s="42" t="s">
        <v>21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98</v>
      </c>
      <c r="T179" s="25">
        <v>11.2</v>
      </c>
      <c r="U179" s="25">
        <v>2.61</v>
      </c>
      <c r="V179" s="42" t="s">
        <v>23</v>
      </c>
      <c r="W179" s="21"/>
      <c r="X179" s="42"/>
      <c r="Y179" s="42" t="s">
        <v>21</v>
      </c>
    </row>
    <row r="180" spans="1:25" s="3" customFormat="1" ht="14.4" x14ac:dyDescent="0.55000000000000004">
      <c r="A180" s="25">
        <v>2021</v>
      </c>
      <c r="B180" s="40">
        <v>44523</v>
      </c>
      <c r="C180" s="25">
        <v>120</v>
      </c>
      <c r="D180" s="25">
        <v>48</v>
      </c>
      <c r="E180" s="25">
        <v>2</v>
      </c>
      <c r="F180" s="41">
        <v>44521.333333333336</v>
      </c>
      <c r="G180" s="25">
        <v>13</v>
      </c>
      <c r="H180" s="25">
        <v>2</v>
      </c>
      <c r="I180" s="42" t="s">
        <v>25</v>
      </c>
      <c r="J180" s="43">
        <v>0.34236111111111112</v>
      </c>
      <c r="K180" s="42" t="s">
        <v>25</v>
      </c>
      <c r="L180" s="42" t="s">
        <v>26</v>
      </c>
      <c r="M180" s="25">
        <v>0</v>
      </c>
      <c r="N180" s="25">
        <v>0</v>
      </c>
      <c r="O180" s="25">
        <v>3</v>
      </c>
      <c r="P180" s="25">
        <v>0</v>
      </c>
      <c r="Q180" s="25">
        <v>0</v>
      </c>
      <c r="R180" s="25">
        <v>0</v>
      </c>
      <c r="S180" s="25">
        <v>144</v>
      </c>
      <c r="T180" s="25">
        <v>39.200000000000003</v>
      </c>
      <c r="U180" s="42"/>
      <c r="V180" s="42" t="s">
        <v>23</v>
      </c>
      <c r="W180" s="21" t="s">
        <v>26</v>
      </c>
      <c r="X180" s="42" t="s">
        <v>26</v>
      </c>
      <c r="Y180" s="42" t="s">
        <v>33</v>
      </c>
    </row>
    <row r="181" spans="1:25" s="3" customFormat="1" ht="14.4" x14ac:dyDescent="0.55000000000000004">
      <c r="A181" s="25">
        <v>2021</v>
      </c>
      <c r="B181" s="40">
        <v>44523</v>
      </c>
      <c r="C181" s="25">
        <v>120</v>
      </c>
      <c r="D181" s="25">
        <v>48</v>
      </c>
      <c r="E181" s="25">
        <v>2</v>
      </c>
      <c r="F181" s="41">
        <v>44521.333333333336</v>
      </c>
      <c r="G181" s="25">
        <v>13</v>
      </c>
      <c r="H181" s="25">
        <v>2</v>
      </c>
      <c r="I181" s="42" t="s">
        <v>25</v>
      </c>
      <c r="J181" s="43">
        <v>0.34722222222222227</v>
      </c>
      <c r="K181" s="42" t="s">
        <v>25</v>
      </c>
      <c r="L181" s="42" t="s">
        <v>21</v>
      </c>
      <c r="M181" s="25">
        <v>0</v>
      </c>
      <c r="N181" s="25">
        <v>0</v>
      </c>
      <c r="O181" s="25">
        <v>0</v>
      </c>
      <c r="P181" s="25">
        <v>0</v>
      </c>
      <c r="Q181" s="25">
        <v>2</v>
      </c>
      <c r="R181" s="25">
        <v>0</v>
      </c>
      <c r="S181" s="25">
        <v>113</v>
      </c>
      <c r="T181" s="25">
        <v>19.7</v>
      </c>
      <c r="U181" s="42"/>
      <c r="V181" s="42" t="s">
        <v>24</v>
      </c>
      <c r="W181" s="21" t="s">
        <v>26</v>
      </c>
      <c r="X181" s="42" t="s">
        <v>26</v>
      </c>
      <c r="Y181" s="42" t="s">
        <v>33</v>
      </c>
    </row>
    <row r="182" spans="1:25" s="3" customFormat="1" ht="14.4" x14ac:dyDescent="0.55000000000000004">
      <c r="A182" s="25">
        <v>2021</v>
      </c>
      <c r="B182" s="40">
        <v>44523</v>
      </c>
      <c r="C182" s="25">
        <v>120</v>
      </c>
      <c r="D182" s="25">
        <v>48</v>
      </c>
      <c r="E182" s="25">
        <v>2</v>
      </c>
      <c r="F182" s="41">
        <v>44521.333333333336</v>
      </c>
      <c r="G182" s="25">
        <v>13</v>
      </c>
      <c r="H182" s="25">
        <v>2</v>
      </c>
      <c r="I182" s="42" t="s">
        <v>20</v>
      </c>
      <c r="J182" s="43">
        <v>0.34861111111111115</v>
      </c>
      <c r="K182" s="42">
        <v>167</v>
      </c>
      <c r="L182" s="42" t="s">
        <v>21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75</v>
      </c>
      <c r="T182" s="25">
        <v>5.3</v>
      </c>
      <c r="U182" s="25">
        <v>1.61</v>
      </c>
      <c r="V182" s="42" t="s">
        <v>24</v>
      </c>
      <c r="W182" s="21"/>
      <c r="X182" s="42"/>
      <c r="Y182" s="42" t="s">
        <v>21</v>
      </c>
    </row>
    <row r="183" spans="1:25" s="3" customFormat="1" ht="14.4" x14ac:dyDescent="0.55000000000000004">
      <c r="A183" s="25">
        <v>2021</v>
      </c>
      <c r="B183" s="40">
        <v>44523</v>
      </c>
      <c r="C183" s="25">
        <v>120</v>
      </c>
      <c r="D183" s="25">
        <v>48</v>
      </c>
      <c r="E183" s="25">
        <v>2</v>
      </c>
      <c r="F183" s="41">
        <v>44521.333333333336</v>
      </c>
      <c r="G183" s="25">
        <v>13</v>
      </c>
      <c r="H183" s="25">
        <v>2</v>
      </c>
      <c r="I183" s="42" t="s">
        <v>22</v>
      </c>
      <c r="J183" s="43">
        <v>0.34930555555555554</v>
      </c>
      <c r="K183" s="42">
        <v>168</v>
      </c>
      <c r="L183" s="42" t="s">
        <v>21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120</v>
      </c>
      <c r="T183" s="25">
        <v>18.600000000000001</v>
      </c>
      <c r="U183" s="25">
        <v>2.61</v>
      </c>
      <c r="V183" s="42" t="s">
        <v>23</v>
      </c>
      <c r="W183" s="21"/>
      <c r="X183" s="42"/>
      <c r="Y183" s="42" t="s">
        <v>21</v>
      </c>
    </row>
    <row r="184" spans="1:25" s="3" customFormat="1" ht="14.4" x14ac:dyDescent="0.55000000000000004">
      <c r="A184" s="25">
        <v>2021</v>
      </c>
      <c r="B184" s="40">
        <v>44523</v>
      </c>
      <c r="C184" s="25">
        <v>120</v>
      </c>
      <c r="D184" s="25">
        <v>48</v>
      </c>
      <c r="E184" s="25">
        <v>2</v>
      </c>
      <c r="F184" s="41">
        <v>44521.333333333336</v>
      </c>
      <c r="G184" s="25">
        <v>13</v>
      </c>
      <c r="H184" s="25">
        <v>2</v>
      </c>
      <c r="I184" s="42" t="s">
        <v>20</v>
      </c>
      <c r="J184" s="43">
        <v>0.3527777777777778</v>
      </c>
      <c r="K184" s="42">
        <v>169</v>
      </c>
      <c r="L184" s="42" t="s">
        <v>21</v>
      </c>
      <c r="M184" s="25">
        <v>0</v>
      </c>
      <c r="N184" s="25">
        <v>0</v>
      </c>
      <c r="O184" s="25">
        <v>1</v>
      </c>
      <c r="P184" s="25">
        <v>0</v>
      </c>
      <c r="Q184" s="25">
        <v>0</v>
      </c>
      <c r="R184" s="25">
        <v>0</v>
      </c>
      <c r="S184" s="25">
        <v>86</v>
      </c>
      <c r="T184" s="25">
        <v>7.4</v>
      </c>
      <c r="U184" s="25">
        <v>2.12</v>
      </c>
      <c r="V184" s="42" t="s">
        <v>24</v>
      </c>
      <c r="W184" s="21" t="s">
        <v>26</v>
      </c>
      <c r="X184" s="42" t="s">
        <v>26</v>
      </c>
      <c r="Y184" s="42" t="s">
        <v>21</v>
      </c>
    </row>
    <row r="185" spans="1:25" s="3" customFormat="1" ht="14.4" x14ac:dyDescent="0.55000000000000004">
      <c r="A185" s="25">
        <v>2021</v>
      </c>
      <c r="B185" s="40">
        <v>44523</v>
      </c>
      <c r="C185" s="25">
        <v>120</v>
      </c>
      <c r="D185" s="25">
        <v>48</v>
      </c>
      <c r="E185" s="25">
        <v>2</v>
      </c>
      <c r="F185" s="41">
        <v>44521.333333333336</v>
      </c>
      <c r="G185" s="25">
        <v>13</v>
      </c>
      <c r="H185" s="25">
        <v>2</v>
      </c>
      <c r="I185" s="42" t="s">
        <v>22</v>
      </c>
      <c r="J185" s="43">
        <v>0.35416666666666669</v>
      </c>
      <c r="K185" s="42">
        <v>170</v>
      </c>
      <c r="L185" s="42" t="s">
        <v>21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69</v>
      </c>
      <c r="T185" s="25">
        <v>4</v>
      </c>
      <c r="U185" s="42"/>
      <c r="V185" s="42" t="s">
        <v>24</v>
      </c>
      <c r="W185" s="21"/>
      <c r="X185" s="42"/>
      <c r="Y185" s="42" t="s">
        <v>21</v>
      </c>
    </row>
    <row r="186" spans="1:25" s="3" customFormat="1" ht="14.4" x14ac:dyDescent="0.55000000000000004">
      <c r="A186" s="25">
        <v>2021</v>
      </c>
      <c r="B186" s="40">
        <v>44523</v>
      </c>
      <c r="C186" s="25">
        <v>120</v>
      </c>
      <c r="D186" s="25">
        <v>48</v>
      </c>
      <c r="E186" s="25">
        <v>2</v>
      </c>
      <c r="F186" s="41">
        <v>44521.333333333336</v>
      </c>
      <c r="G186" s="25">
        <v>13</v>
      </c>
      <c r="H186" s="25">
        <v>2</v>
      </c>
      <c r="I186" s="42" t="s">
        <v>20</v>
      </c>
      <c r="J186" s="43">
        <v>0.35625000000000001</v>
      </c>
      <c r="K186" s="42">
        <v>171</v>
      </c>
      <c r="L186" s="42" t="s">
        <v>26</v>
      </c>
      <c r="M186" s="25">
        <v>2</v>
      </c>
      <c r="N186" s="25">
        <v>0</v>
      </c>
      <c r="O186" s="25">
        <v>3</v>
      </c>
      <c r="P186" s="25">
        <v>0</v>
      </c>
      <c r="Q186" s="25">
        <v>0</v>
      </c>
      <c r="R186" s="25">
        <v>0</v>
      </c>
      <c r="S186" s="25">
        <v>110</v>
      </c>
      <c r="T186" s="25">
        <v>14.6</v>
      </c>
      <c r="U186" s="25">
        <v>2.57</v>
      </c>
      <c r="V186" s="42" t="s">
        <v>23</v>
      </c>
      <c r="W186" s="21" t="s">
        <v>26</v>
      </c>
      <c r="X186" s="42" t="s">
        <v>26</v>
      </c>
      <c r="Y186" s="42" t="s">
        <v>21</v>
      </c>
    </row>
    <row r="187" spans="1:25" s="3" customFormat="1" ht="14.4" x14ac:dyDescent="0.55000000000000004">
      <c r="A187" s="25">
        <v>2021</v>
      </c>
      <c r="B187" s="40">
        <v>44523</v>
      </c>
      <c r="C187" s="25">
        <v>120</v>
      </c>
      <c r="D187" s="25">
        <v>48</v>
      </c>
      <c r="E187" s="25">
        <v>2</v>
      </c>
      <c r="F187" s="41">
        <v>44521.333333333336</v>
      </c>
      <c r="G187" s="25">
        <v>13</v>
      </c>
      <c r="H187" s="25">
        <v>2</v>
      </c>
      <c r="I187" s="42" t="s">
        <v>22</v>
      </c>
      <c r="J187" s="43">
        <v>0.35972222222222222</v>
      </c>
      <c r="K187" s="42">
        <v>172</v>
      </c>
      <c r="L187" s="42" t="s">
        <v>21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85</v>
      </c>
      <c r="T187" s="25">
        <v>6.9</v>
      </c>
      <c r="U187" s="42"/>
      <c r="V187" s="42" t="s">
        <v>24</v>
      </c>
      <c r="W187" s="21"/>
      <c r="X187" s="42"/>
      <c r="Y187" s="42" t="s">
        <v>21</v>
      </c>
    </row>
    <row r="188" spans="1:25" s="3" customFormat="1" ht="14.4" x14ac:dyDescent="0.55000000000000004">
      <c r="A188" s="25">
        <v>2021</v>
      </c>
      <c r="B188" s="40">
        <v>44523</v>
      </c>
      <c r="C188" s="25">
        <v>120</v>
      </c>
      <c r="D188" s="25">
        <v>48</v>
      </c>
      <c r="E188" s="25">
        <v>2</v>
      </c>
      <c r="F188" s="41">
        <v>44521.333333333336</v>
      </c>
      <c r="G188" s="25">
        <v>13</v>
      </c>
      <c r="H188" s="25">
        <v>2</v>
      </c>
      <c r="I188" s="42" t="s">
        <v>20</v>
      </c>
      <c r="J188" s="43">
        <v>0.36249999999999999</v>
      </c>
      <c r="K188" s="42">
        <v>173</v>
      </c>
      <c r="L188" s="42" t="s">
        <v>21</v>
      </c>
      <c r="M188" s="25">
        <v>0</v>
      </c>
      <c r="N188" s="25">
        <v>0</v>
      </c>
      <c r="O188" s="25">
        <v>1</v>
      </c>
      <c r="P188" s="25">
        <v>0</v>
      </c>
      <c r="Q188" s="25">
        <v>0</v>
      </c>
      <c r="R188" s="25">
        <v>0</v>
      </c>
      <c r="S188" s="25">
        <v>138</v>
      </c>
      <c r="T188" s="25">
        <v>33.299999999999997</v>
      </c>
      <c r="U188" s="25">
        <v>3.22</v>
      </c>
      <c r="V188" s="42" t="s">
        <v>23</v>
      </c>
      <c r="W188" s="21" t="s">
        <v>26</v>
      </c>
      <c r="X188" s="42" t="s">
        <v>26</v>
      </c>
      <c r="Y188" s="42" t="s">
        <v>21</v>
      </c>
    </row>
    <row r="189" spans="1:25" s="3" customFormat="1" ht="14.4" x14ac:dyDescent="0.55000000000000004">
      <c r="A189" s="25">
        <v>2021</v>
      </c>
      <c r="B189" s="40">
        <v>44523</v>
      </c>
      <c r="C189" s="25">
        <v>120</v>
      </c>
      <c r="D189" s="25">
        <v>48</v>
      </c>
      <c r="E189" s="25">
        <v>2</v>
      </c>
      <c r="F189" s="41">
        <v>44521.333333333336</v>
      </c>
      <c r="G189" s="25">
        <v>13</v>
      </c>
      <c r="H189" s="25">
        <v>2</v>
      </c>
      <c r="I189" s="42" t="s">
        <v>22</v>
      </c>
      <c r="J189" s="43">
        <v>0.3659722222222222</v>
      </c>
      <c r="K189" s="42">
        <v>174</v>
      </c>
      <c r="L189" s="42" t="s">
        <v>21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97</v>
      </c>
      <c r="T189" s="25">
        <v>9</v>
      </c>
      <c r="U189" s="42"/>
      <c r="V189" s="42" t="s">
        <v>23</v>
      </c>
      <c r="W189" s="21"/>
      <c r="X189" s="42"/>
      <c r="Y189" s="42" t="s">
        <v>21</v>
      </c>
    </row>
    <row r="190" spans="1:25" s="2" customFormat="1" ht="14.4" x14ac:dyDescent="0.55000000000000004">
      <c r="A190" s="21">
        <v>2021</v>
      </c>
      <c r="B190" s="36">
        <v>44524</v>
      </c>
      <c r="C190" s="21">
        <v>120</v>
      </c>
      <c r="D190" s="21">
        <v>72</v>
      </c>
      <c r="E190" s="21">
        <v>2</v>
      </c>
      <c r="F190" s="37">
        <v>44521.333333333336</v>
      </c>
      <c r="G190" s="21">
        <v>13</v>
      </c>
      <c r="H190" s="21">
        <v>1</v>
      </c>
      <c r="I190" s="38" t="s">
        <v>20</v>
      </c>
      <c r="J190" s="39">
        <v>0.33055555555555555</v>
      </c>
      <c r="K190" s="38">
        <v>175</v>
      </c>
      <c r="L190" s="38" t="s">
        <v>26</v>
      </c>
      <c r="M190" s="21">
        <v>2</v>
      </c>
      <c r="N190" s="21">
        <v>0</v>
      </c>
      <c r="O190" s="21">
        <v>2</v>
      </c>
      <c r="P190" s="21">
        <v>3</v>
      </c>
      <c r="Q190" s="21">
        <v>0</v>
      </c>
      <c r="R190" s="21">
        <v>0</v>
      </c>
      <c r="S190" s="21">
        <v>94</v>
      </c>
      <c r="T190" s="21">
        <v>8.3000000000000007</v>
      </c>
      <c r="U190" s="21">
        <v>2.2400000000000002</v>
      </c>
      <c r="V190" s="38" t="s">
        <v>23</v>
      </c>
      <c r="W190" s="21" t="s">
        <v>26</v>
      </c>
      <c r="X190" s="38" t="s">
        <v>26</v>
      </c>
      <c r="Y190" s="38" t="s">
        <v>21</v>
      </c>
    </row>
    <row r="191" spans="1:25" s="2" customFormat="1" ht="14.4" x14ac:dyDescent="0.55000000000000004">
      <c r="A191" s="21">
        <v>2021</v>
      </c>
      <c r="B191" s="36">
        <v>44524</v>
      </c>
      <c r="C191" s="21">
        <v>120</v>
      </c>
      <c r="D191" s="21">
        <v>72</v>
      </c>
      <c r="E191" s="21">
        <v>2</v>
      </c>
      <c r="F191" s="37">
        <v>44521.333333333336</v>
      </c>
      <c r="G191" s="21">
        <v>13</v>
      </c>
      <c r="H191" s="21">
        <v>1</v>
      </c>
      <c r="I191" s="38" t="s">
        <v>22</v>
      </c>
      <c r="J191" s="39">
        <v>0.3347222222222222</v>
      </c>
      <c r="K191" s="38">
        <v>176</v>
      </c>
      <c r="L191" s="38" t="s">
        <v>21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82</v>
      </c>
      <c r="T191" s="21">
        <v>7.2</v>
      </c>
      <c r="U191" s="38"/>
      <c r="V191" s="38" t="s">
        <v>24</v>
      </c>
      <c r="W191" s="21"/>
      <c r="X191" s="38"/>
      <c r="Y191" s="38" t="s">
        <v>21</v>
      </c>
    </row>
    <row r="192" spans="1:25" s="2" customFormat="1" ht="14.4" x14ac:dyDescent="0.55000000000000004">
      <c r="A192" s="21">
        <v>2021</v>
      </c>
      <c r="B192" s="36">
        <v>44524</v>
      </c>
      <c r="C192" s="21">
        <v>120</v>
      </c>
      <c r="D192" s="21">
        <v>72</v>
      </c>
      <c r="E192" s="21">
        <v>2</v>
      </c>
      <c r="F192" s="37">
        <v>44521.333333333336</v>
      </c>
      <c r="G192" s="21">
        <v>13</v>
      </c>
      <c r="H192" s="21">
        <v>1</v>
      </c>
      <c r="I192" s="38" t="s">
        <v>20</v>
      </c>
      <c r="J192" s="39">
        <v>0.3444444444444445</v>
      </c>
      <c r="K192" s="38">
        <v>177</v>
      </c>
      <c r="L192" s="38" t="s">
        <v>26</v>
      </c>
      <c r="M192" s="21">
        <v>3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101</v>
      </c>
      <c r="T192" s="21">
        <v>12.3</v>
      </c>
      <c r="U192" s="21">
        <v>2.33</v>
      </c>
      <c r="V192" s="38" t="s">
        <v>23</v>
      </c>
      <c r="W192" s="21" t="s">
        <v>26</v>
      </c>
      <c r="X192" s="38" t="s">
        <v>26</v>
      </c>
      <c r="Y192" s="38" t="s">
        <v>21</v>
      </c>
    </row>
    <row r="193" spans="1:26" s="2" customFormat="1" ht="14.4" x14ac:dyDescent="0.55000000000000004">
      <c r="A193" s="21">
        <v>2021</v>
      </c>
      <c r="B193" s="36">
        <v>44524</v>
      </c>
      <c r="C193" s="21">
        <v>120</v>
      </c>
      <c r="D193" s="21">
        <v>72</v>
      </c>
      <c r="E193" s="21">
        <v>2</v>
      </c>
      <c r="F193" s="37">
        <v>44521.333333333336</v>
      </c>
      <c r="G193" s="21">
        <v>13</v>
      </c>
      <c r="H193" s="21">
        <v>1</v>
      </c>
      <c r="I193" s="38" t="s">
        <v>22</v>
      </c>
      <c r="J193" s="39">
        <v>0.34930555555555554</v>
      </c>
      <c r="K193" s="38">
        <v>178</v>
      </c>
      <c r="L193" s="38" t="s">
        <v>21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55</v>
      </c>
      <c r="T193" s="21">
        <v>1.2</v>
      </c>
      <c r="U193" s="38"/>
      <c r="V193" s="38" t="s">
        <v>23</v>
      </c>
      <c r="W193" s="21"/>
      <c r="X193" s="38"/>
      <c r="Y193" s="38" t="s">
        <v>21</v>
      </c>
    </row>
    <row r="194" spans="1:26" s="2" customFormat="1" ht="14.4" x14ac:dyDescent="0.55000000000000004">
      <c r="A194" s="21">
        <v>2021</v>
      </c>
      <c r="B194" s="36">
        <v>44524</v>
      </c>
      <c r="C194" s="21">
        <v>120</v>
      </c>
      <c r="D194" s="21">
        <v>72</v>
      </c>
      <c r="E194" s="21">
        <v>2</v>
      </c>
      <c r="F194" s="37">
        <v>44521.333333333336</v>
      </c>
      <c r="G194" s="21">
        <v>13</v>
      </c>
      <c r="H194" s="21">
        <v>2</v>
      </c>
      <c r="I194" s="38" t="s">
        <v>20</v>
      </c>
      <c r="J194" s="39">
        <v>0.35625000000000001</v>
      </c>
      <c r="K194" s="38">
        <v>179</v>
      </c>
      <c r="L194" s="38" t="s">
        <v>21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80</v>
      </c>
      <c r="T194" s="21">
        <v>6</v>
      </c>
      <c r="U194" s="38"/>
      <c r="V194" s="38" t="s">
        <v>24</v>
      </c>
      <c r="W194" s="21"/>
      <c r="X194" s="38"/>
      <c r="Y194" s="38" t="s">
        <v>21</v>
      </c>
    </row>
    <row r="195" spans="1:26" s="5" customFormat="1" ht="14.4" x14ac:dyDescent="0.55000000000000004">
      <c r="A195" s="21">
        <v>2021</v>
      </c>
      <c r="B195" s="20">
        <v>44524</v>
      </c>
      <c r="C195" s="21">
        <v>120</v>
      </c>
      <c r="D195" s="21">
        <v>72</v>
      </c>
      <c r="E195" s="21">
        <v>2</v>
      </c>
      <c r="F195" s="22">
        <v>44521.333333333336</v>
      </c>
      <c r="G195" s="21">
        <v>13</v>
      </c>
      <c r="H195" s="21">
        <v>2</v>
      </c>
      <c r="I195" s="21" t="s">
        <v>22</v>
      </c>
      <c r="J195" s="45">
        <v>0.36249999999999999</v>
      </c>
      <c r="K195" s="21">
        <v>180</v>
      </c>
      <c r="L195" s="21" t="s">
        <v>26</v>
      </c>
      <c r="M195" s="21">
        <v>3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83</v>
      </c>
      <c r="T195" s="21">
        <v>6.4</v>
      </c>
      <c r="U195" s="21">
        <v>1.99</v>
      </c>
      <c r="V195" s="21" t="s">
        <v>24</v>
      </c>
      <c r="W195" s="21" t="s">
        <v>26</v>
      </c>
      <c r="X195" s="21" t="s">
        <v>26</v>
      </c>
      <c r="Y195" s="21" t="s">
        <v>21</v>
      </c>
    </row>
    <row r="196" spans="1:26" s="3" customFormat="1" ht="14.4" x14ac:dyDescent="0.55000000000000004">
      <c r="A196" s="25">
        <v>2021</v>
      </c>
      <c r="B196" s="40">
        <v>44524</v>
      </c>
      <c r="C196" s="25">
        <v>120</v>
      </c>
      <c r="D196" s="25">
        <v>72</v>
      </c>
      <c r="E196" s="25">
        <v>2</v>
      </c>
      <c r="F196" s="26">
        <v>44521.333333333336</v>
      </c>
      <c r="G196" s="25">
        <v>13</v>
      </c>
      <c r="H196" s="42" t="s">
        <v>38</v>
      </c>
      <c r="I196" s="25" t="s">
        <v>30</v>
      </c>
      <c r="J196" s="43">
        <v>0.37291666666666662</v>
      </c>
      <c r="K196" s="25">
        <v>181</v>
      </c>
      <c r="L196" s="25" t="s">
        <v>21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95</v>
      </c>
      <c r="T196" s="25">
        <v>10.3</v>
      </c>
      <c r="U196" s="42"/>
      <c r="V196" s="25" t="s">
        <v>23</v>
      </c>
      <c r="W196" s="21"/>
      <c r="X196" s="42"/>
      <c r="Y196" s="25" t="s">
        <v>21</v>
      </c>
    </row>
    <row r="197" spans="1:26" s="3" customFormat="1" ht="14.4" x14ac:dyDescent="0.55000000000000004">
      <c r="A197" s="25">
        <v>2021</v>
      </c>
      <c r="B197" s="40">
        <v>44524</v>
      </c>
      <c r="C197" s="25">
        <v>120</v>
      </c>
      <c r="D197" s="25">
        <v>72</v>
      </c>
      <c r="E197" s="25">
        <v>2</v>
      </c>
      <c r="F197" s="26">
        <v>44521.333333333336</v>
      </c>
      <c r="G197" s="25">
        <v>13</v>
      </c>
      <c r="H197" s="42" t="s">
        <v>38</v>
      </c>
      <c r="I197" s="25" t="s">
        <v>30</v>
      </c>
      <c r="J197" s="43">
        <v>0.375</v>
      </c>
      <c r="K197" s="25">
        <v>182</v>
      </c>
      <c r="L197" s="25" t="s">
        <v>21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104</v>
      </c>
      <c r="T197" s="25">
        <v>12.4</v>
      </c>
      <c r="U197" s="42"/>
      <c r="V197" s="25" t="s">
        <v>23</v>
      </c>
      <c r="W197" s="21"/>
      <c r="X197" s="42"/>
      <c r="Y197" s="25" t="s">
        <v>21</v>
      </c>
    </row>
    <row r="198" spans="1:26" s="3" customFormat="1" ht="14.4" x14ac:dyDescent="0.55000000000000004">
      <c r="A198" s="25">
        <v>2021</v>
      </c>
      <c r="B198" s="40">
        <v>44524</v>
      </c>
      <c r="C198" s="25">
        <v>120</v>
      </c>
      <c r="D198" s="25">
        <v>72</v>
      </c>
      <c r="E198" s="25">
        <v>2</v>
      </c>
      <c r="F198" s="26">
        <v>44521.333333333336</v>
      </c>
      <c r="G198" s="25">
        <v>13</v>
      </c>
      <c r="H198" s="42" t="s">
        <v>38</v>
      </c>
      <c r="I198" s="25" t="s">
        <v>30</v>
      </c>
      <c r="J198" s="43">
        <v>0.37777777777777777</v>
      </c>
      <c r="K198" s="25">
        <v>183</v>
      </c>
      <c r="L198" s="25" t="s">
        <v>21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105</v>
      </c>
      <c r="T198" s="25">
        <v>12.2</v>
      </c>
      <c r="U198" s="42"/>
      <c r="V198" s="25" t="s">
        <v>23</v>
      </c>
      <c r="W198" s="21"/>
      <c r="X198" s="42"/>
      <c r="Y198" s="25" t="s">
        <v>21</v>
      </c>
    </row>
    <row r="199" spans="1:26" s="3" customFormat="1" ht="14.4" x14ac:dyDescent="0.55000000000000004">
      <c r="A199" s="25">
        <v>2021</v>
      </c>
      <c r="B199" s="40">
        <v>44524</v>
      </c>
      <c r="C199" s="25">
        <v>120</v>
      </c>
      <c r="D199" s="25">
        <v>72</v>
      </c>
      <c r="E199" s="25">
        <v>2</v>
      </c>
      <c r="F199" s="26">
        <v>44521.333333333336</v>
      </c>
      <c r="G199" s="25">
        <v>13</v>
      </c>
      <c r="H199" s="42" t="s">
        <v>38</v>
      </c>
      <c r="I199" s="25" t="s">
        <v>30</v>
      </c>
      <c r="J199" s="43">
        <v>0.38194444444444442</v>
      </c>
      <c r="K199" s="25">
        <v>184</v>
      </c>
      <c r="L199" s="25" t="s">
        <v>21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79</v>
      </c>
      <c r="T199" s="25">
        <v>6.3</v>
      </c>
      <c r="U199" s="42"/>
      <c r="V199" s="25" t="s">
        <v>24</v>
      </c>
      <c r="W199" s="21"/>
      <c r="X199" s="42"/>
      <c r="Y199" s="25" t="s">
        <v>21</v>
      </c>
    </row>
    <row r="200" spans="1:26" s="3" customFormat="1" ht="14.4" x14ac:dyDescent="0.55000000000000004">
      <c r="A200" s="25">
        <v>2021</v>
      </c>
      <c r="B200" s="40">
        <v>44524</v>
      </c>
      <c r="C200" s="25">
        <v>120</v>
      </c>
      <c r="D200" s="25">
        <v>72</v>
      </c>
      <c r="E200" s="25">
        <v>2</v>
      </c>
      <c r="F200" s="26">
        <v>44521.333333333336</v>
      </c>
      <c r="G200" s="25">
        <v>13</v>
      </c>
      <c r="H200" s="42" t="s">
        <v>38</v>
      </c>
      <c r="I200" s="25" t="s">
        <v>30</v>
      </c>
      <c r="J200" s="43">
        <v>0.38472222222222219</v>
      </c>
      <c r="K200" s="25">
        <v>185</v>
      </c>
      <c r="L200" s="25" t="s">
        <v>21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69</v>
      </c>
      <c r="T200" s="25">
        <v>3.5</v>
      </c>
      <c r="U200" s="42"/>
      <c r="V200" s="25" t="s">
        <v>23</v>
      </c>
      <c r="W200" s="21"/>
      <c r="X200" s="42"/>
      <c r="Y200" s="25" t="s">
        <v>21</v>
      </c>
    </row>
    <row r="201" spans="1:26" s="3" customFormat="1" ht="14.4" x14ac:dyDescent="0.55000000000000004">
      <c r="A201" s="25">
        <v>2021</v>
      </c>
      <c r="B201" s="40">
        <v>44524</v>
      </c>
      <c r="C201" s="25">
        <v>120</v>
      </c>
      <c r="D201" s="25">
        <v>72</v>
      </c>
      <c r="E201" s="25">
        <v>2</v>
      </c>
      <c r="F201" s="26">
        <v>44521.333333333336</v>
      </c>
      <c r="G201" s="25">
        <v>13</v>
      </c>
      <c r="H201" s="42" t="s">
        <v>38</v>
      </c>
      <c r="I201" s="25" t="s">
        <v>30</v>
      </c>
      <c r="J201" s="43">
        <v>0.38750000000000001</v>
      </c>
      <c r="K201" s="25">
        <v>186</v>
      </c>
      <c r="L201" s="25" t="s">
        <v>21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100</v>
      </c>
      <c r="T201" s="25">
        <v>11.4</v>
      </c>
      <c r="U201" s="42"/>
      <c r="V201" s="25" t="s">
        <v>23</v>
      </c>
      <c r="W201" s="21"/>
      <c r="X201" s="42"/>
      <c r="Y201" s="25" t="s">
        <v>21</v>
      </c>
    </row>
    <row r="202" spans="1:26" s="3" customFormat="1" ht="14.4" x14ac:dyDescent="0.55000000000000004">
      <c r="A202" s="25">
        <v>2021</v>
      </c>
      <c r="B202" s="40">
        <v>44524</v>
      </c>
      <c r="C202" s="25">
        <v>120</v>
      </c>
      <c r="D202" s="25">
        <v>72</v>
      </c>
      <c r="E202" s="25">
        <v>2</v>
      </c>
      <c r="F202" s="26">
        <v>44521.333333333336</v>
      </c>
      <c r="G202" s="25">
        <v>13</v>
      </c>
      <c r="H202" s="42" t="s">
        <v>38</v>
      </c>
      <c r="I202" s="25" t="s">
        <v>30</v>
      </c>
      <c r="J202" s="43">
        <v>0.39027777777777778</v>
      </c>
      <c r="K202" s="25">
        <v>187</v>
      </c>
      <c r="L202" s="25" t="s">
        <v>21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78</v>
      </c>
      <c r="T202" s="25">
        <v>5.6</v>
      </c>
      <c r="U202" s="42"/>
      <c r="V202" s="25" t="s">
        <v>23</v>
      </c>
      <c r="W202" s="21"/>
      <c r="X202" s="42"/>
      <c r="Y202" s="25" t="s">
        <v>21</v>
      </c>
    </row>
    <row r="203" spans="1:26" s="3" customFormat="1" ht="14.4" x14ac:dyDescent="0.55000000000000004">
      <c r="A203" s="25">
        <v>2021</v>
      </c>
      <c r="B203" s="40">
        <v>44524</v>
      </c>
      <c r="C203" s="25">
        <v>120</v>
      </c>
      <c r="D203" s="25">
        <v>72</v>
      </c>
      <c r="E203" s="25">
        <v>2</v>
      </c>
      <c r="F203" s="26">
        <v>44521.333333333336</v>
      </c>
      <c r="G203" s="25">
        <v>13</v>
      </c>
      <c r="H203" s="42" t="s">
        <v>38</v>
      </c>
      <c r="I203" s="25" t="s">
        <v>30</v>
      </c>
      <c r="J203" s="43">
        <v>0.39305555555555555</v>
      </c>
      <c r="K203" s="25" t="s">
        <v>40</v>
      </c>
      <c r="L203" s="25" t="s">
        <v>21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60</v>
      </c>
      <c r="T203" s="25">
        <v>2</v>
      </c>
      <c r="U203" s="42"/>
      <c r="V203" s="25" t="s">
        <v>23</v>
      </c>
      <c r="W203" s="21"/>
      <c r="X203" s="42"/>
      <c r="Y203" s="25" t="s">
        <v>21</v>
      </c>
      <c r="Z203" s="3" t="s">
        <v>42</v>
      </c>
    </row>
    <row r="204" spans="1:26" s="7" customFormat="1" ht="14.7" thickBot="1" x14ac:dyDescent="0.6">
      <c r="A204" s="29">
        <v>2021</v>
      </c>
      <c r="B204" s="28">
        <v>44524</v>
      </c>
      <c r="C204" s="29">
        <v>120</v>
      </c>
      <c r="D204" s="29">
        <v>72</v>
      </c>
      <c r="E204" s="29">
        <v>2</v>
      </c>
      <c r="F204" s="30">
        <v>44521.333333333336</v>
      </c>
      <c r="G204" s="29">
        <v>13</v>
      </c>
      <c r="H204" s="29" t="s">
        <v>38</v>
      </c>
      <c r="I204" s="29" t="s">
        <v>30</v>
      </c>
      <c r="J204" s="44">
        <v>0.39583333333333331</v>
      </c>
      <c r="K204" s="29" t="s">
        <v>41</v>
      </c>
      <c r="L204" s="29" t="s">
        <v>21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95</v>
      </c>
      <c r="T204" s="29">
        <v>10.3</v>
      </c>
      <c r="U204" s="29"/>
      <c r="V204" s="29" t="s">
        <v>23</v>
      </c>
      <c r="W204" s="58"/>
      <c r="X204" s="29"/>
      <c r="Y204" s="29" t="s">
        <v>21</v>
      </c>
      <c r="Z204" s="7" t="s">
        <v>39</v>
      </c>
    </row>
    <row r="205" spans="1:26" s="2" customFormat="1" ht="14.4" x14ac:dyDescent="0.55000000000000004">
      <c r="A205" s="21">
        <v>2021</v>
      </c>
      <c r="B205" s="36">
        <v>44537</v>
      </c>
      <c r="C205" s="21">
        <v>125</v>
      </c>
      <c r="D205" s="21">
        <v>24</v>
      </c>
      <c r="E205" s="21">
        <v>1</v>
      </c>
      <c r="F205" s="37">
        <v>45632.34375</v>
      </c>
      <c r="G205" s="21">
        <v>13</v>
      </c>
      <c r="H205" s="21">
        <v>1</v>
      </c>
      <c r="I205" s="21" t="s">
        <v>25</v>
      </c>
      <c r="J205" s="39">
        <v>0.33333333333333331</v>
      </c>
      <c r="K205" s="38" t="s">
        <v>25</v>
      </c>
      <c r="L205" s="21" t="s">
        <v>26</v>
      </c>
      <c r="M205" s="21">
        <v>0</v>
      </c>
      <c r="N205" s="21">
        <v>0</v>
      </c>
      <c r="O205" s="21">
        <v>2</v>
      </c>
      <c r="P205" s="21">
        <v>0</v>
      </c>
      <c r="Q205" s="21">
        <v>0</v>
      </c>
      <c r="R205" s="21">
        <v>0</v>
      </c>
      <c r="S205" s="21">
        <v>115</v>
      </c>
      <c r="T205" s="21">
        <v>15.4</v>
      </c>
      <c r="U205" s="21">
        <v>2.78</v>
      </c>
      <c r="V205" s="21" t="s">
        <v>23</v>
      </c>
      <c r="W205" s="21" t="s">
        <v>26</v>
      </c>
      <c r="X205" s="38" t="s">
        <v>26</v>
      </c>
      <c r="Y205" s="21" t="s">
        <v>33</v>
      </c>
    </row>
    <row r="206" spans="1:26" s="2" customFormat="1" ht="14.4" x14ac:dyDescent="0.55000000000000004">
      <c r="A206" s="21">
        <v>2021</v>
      </c>
      <c r="B206" s="36">
        <v>44537</v>
      </c>
      <c r="C206" s="21">
        <v>125</v>
      </c>
      <c r="D206" s="21">
        <v>24</v>
      </c>
      <c r="E206" s="21">
        <v>1</v>
      </c>
      <c r="F206" s="37">
        <v>45632.34375</v>
      </c>
      <c r="G206" s="21">
        <v>13</v>
      </c>
      <c r="H206" s="21">
        <v>1</v>
      </c>
      <c r="I206" s="21" t="s">
        <v>25</v>
      </c>
      <c r="J206" s="39">
        <v>0.34027777777777773</v>
      </c>
      <c r="K206" s="38" t="s">
        <v>25</v>
      </c>
      <c r="L206" s="21" t="s">
        <v>26</v>
      </c>
      <c r="M206" s="21">
        <v>2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68</v>
      </c>
      <c r="T206" s="21">
        <v>3.9</v>
      </c>
      <c r="U206" s="21">
        <v>1.9</v>
      </c>
      <c r="V206" s="21" t="s">
        <v>24</v>
      </c>
      <c r="W206" s="21" t="s">
        <v>26</v>
      </c>
      <c r="X206" s="38" t="s">
        <v>26</v>
      </c>
      <c r="Y206" s="21" t="s">
        <v>33</v>
      </c>
    </row>
    <row r="207" spans="1:26" s="2" customFormat="1" ht="14.4" x14ac:dyDescent="0.55000000000000004">
      <c r="A207" s="21">
        <v>2021</v>
      </c>
      <c r="B207" s="36">
        <v>44537</v>
      </c>
      <c r="C207" s="21">
        <v>125</v>
      </c>
      <c r="D207" s="21">
        <v>24</v>
      </c>
      <c r="E207" s="21">
        <v>1</v>
      </c>
      <c r="F207" s="37">
        <v>45632.34375</v>
      </c>
      <c r="G207" s="21">
        <v>13</v>
      </c>
      <c r="H207" s="21">
        <v>1</v>
      </c>
      <c r="I207" s="21" t="s">
        <v>20</v>
      </c>
      <c r="J207" s="39">
        <v>0.33680555555555558</v>
      </c>
      <c r="K207" s="21">
        <v>191</v>
      </c>
      <c r="L207" s="21" t="s">
        <v>21</v>
      </c>
      <c r="M207" s="21">
        <v>0</v>
      </c>
      <c r="N207" s="21">
        <v>0</v>
      </c>
      <c r="O207" s="21">
        <v>0</v>
      </c>
      <c r="P207" s="21">
        <v>3</v>
      </c>
      <c r="Q207" s="21">
        <v>0</v>
      </c>
      <c r="R207" s="21">
        <v>0</v>
      </c>
      <c r="S207" s="21">
        <v>77</v>
      </c>
      <c r="T207" s="21">
        <v>6.8</v>
      </c>
      <c r="U207" s="38"/>
      <c r="V207" s="21" t="s">
        <v>24</v>
      </c>
      <c r="W207" s="21" t="s">
        <v>26</v>
      </c>
      <c r="X207" s="38" t="s">
        <v>26</v>
      </c>
      <c r="Y207" s="21" t="s">
        <v>21</v>
      </c>
    </row>
    <row r="208" spans="1:26" s="2" customFormat="1" ht="14.4" x14ac:dyDescent="0.55000000000000004">
      <c r="A208" s="21">
        <v>2021</v>
      </c>
      <c r="B208" s="36">
        <v>44537</v>
      </c>
      <c r="C208" s="21">
        <v>125</v>
      </c>
      <c r="D208" s="21">
        <v>24</v>
      </c>
      <c r="E208" s="21">
        <v>1</v>
      </c>
      <c r="F208" s="37">
        <v>45632.34375</v>
      </c>
      <c r="G208" s="21">
        <v>13</v>
      </c>
      <c r="H208" s="21">
        <v>1</v>
      </c>
      <c r="I208" s="21" t="s">
        <v>22</v>
      </c>
      <c r="J208" s="39">
        <v>0.34166666666666662</v>
      </c>
      <c r="K208" s="21">
        <v>192</v>
      </c>
      <c r="L208" s="21" t="s">
        <v>26</v>
      </c>
      <c r="M208" s="21">
        <v>1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73</v>
      </c>
      <c r="T208" s="21">
        <v>4.5</v>
      </c>
      <c r="U208" s="21">
        <v>1.83</v>
      </c>
      <c r="V208" s="21" t="s">
        <v>24</v>
      </c>
      <c r="W208" s="21" t="s">
        <v>26</v>
      </c>
      <c r="X208" s="38" t="s">
        <v>26</v>
      </c>
      <c r="Y208" s="21" t="s">
        <v>21</v>
      </c>
    </row>
    <row r="209" spans="1:25" s="2" customFormat="1" ht="14.4" x14ac:dyDescent="0.55000000000000004">
      <c r="A209" s="21">
        <v>2021</v>
      </c>
      <c r="B209" s="36">
        <v>44537</v>
      </c>
      <c r="C209" s="21">
        <v>125</v>
      </c>
      <c r="D209" s="21">
        <v>24</v>
      </c>
      <c r="E209" s="21">
        <v>1</v>
      </c>
      <c r="F209" s="37">
        <v>45632.34375</v>
      </c>
      <c r="G209" s="21">
        <v>13</v>
      </c>
      <c r="H209" s="21">
        <v>1</v>
      </c>
      <c r="I209" s="38" t="s">
        <v>20</v>
      </c>
      <c r="J209" s="39">
        <v>0.3444444444444445</v>
      </c>
      <c r="K209" s="21">
        <v>193</v>
      </c>
      <c r="L209" s="21" t="s">
        <v>21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71</v>
      </c>
      <c r="T209" s="21">
        <v>4</v>
      </c>
      <c r="U209" s="38"/>
      <c r="V209" s="21" t="s">
        <v>24</v>
      </c>
      <c r="W209" s="21"/>
      <c r="X209" s="38"/>
      <c r="Y209" s="21" t="s">
        <v>21</v>
      </c>
    </row>
    <row r="210" spans="1:25" s="2" customFormat="1" ht="14.4" x14ac:dyDescent="0.55000000000000004">
      <c r="A210" s="21">
        <v>2021</v>
      </c>
      <c r="B210" s="36">
        <v>44537</v>
      </c>
      <c r="C210" s="21">
        <v>125</v>
      </c>
      <c r="D210" s="21">
        <v>24</v>
      </c>
      <c r="E210" s="21">
        <v>1</v>
      </c>
      <c r="F210" s="37">
        <v>45632.34375</v>
      </c>
      <c r="G210" s="21">
        <v>13</v>
      </c>
      <c r="H210" s="21">
        <v>1</v>
      </c>
      <c r="I210" s="38" t="s">
        <v>22</v>
      </c>
      <c r="J210" s="39">
        <v>0.34722222222222227</v>
      </c>
      <c r="K210" s="21">
        <v>194</v>
      </c>
      <c r="L210" s="21" t="s">
        <v>21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107</v>
      </c>
      <c r="T210" s="21">
        <v>14.1</v>
      </c>
      <c r="U210" s="38"/>
      <c r="V210" s="21" t="s">
        <v>23</v>
      </c>
      <c r="W210" s="21"/>
      <c r="X210" s="38"/>
      <c r="Y210" s="21" t="s">
        <v>21</v>
      </c>
    </row>
    <row r="211" spans="1:25" s="2" customFormat="1" ht="14.4" x14ac:dyDescent="0.55000000000000004">
      <c r="A211" s="21">
        <v>2021</v>
      </c>
      <c r="B211" s="36">
        <v>44537</v>
      </c>
      <c r="C211" s="21">
        <v>125</v>
      </c>
      <c r="D211" s="21">
        <v>24</v>
      </c>
      <c r="E211" s="21">
        <v>1</v>
      </c>
      <c r="F211" s="37">
        <v>45632.34375</v>
      </c>
      <c r="G211" s="21">
        <v>13</v>
      </c>
      <c r="H211" s="21">
        <v>1</v>
      </c>
      <c r="I211" s="38" t="s">
        <v>20</v>
      </c>
      <c r="J211" s="39">
        <v>0.35000000000000003</v>
      </c>
      <c r="K211" s="21">
        <v>195</v>
      </c>
      <c r="L211" s="21" t="s">
        <v>26</v>
      </c>
      <c r="M211" s="21">
        <v>0</v>
      </c>
      <c r="N211" s="21">
        <v>0</v>
      </c>
      <c r="O211" s="21">
        <v>1</v>
      </c>
      <c r="P211" s="21">
        <v>0</v>
      </c>
      <c r="Q211" s="21">
        <v>0</v>
      </c>
      <c r="R211" s="21">
        <v>0</v>
      </c>
      <c r="S211" s="21">
        <v>73</v>
      </c>
      <c r="T211" s="21">
        <v>3.3</v>
      </c>
      <c r="U211" s="21">
        <v>1.93</v>
      </c>
      <c r="V211" s="21" t="s">
        <v>23</v>
      </c>
      <c r="W211" s="21" t="s">
        <v>26</v>
      </c>
      <c r="X211" s="38" t="s">
        <v>26</v>
      </c>
      <c r="Y211" s="21" t="s">
        <v>21</v>
      </c>
    </row>
    <row r="212" spans="1:25" s="2" customFormat="1" ht="14.4" x14ac:dyDescent="0.55000000000000004">
      <c r="A212" s="21">
        <v>2021</v>
      </c>
      <c r="B212" s="36">
        <v>44537</v>
      </c>
      <c r="C212" s="21">
        <v>125</v>
      </c>
      <c r="D212" s="21">
        <v>24</v>
      </c>
      <c r="E212" s="21">
        <v>1</v>
      </c>
      <c r="F212" s="37">
        <v>45632.34375</v>
      </c>
      <c r="G212" s="21">
        <v>13</v>
      </c>
      <c r="H212" s="21">
        <v>1</v>
      </c>
      <c r="I212" s="38" t="s">
        <v>22</v>
      </c>
      <c r="J212" s="39">
        <v>0.35555555555555557</v>
      </c>
      <c r="K212" s="21">
        <v>196</v>
      </c>
      <c r="L212" s="21" t="s">
        <v>21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94</v>
      </c>
      <c r="T212" s="21">
        <v>8.6</v>
      </c>
      <c r="U212" s="38"/>
      <c r="V212" s="21" t="s">
        <v>23</v>
      </c>
      <c r="W212" s="21"/>
      <c r="X212" s="38"/>
      <c r="Y212" s="21" t="s">
        <v>21</v>
      </c>
    </row>
    <row r="213" spans="1:25" s="2" customFormat="1" ht="14.4" x14ac:dyDescent="0.55000000000000004">
      <c r="A213" s="21">
        <v>2021</v>
      </c>
      <c r="B213" s="36">
        <v>44537</v>
      </c>
      <c r="C213" s="21">
        <v>125</v>
      </c>
      <c r="D213" s="21">
        <v>24</v>
      </c>
      <c r="E213" s="21">
        <v>1</v>
      </c>
      <c r="F213" s="37">
        <v>45632.34375</v>
      </c>
      <c r="G213" s="21">
        <v>13</v>
      </c>
      <c r="H213" s="21">
        <v>1</v>
      </c>
      <c r="I213" s="38" t="s">
        <v>20</v>
      </c>
      <c r="J213" s="39">
        <v>0.35833333333333334</v>
      </c>
      <c r="K213" s="21">
        <v>197</v>
      </c>
      <c r="L213" s="21" t="s">
        <v>26</v>
      </c>
      <c r="M213" s="21">
        <v>3</v>
      </c>
      <c r="N213" s="21">
        <v>0</v>
      </c>
      <c r="O213" s="21">
        <v>1</v>
      </c>
      <c r="P213" s="21">
        <v>2</v>
      </c>
      <c r="Q213" s="21">
        <v>0</v>
      </c>
      <c r="R213" s="21">
        <v>0</v>
      </c>
      <c r="S213" s="21">
        <v>100</v>
      </c>
      <c r="T213" s="21">
        <v>11.8</v>
      </c>
      <c r="U213" s="21">
        <v>2.4</v>
      </c>
      <c r="V213" s="21" t="s">
        <v>23</v>
      </c>
      <c r="W213" s="21" t="s">
        <v>26</v>
      </c>
      <c r="X213" s="38" t="s">
        <v>26</v>
      </c>
      <c r="Y213" s="21" t="s">
        <v>21</v>
      </c>
    </row>
    <row r="214" spans="1:25" s="2" customFormat="1" ht="14.4" x14ac:dyDescent="0.55000000000000004">
      <c r="A214" s="21">
        <v>2021</v>
      </c>
      <c r="B214" s="36">
        <v>44537</v>
      </c>
      <c r="C214" s="21">
        <v>125</v>
      </c>
      <c r="D214" s="21">
        <v>24</v>
      </c>
      <c r="E214" s="21">
        <v>1</v>
      </c>
      <c r="F214" s="37">
        <v>45632.34375</v>
      </c>
      <c r="G214" s="21">
        <v>13</v>
      </c>
      <c r="H214" s="21">
        <v>1</v>
      </c>
      <c r="I214" s="38" t="s">
        <v>22</v>
      </c>
      <c r="J214" s="39">
        <v>0.36319444444444443</v>
      </c>
      <c r="K214" s="21">
        <v>198</v>
      </c>
      <c r="L214" s="21" t="s">
        <v>26</v>
      </c>
      <c r="M214" s="21">
        <v>3</v>
      </c>
      <c r="N214" s="21">
        <v>0</v>
      </c>
      <c r="O214" s="21">
        <v>1</v>
      </c>
      <c r="P214" s="21">
        <v>4</v>
      </c>
      <c r="Q214" s="21">
        <v>0</v>
      </c>
      <c r="R214" s="21">
        <v>0</v>
      </c>
      <c r="S214" s="21">
        <v>88</v>
      </c>
      <c r="T214" s="21">
        <v>7.5</v>
      </c>
      <c r="U214" s="21">
        <v>2.19</v>
      </c>
      <c r="V214" s="21" t="s">
        <v>23</v>
      </c>
      <c r="W214" s="21" t="s">
        <v>26</v>
      </c>
      <c r="X214" s="38" t="s">
        <v>26</v>
      </c>
      <c r="Y214" s="21" t="s">
        <v>21</v>
      </c>
    </row>
    <row r="215" spans="1:25" s="2" customFormat="1" ht="14.4" x14ac:dyDescent="0.55000000000000004">
      <c r="A215" s="21">
        <v>2021</v>
      </c>
      <c r="B215" s="36">
        <v>44537</v>
      </c>
      <c r="C215" s="21">
        <v>125</v>
      </c>
      <c r="D215" s="21">
        <v>24</v>
      </c>
      <c r="E215" s="21">
        <v>1</v>
      </c>
      <c r="F215" s="37">
        <v>45632.34375</v>
      </c>
      <c r="G215" s="21">
        <v>13</v>
      </c>
      <c r="H215" s="21">
        <v>1</v>
      </c>
      <c r="I215" s="38" t="s">
        <v>20</v>
      </c>
      <c r="J215" s="39">
        <v>0.37083333333333335</v>
      </c>
      <c r="K215" s="21">
        <v>199</v>
      </c>
      <c r="L215" s="21" t="s">
        <v>26</v>
      </c>
      <c r="M215" s="21">
        <v>2</v>
      </c>
      <c r="N215" s="21">
        <v>0</v>
      </c>
      <c r="O215" s="21">
        <v>3</v>
      </c>
      <c r="P215" s="21">
        <v>1</v>
      </c>
      <c r="Q215" s="21">
        <v>0</v>
      </c>
      <c r="R215" s="21">
        <v>0</v>
      </c>
      <c r="S215" s="21">
        <v>97</v>
      </c>
      <c r="T215" s="21">
        <v>9.3000000000000007</v>
      </c>
      <c r="U215" s="21">
        <v>2.25</v>
      </c>
      <c r="V215" s="21" t="s">
        <v>23</v>
      </c>
      <c r="W215" s="21" t="s">
        <v>26</v>
      </c>
      <c r="X215" s="38" t="s">
        <v>26</v>
      </c>
      <c r="Y215" s="21" t="s">
        <v>21</v>
      </c>
    </row>
    <row r="216" spans="1:25" s="2" customFormat="1" ht="14.4" x14ac:dyDescent="0.55000000000000004">
      <c r="A216" s="21">
        <v>2021</v>
      </c>
      <c r="B216" s="36">
        <v>44537</v>
      </c>
      <c r="C216" s="21">
        <v>125</v>
      </c>
      <c r="D216" s="21">
        <v>24</v>
      </c>
      <c r="E216" s="21">
        <v>1</v>
      </c>
      <c r="F216" s="37">
        <v>45632.34375</v>
      </c>
      <c r="G216" s="21">
        <v>13</v>
      </c>
      <c r="H216" s="21">
        <v>1</v>
      </c>
      <c r="I216" s="38" t="s">
        <v>22</v>
      </c>
      <c r="J216" s="39">
        <v>0.375</v>
      </c>
      <c r="K216" s="21">
        <v>200</v>
      </c>
      <c r="L216" s="21" t="s">
        <v>21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72</v>
      </c>
      <c r="T216" s="21">
        <v>4.0999999999999996</v>
      </c>
      <c r="U216" s="38"/>
      <c r="V216" s="21" t="s">
        <v>24</v>
      </c>
      <c r="W216" s="21"/>
      <c r="X216" s="38"/>
      <c r="Y216" s="21" t="s">
        <v>21</v>
      </c>
    </row>
    <row r="217" spans="1:25" s="2" customFormat="1" ht="14.4" x14ac:dyDescent="0.55000000000000004">
      <c r="A217" s="21">
        <v>2021</v>
      </c>
      <c r="B217" s="36">
        <v>44537</v>
      </c>
      <c r="C217" s="21">
        <v>125</v>
      </c>
      <c r="D217" s="21">
        <v>24</v>
      </c>
      <c r="E217" s="21">
        <v>1</v>
      </c>
      <c r="F217" s="37">
        <v>45632.34375</v>
      </c>
      <c r="G217" s="21">
        <v>13</v>
      </c>
      <c r="H217" s="21">
        <v>1</v>
      </c>
      <c r="I217" s="38" t="s">
        <v>20</v>
      </c>
      <c r="J217" s="39">
        <v>0.37708333333333338</v>
      </c>
      <c r="K217" s="21">
        <v>201</v>
      </c>
      <c r="L217" s="21" t="s">
        <v>21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52</v>
      </c>
      <c r="T217" s="21">
        <v>1.5</v>
      </c>
      <c r="U217" s="38"/>
      <c r="V217" s="21" t="s">
        <v>24</v>
      </c>
      <c r="W217" s="21"/>
      <c r="X217" s="38"/>
      <c r="Y217" s="21" t="s">
        <v>21</v>
      </c>
    </row>
    <row r="218" spans="1:25" s="5" customFormat="1" ht="14.4" x14ac:dyDescent="0.55000000000000004">
      <c r="A218" s="21">
        <v>2021</v>
      </c>
      <c r="B218" s="20">
        <v>44537</v>
      </c>
      <c r="C218" s="21">
        <v>125</v>
      </c>
      <c r="D218" s="21">
        <v>24</v>
      </c>
      <c r="E218" s="21">
        <v>1</v>
      </c>
      <c r="F218" s="22">
        <v>45632.34375</v>
      </c>
      <c r="G218" s="21">
        <v>13</v>
      </c>
      <c r="H218" s="21">
        <v>1</v>
      </c>
      <c r="I218" s="21" t="s">
        <v>22</v>
      </c>
      <c r="J218" s="45">
        <v>0.37986111111111115</v>
      </c>
      <c r="K218" s="21">
        <v>202</v>
      </c>
      <c r="L218" s="21" t="s">
        <v>26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67</v>
      </c>
      <c r="T218" s="21">
        <v>3.8</v>
      </c>
      <c r="U218" s="21">
        <v>1.58</v>
      </c>
      <c r="V218" s="21" t="s">
        <v>24</v>
      </c>
      <c r="W218" s="21" t="s">
        <v>26</v>
      </c>
      <c r="X218" s="21" t="s">
        <v>26</v>
      </c>
      <c r="Y218" s="21" t="s">
        <v>21</v>
      </c>
    </row>
    <row r="219" spans="1:25" s="2" customFormat="1" ht="14.4" x14ac:dyDescent="0.55000000000000004">
      <c r="A219" s="21">
        <v>2021</v>
      </c>
      <c r="B219" s="36">
        <v>44537</v>
      </c>
      <c r="C219" s="21">
        <v>125</v>
      </c>
      <c r="D219" s="21">
        <v>24</v>
      </c>
      <c r="E219" s="21">
        <v>1</v>
      </c>
      <c r="F219" s="37">
        <v>45632.34375</v>
      </c>
      <c r="G219" s="21">
        <v>13</v>
      </c>
      <c r="H219" s="21">
        <v>2</v>
      </c>
      <c r="I219" s="38" t="s">
        <v>25</v>
      </c>
      <c r="J219" s="39">
        <v>0.38194444444444442</v>
      </c>
      <c r="K219" s="38" t="s">
        <v>25</v>
      </c>
      <c r="L219" s="21" t="s">
        <v>21</v>
      </c>
      <c r="M219" s="21">
        <v>3</v>
      </c>
      <c r="N219" s="21">
        <v>3</v>
      </c>
      <c r="O219" s="21">
        <v>1</v>
      </c>
      <c r="P219" s="21">
        <v>0</v>
      </c>
      <c r="Q219" s="21">
        <v>0</v>
      </c>
      <c r="R219" s="21">
        <v>0</v>
      </c>
      <c r="S219" s="21">
        <v>139</v>
      </c>
      <c r="T219" s="21">
        <v>30.6</v>
      </c>
      <c r="U219" s="38"/>
      <c r="V219" s="21" t="s">
        <v>23</v>
      </c>
      <c r="W219" s="21" t="s">
        <v>26</v>
      </c>
      <c r="X219" s="38" t="s">
        <v>26</v>
      </c>
      <c r="Y219" s="21" t="s">
        <v>33</v>
      </c>
    </row>
    <row r="220" spans="1:25" s="2" customFormat="1" ht="14.4" x14ac:dyDescent="0.55000000000000004">
      <c r="A220" s="21">
        <v>2021</v>
      </c>
      <c r="B220" s="36">
        <v>44537</v>
      </c>
      <c r="C220" s="21">
        <v>125</v>
      </c>
      <c r="D220" s="21">
        <v>24</v>
      </c>
      <c r="E220" s="21">
        <v>1</v>
      </c>
      <c r="F220" s="37">
        <v>45632.34375</v>
      </c>
      <c r="G220" s="21">
        <v>13</v>
      </c>
      <c r="H220" s="21">
        <v>2</v>
      </c>
      <c r="I220" s="38" t="s">
        <v>25</v>
      </c>
      <c r="J220" s="39">
        <v>0.38541666666666669</v>
      </c>
      <c r="K220" s="38" t="s">
        <v>25</v>
      </c>
      <c r="L220" s="21" t="s">
        <v>21</v>
      </c>
      <c r="M220" s="21">
        <v>0</v>
      </c>
      <c r="N220" s="21">
        <v>0</v>
      </c>
      <c r="O220" s="21">
        <v>1</v>
      </c>
      <c r="P220" s="21">
        <v>0</v>
      </c>
      <c r="Q220" s="21">
        <v>0</v>
      </c>
      <c r="R220" s="21">
        <v>0</v>
      </c>
      <c r="S220" s="21">
        <v>82</v>
      </c>
      <c r="T220" s="21">
        <v>8.1</v>
      </c>
      <c r="U220" s="38"/>
      <c r="V220" s="21" t="s">
        <v>24</v>
      </c>
      <c r="W220" s="21" t="s">
        <v>26</v>
      </c>
      <c r="X220" s="38" t="s">
        <v>26</v>
      </c>
      <c r="Y220" s="21" t="s">
        <v>33</v>
      </c>
    </row>
    <row r="221" spans="1:25" s="2" customFormat="1" ht="14.4" x14ac:dyDescent="0.55000000000000004">
      <c r="A221" s="21">
        <v>2021</v>
      </c>
      <c r="B221" s="36">
        <v>44537</v>
      </c>
      <c r="C221" s="21">
        <v>125</v>
      </c>
      <c r="D221" s="21">
        <v>24</v>
      </c>
      <c r="E221" s="21">
        <v>1</v>
      </c>
      <c r="F221" s="37">
        <v>45632.34375</v>
      </c>
      <c r="G221" s="21">
        <v>13</v>
      </c>
      <c r="H221" s="21">
        <v>2</v>
      </c>
      <c r="I221" s="38" t="s">
        <v>25</v>
      </c>
      <c r="J221" s="39">
        <v>0.3888888888888889</v>
      </c>
      <c r="K221" s="38" t="s">
        <v>25</v>
      </c>
      <c r="L221" s="21" t="s">
        <v>21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85</v>
      </c>
      <c r="T221" s="21">
        <v>7.5</v>
      </c>
      <c r="U221" s="38"/>
      <c r="V221" s="38" t="s">
        <v>24</v>
      </c>
      <c r="W221" s="21"/>
      <c r="X221" s="38"/>
      <c r="Y221" s="21" t="s">
        <v>33</v>
      </c>
    </row>
    <row r="222" spans="1:25" s="2" customFormat="1" ht="14.4" x14ac:dyDescent="0.55000000000000004">
      <c r="A222" s="21">
        <v>2021</v>
      </c>
      <c r="B222" s="36">
        <v>44537</v>
      </c>
      <c r="C222" s="21">
        <v>125</v>
      </c>
      <c r="D222" s="21">
        <v>24</v>
      </c>
      <c r="E222" s="21">
        <v>1</v>
      </c>
      <c r="F222" s="37">
        <v>45632.34375</v>
      </c>
      <c r="G222" s="21">
        <v>13</v>
      </c>
      <c r="H222" s="21">
        <v>2</v>
      </c>
      <c r="I222" s="21" t="s">
        <v>20</v>
      </c>
      <c r="J222" s="39">
        <v>0.39166666666666666</v>
      </c>
      <c r="K222" s="21">
        <v>203</v>
      </c>
      <c r="L222" s="21" t="s">
        <v>26</v>
      </c>
      <c r="M222" s="21">
        <v>0</v>
      </c>
      <c r="N222" s="21">
        <v>0</v>
      </c>
      <c r="O222" s="21">
        <v>2</v>
      </c>
      <c r="P222" s="21">
        <v>0</v>
      </c>
      <c r="Q222" s="21">
        <v>0</v>
      </c>
      <c r="R222" s="21">
        <v>0</v>
      </c>
      <c r="S222" s="21">
        <v>96</v>
      </c>
      <c r="T222" s="21">
        <v>10.1</v>
      </c>
      <c r="U222" s="21">
        <v>2.68</v>
      </c>
      <c r="V222" s="38" t="s">
        <v>23</v>
      </c>
      <c r="W222" s="21" t="s">
        <v>26</v>
      </c>
      <c r="X222" s="38" t="s">
        <v>26</v>
      </c>
      <c r="Y222" s="21" t="s">
        <v>21</v>
      </c>
    </row>
    <row r="223" spans="1:25" s="2" customFormat="1" ht="14.4" x14ac:dyDescent="0.55000000000000004">
      <c r="A223" s="21">
        <v>2021</v>
      </c>
      <c r="B223" s="36">
        <v>44537</v>
      </c>
      <c r="C223" s="21">
        <v>125</v>
      </c>
      <c r="D223" s="21">
        <v>24</v>
      </c>
      <c r="E223" s="21">
        <v>1</v>
      </c>
      <c r="F223" s="37">
        <v>45632.34375</v>
      </c>
      <c r="G223" s="21">
        <v>13</v>
      </c>
      <c r="H223" s="21">
        <v>2</v>
      </c>
      <c r="I223" s="21" t="s">
        <v>22</v>
      </c>
      <c r="J223" s="39">
        <v>0.39513888888888887</v>
      </c>
      <c r="K223" s="21">
        <v>204</v>
      </c>
      <c r="L223" s="21" t="s">
        <v>26</v>
      </c>
      <c r="M223" s="21">
        <v>0</v>
      </c>
      <c r="N223" s="21">
        <v>0</v>
      </c>
      <c r="O223" s="21">
        <v>2</v>
      </c>
      <c r="P223" s="21">
        <v>0</v>
      </c>
      <c r="Q223" s="21">
        <v>2</v>
      </c>
      <c r="R223" s="21">
        <v>0</v>
      </c>
      <c r="S223" s="21">
        <v>91</v>
      </c>
      <c r="T223" s="21">
        <v>9.3000000000000007</v>
      </c>
      <c r="U223" s="21">
        <v>2.4</v>
      </c>
      <c r="V223" s="38" t="s">
        <v>24</v>
      </c>
      <c r="W223" s="21" t="s">
        <v>26</v>
      </c>
      <c r="X223" s="38" t="s">
        <v>26</v>
      </c>
      <c r="Y223" s="21" t="s">
        <v>21</v>
      </c>
    </row>
    <row r="224" spans="1:25" s="2" customFormat="1" ht="14.4" x14ac:dyDescent="0.55000000000000004">
      <c r="A224" s="21">
        <v>2021</v>
      </c>
      <c r="B224" s="36">
        <v>44537</v>
      </c>
      <c r="C224" s="21">
        <v>125</v>
      </c>
      <c r="D224" s="21">
        <v>24</v>
      </c>
      <c r="E224" s="21">
        <v>1</v>
      </c>
      <c r="F224" s="37">
        <v>45632.34375</v>
      </c>
      <c r="G224" s="21">
        <v>13</v>
      </c>
      <c r="H224" s="21">
        <v>2</v>
      </c>
      <c r="I224" s="38" t="s">
        <v>20</v>
      </c>
      <c r="J224" s="39">
        <v>0.39930555555555558</v>
      </c>
      <c r="K224" s="21">
        <v>205</v>
      </c>
      <c r="L224" s="21" t="s">
        <v>21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70</v>
      </c>
      <c r="T224" s="21">
        <v>3.4</v>
      </c>
      <c r="U224" s="38"/>
      <c r="V224" s="38" t="s">
        <v>24</v>
      </c>
      <c r="W224" s="21"/>
      <c r="X224" s="38"/>
      <c r="Y224" s="21" t="s">
        <v>21</v>
      </c>
    </row>
    <row r="225" spans="1:26" s="2" customFormat="1" ht="14.4" x14ac:dyDescent="0.55000000000000004">
      <c r="A225" s="21">
        <v>2021</v>
      </c>
      <c r="B225" s="36">
        <v>44537</v>
      </c>
      <c r="C225" s="21">
        <v>125</v>
      </c>
      <c r="D225" s="21">
        <v>24</v>
      </c>
      <c r="E225" s="21">
        <v>1</v>
      </c>
      <c r="F225" s="37">
        <v>45632.34375</v>
      </c>
      <c r="G225" s="21">
        <v>13</v>
      </c>
      <c r="H225" s="21">
        <v>2</v>
      </c>
      <c r="I225" s="38" t="s">
        <v>22</v>
      </c>
      <c r="J225" s="39">
        <v>0.40138888888888885</v>
      </c>
      <c r="K225" s="21">
        <v>206</v>
      </c>
      <c r="L225" s="21" t="s">
        <v>21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74</v>
      </c>
      <c r="T225" s="21">
        <v>4.5</v>
      </c>
      <c r="U225" s="21">
        <v>1.76</v>
      </c>
      <c r="V225" s="38" t="s">
        <v>24</v>
      </c>
      <c r="W225" s="21"/>
      <c r="X225" s="38" t="s">
        <v>26</v>
      </c>
      <c r="Y225" s="21" t="s">
        <v>21</v>
      </c>
      <c r="Z225" s="5" t="s">
        <v>43</v>
      </c>
    </row>
    <row r="226" spans="1:26" s="2" customFormat="1" ht="14.4" x14ac:dyDescent="0.55000000000000004">
      <c r="A226" s="21">
        <v>2021</v>
      </c>
      <c r="B226" s="36">
        <v>44537</v>
      </c>
      <c r="C226" s="21">
        <v>125</v>
      </c>
      <c r="D226" s="21">
        <v>24</v>
      </c>
      <c r="E226" s="21">
        <v>1</v>
      </c>
      <c r="F226" s="37">
        <v>45632.34375</v>
      </c>
      <c r="G226" s="21">
        <v>13</v>
      </c>
      <c r="H226" s="21">
        <v>2</v>
      </c>
      <c r="I226" s="38" t="s">
        <v>20</v>
      </c>
      <c r="J226" s="39">
        <v>0.40416666666666662</v>
      </c>
      <c r="K226" s="21">
        <v>207</v>
      </c>
      <c r="L226" s="21" t="s">
        <v>26</v>
      </c>
      <c r="M226" s="21">
        <v>2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78</v>
      </c>
      <c r="T226" s="21">
        <v>5.0999999999999996</v>
      </c>
      <c r="U226" s="21">
        <v>2.06</v>
      </c>
      <c r="V226" s="38" t="s">
        <v>24</v>
      </c>
      <c r="W226" s="21" t="s">
        <v>26</v>
      </c>
      <c r="X226" s="38" t="s">
        <v>26</v>
      </c>
      <c r="Y226" s="21" t="s">
        <v>21</v>
      </c>
    </row>
    <row r="227" spans="1:26" s="2" customFormat="1" ht="14.4" x14ac:dyDescent="0.55000000000000004">
      <c r="A227" s="21">
        <v>2021</v>
      </c>
      <c r="B227" s="36">
        <v>44537</v>
      </c>
      <c r="C227" s="21">
        <v>125</v>
      </c>
      <c r="D227" s="21">
        <v>24</v>
      </c>
      <c r="E227" s="21">
        <v>1</v>
      </c>
      <c r="F227" s="37">
        <v>45632.34375</v>
      </c>
      <c r="G227" s="21">
        <v>13</v>
      </c>
      <c r="H227" s="21">
        <v>2</v>
      </c>
      <c r="I227" s="38" t="s">
        <v>22</v>
      </c>
      <c r="J227" s="39">
        <v>0.4069444444444445</v>
      </c>
      <c r="K227" s="21">
        <v>208</v>
      </c>
      <c r="L227" s="21" t="s">
        <v>21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97</v>
      </c>
      <c r="T227" s="21">
        <v>9.6</v>
      </c>
      <c r="U227" s="38"/>
      <c r="V227" s="38" t="s">
        <v>23</v>
      </c>
      <c r="W227" s="21"/>
      <c r="X227" s="38"/>
      <c r="Y227" s="21" t="s">
        <v>21</v>
      </c>
    </row>
    <row r="228" spans="1:26" s="2" customFormat="1" ht="14.4" x14ac:dyDescent="0.55000000000000004">
      <c r="A228" s="21">
        <v>2021</v>
      </c>
      <c r="B228" s="36">
        <v>44537</v>
      </c>
      <c r="C228" s="21">
        <v>125</v>
      </c>
      <c r="D228" s="21">
        <v>24</v>
      </c>
      <c r="E228" s="21">
        <v>1</v>
      </c>
      <c r="F228" s="37">
        <v>45632.34375</v>
      </c>
      <c r="G228" s="21">
        <v>13</v>
      </c>
      <c r="H228" s="21">
        <v>2</v>
      </c>
      <c r="I228" s="38" t="s">
        <v>20</v>
      </c>
      <c r="J228" s="39">
        <v>0.40833333333333338</v>
      </c>
      <c r="K228" s="21">
        <v>209</v>
      </c>
      <c r="L228" s="21" t="s">
        <v>26</v>
      </c>
      <c r="M228" s="21">
        <v>4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79</v>
      </c>
      <c r="T228" s="21">
        <v>5.4</v>
      </c>
      <c r="U228" s="21">
        <v>1.93</v>
      </c>
      <c r="V228" s="38" t="s">
        <v>24</v>
      </c>
      <c r="W228" s="21" t="s">
        <v>26</v>
      </c>
      <c r="X228" s="38" t="s">
        <v>26</v>
      </c>
      <c r="Y228" s="21" t="s">
        <v>21</v>
      </c>
    </row>
    <row r="229" spans="1:26" s="2" customFormat="1" ht="14.4" x14ac:dyDescent="0.55000000000000004">
      <c r="A229" s="21">
        <v>2021</v>
      </c>
      <c r="B229" s="36">
        <v>44537</v>
      </c>
      <c r="C229" s="21">
        <v>125</v>
      </c>
      <c r="D229" s="21">
        <v>24</v>
      </c>
      <c r="E229" s="21">
        <v>1</v>
      </c>
      <c r="F229" s="37">
        <v>45632.34375</v>
      </c>
      <c r="G229" s="21">
        <v>13</v>
      </c>
      <c r="H229" s="21">
        <v>2</v>
      </c>
      <c r="I229" s="38" t="s">
        <v>22</v>
      </c>
      <c r="J229" s="39">
        <v>0.41319444444444442</v>
      </c>
      <c r="K229" s="21">
        <v>210</v>
      </c>
      <c r="L229" s="21" t="s">
        <v>21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78</v>
      </c>
      <c r="T229" s="21">
        <v>5.2</v>
      </c>
      <c r="U229" s="21"/>
      <c r="V229" s="38" t="s">
        <v>24</v>
      </c>
      <c r="W229" s="21"/>
      <c r="X229" s="38"/>
      <c r="Y229" s="21" t="s">
        <v>21</v>
      </c>
    </row>
    <row r="230" spans="1:26" s="2" customFormat="1" ht="14.4" x14ac:dyDescent="0.55000000000000004">
      <c r="A230" s="21">
        <v>2021</v>
      </c>
      <c r="B230" s="36">
        <v>44537</v>
      </c>
      <c r="C230" s="21">
        <v>125</v>
      </c>
      <c r="D230" s="21">
        <v>24</v>
      </c>
      <c r="E230" s="21">
        <v>1</v>
      </c>
      <c r="F230" s="37">
        <v>45632.34375</v>
      </c>
      <c r="G230" s="21">
        <v>13</v>
      </c>
      <c r="H230" s="21">
        <v>2</v>
      </c>
      <c r="I230" s="38" t="s">
        <v>22</v>
      </c>
      <c r="J230" s="39">
        <v>0.4152777777777778</v>
      </c>
      <c r="K230" s="21">
        <v>211</v>
      </c>
      <c r="L230" s="21" t="s">
        <v>26</v>
      </c>
      <c r="M230" s="21">
        <v>4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96</v>
      </c>
      <c r="T230" s="21">
        <v>10.8</v>
      </c>
      <c r="U230" s="21">
        <v>2.21</v>
      </c>
      <c r="V230" s="38" t="s">
        <v>24</v>
      </c>
      <c r="W230" s="21" t="s">
        <v>26</v>
      </c>
      <c r="X230" s="38" t="s">
        <v>26</v>
      </c>
      <c r="Y230" s="21" t="s">
        <v>21</v>
      </c>
    </row>
    <row r="231" spans="1:26" s="2" customFormat="1" ht="14.4" x14ac:dyDescent="0.55000000000000004">
      <c r="A231" s="21">
        <v>2021</v>
      </c>
      <c r="B231" s="36">
        <v>44537</v>
      </c>
      <c r="C231" s="21">
        <v>125</v>
      </c>
      <c r="D231" s="21">
        <v>24</v>
      </c>
      <c r="E231" s="21">
        <v>1</v>
      </c>
      <c r="F231" s="37">
        <v>45632.34375</v>
      </c>
      <c r="G231" s="21">
        <v>13</v>
      </c>
      <c r="H231" s="21">
        <v>2</v>
      </c>
      <c r="I231" s="38" t="s">
        <v>20</v>
      </c>
      <c r="J231" s="39">
        <v>0.41944444444444445</v>
      </c>
      <c r="K231" s="21">
        <v>212</v>
      </c>
      <c r="L231" s="21" t="s">
        <v>26</v>
      </c>
      <c r="M231" s="21">
        <v>0</v>
      </c>
      <c r="N231" s="21">
        <v>0</v>
      </c>
      <c r="O231" s="21">
        <v>1</v>
      </c>
      <c r="P231" s="21">
        <v>0</v>
      </c>
      <c r="Q231" s="21">
        <v>0</v>
      </c>
      <c r="R231" s="21">
        <v>0</v>
      </c>
      <c r="S231" s="21">
        <v>86</v>
      </c>
      <c r="T231" s="21">
        <v>8.3000000000000007</v>
      </c>
      <c r="U231" s="21">
        <v>2.5</v>
      </c>
      <c r="V231" s="38" t="s">
        <v>24</v>
      </c>
      <c r="W231" s="21" t="s">
        <v>26</v>
      </c>
      <c r="X231" s="38" t="s">
        <v>26</v>
      </c>
      <c r="Y231" s="21" t="s">
        <v>21</v>
      </c>
    </row>
    <row r="232" spans="1:26" s="2" customFormat="1" ht="14.4" x14ac:dyDescent="0.55000000000000004">
      <c r="A232" s="21">
        <v>2021</v>
      </c>
      <c r="B232" s="36">
        <v>44537</v>
      </c>
      <c r="C232" s="21">
        <v>125</v>
      </c>
      <c r="D232" s="21">
        <v>24</v>
      </c>
      <c r="E232" s="21">
        <v>1</v>
      </c>
      <c r="F232" s="37">
        <v>45632.34375</v>
      </c>
      <c r="G232" s="21">
        <v>13</v>
      </c>
      <c r="H232" s="21">
        <v>2</v>
      </c>
      <c r="I232" s="38" t="s">
        <v>20</v>
      </c>
      <c r="J232" s="39">
        <v>0.42222222222222222</v>
      </c>
      <c r="K232" s="21">
        <v>213</v>
      </c>
      <c r="L232" s="21" t="s">
        <v>26</v>
      </c>
      <c r="M232" s="21">
        <v>4</v>
      </c>
      <c r="N232" s="21">
        <v>0</v>
      </c>
      <c r="O232" s="21">
        <v>0</v>
      </c>
      <c r="P232" s="21">
        <v>0</v>
      </c>
      <c r="Q232" s="21">
        <v>1</v>
      </c>
      <c r="R232" s="21">
        <v>0</v>
      </c>
      <c r="S232" s="21">
        <v>75</v>
      </c>
      <c r="T232" s="21">
        <v>4.5</v>
      </c>
      <c r="U232" s="21">
        <v>2.12</v>
      </c>
      <c r="V232" s="38" t="s">
        <v>24</v>
      </c>
      <c r="W232" s="21" t="s">
        <v>26</v>
      </c>
      <c r="X232" s="38" t="s">
        <v>26</v>
      </c>
      <c r="Y232" s="21" t="s">
        <v>21</v>
      </c>
    </row>
    <row r="233" spans="1:26" s="5" customFormat="1" ht="14.4" x14ac:dyDescent="0.55000000000000004">
      <c r="A233" s="21">
        <v>2021</v>
      </c>
      <c r="B233" s="20">
        <v>44537</v>
      </c>
      <c r="C233" s="21">
        <v>125</v>
      </c>
      <c r="D233" s="21">
        <v>24</v>
      </c>
      <c r="E233" s="21">
        <v>1</v>
      </c>
      <c r="F233" s="22">
        <v>45632.34375</v>
      </c>
      <c r="G233" s="21">
        <v>13</v>
      </c>
      <c r="H233" s="21">
        <v>2</v>
      </c>
      <c r="I233" s="21" t="s">
        <v>22</v>
      </c>
      <c r="J233" s="45">
        <v>0.42638888888888887</v>
      </c>
      <c r="K233" s="21">
        <v>214</v>
      </c>
      <c r="L233" s="21" t="s">
        <v>21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77</v>
      </c>
      <c r="T233" s="21">
        <v>5.0999999999999996</v>
      </c>
      <c r="U233" s="21"/>
      <c r="V233" s="21" t="s">
        <v>24</v>
      </c>
      <c r="W233" s="21"/>
      <c r="X233" s="21"/>
      <c r="Y233" s="21" t="s">
        <v>21</v>
      </c>
    </row>
    <row r="234" spans="1:26" ht="14.4" x14ac:dyDescent="0.55000000000000004">
      <c r="A234" s="25">
        <v>2021</v>
      </c>
      <c r="B234" s="46">
        <v>44537</v>
      </c>
      <c r="C234" s="25">
        <v>125</v>
      </c>
      <c r="D234" s="25">
        <v>30</v>
      </c>
      <c r="E234" s="25">
        <v>1</v>
      </c>
      <c r="F234" s="47">
        <v>45632.34375</v>
      </c>
      <c r="G234" s="25">
        <v>13</v>
      </c>
      <c r="H234" s="25">
        <v>1</v>
      </c>
      <c r="I234" s="25" t="s">
        <v>25</v>
      </c>
      <c r="J234" s="48">
        <v>0.56944444444444442</v>
      </c>
      <c r="K234" s="14" t="s">
        <v>25</v>
      </c>
      <c r="L234" s="25" t="s">
        <v>26</v>
      </c>
      <c r="M234" s="25">
        <v>4</v>
      </c>
      <c r="N234" s="25">
        <v>0</v>
      </c>
      <c r="O234" s="25">
        <v>0</v>
      </c>
      <c r="P234" s="25">
        <v>2</v>
      </c>
      <c r="Q234" s="25">
        <v>0</v>
      </c>
      <c r="R234" s="25">
        <v>0</v>
      </c>
      <c r="S234" s="25">
        <v>75</v>
      </c>
      <c r="T234" s="25">
        <v>4.5</v>
      </c>
      <c r="U234" s="14"/>
      <c r="V234" s="25" t="s">
        <v>24</v>
      </c>
      <c r="W234" s="21" t="s">
        <v>26</v>
      </c>
      <c r="X234" s="25"/>
      <c r="Y234" s="25" t="s">
        <v>33</v>
      </c>
      <c r="Z234" s="4" t="s">
        <v>35</v>
      </c>
    </row>
    <row r="235" spans="1:26" ht="14.4" x14ac:dyDescent="0.55000000000000004">
      <c r="A235" s="25">
        <v>2021</v>
      </c>
      <c r="B235" s="46">
        <v>44537</v>
      </c>
      <c r="C235" s="25">
        <v>125</v>
      </c>
      <c r="D235" s="25">
        <v>30</v>
      </c>
      <c r="E235" s="25">
        <v>1</v>
      </c>
      <c r="F235" s="47">
        <v>45632.34375</v>
      </c>
      <c r="G235" s="25">
        <v>13</v>
      </c>
      <c r="H235" s="25">
        <v>1</v>
      </c>
      <c r="I235" s="25" t="s">
        <v>25</v>
      </c>
      <c r="J235" s="48">
        <v>0.57152777777777775</v>
      </c>
      <c r="K235" s="14" t="s">
        <v>25</v>
      </c>
      <c r="L235" s="25" t="s">
        <v>21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67</v>
      </c>
      <c r="T235" s="25">
        <v>3.3</v>
      </c>
      <c r="U235" s="14"/>
      <c r="V235" s="25" t="s">
        <v>24</v>
      </c>
      <c r="W235" s="21"/>
      <c r="X235" s="25"/>
      <c r="Y235" s="25" t="s">
        <v>33</v>
      </c>
    </row>
    <row r="236" spans="1:26" ht="14.4" x14ac:dyDescent="0.55000000000000004">
      <c r="A236" s="25">
        <v>2021</v>
      </c>
      <c r="B236" s="46">
        <v>44537</v>
      </c>
      <c r="C236" s="25">
        <v>125</v>
      </c>
      <c r="D236" s="25">
        <v>30</v>
      </c>
      <c r="E236" s="25">
        <v>1</v>
      </c>
      <c r="F236" s="47">
        <v>45632.34375</v>
      </c>
      <c r="G236" s="25">
        <v>13</v>
      </c>
      <c r="H236" s="25">
        <v>1</v>
      </c>
      <c r="I236" s="25" t="s">
        <v>20</v>
      </c>
      <c r="J236" s="48">
        <v>0.57291666666666663</v>
      </c>
      <c r="K236" s="14">
        <v>215</v>
      </c>
      <c r="L236" s="25" t="s">
        <v>26</v>
      </c>
      <c r="M236" s="25">
        <v>0</v>
      </c>
      <c r="N236" s="25">
        <v>0</v>
      </c>
      <c r="O236" s="25">
        <v>0</v>
      </c>
      <c r="P236" s="25">
        <v>2</v>
      </c>
      <c r="Q236" s="25">
        <v>0</v>
      </c>
      <c r="R236" s="25">
        <v>0</v>
      </c>
      <c r="S236" s="25">
        <v>88</v>
      </c>
      <c r="T236" s="25">
        <v>7.1</v>
      </c>
      <c r="U236" s="25">
        <v>2.2999999999999998</v>
      </c>
      <c r="V236" s="25" t="s">
        <v>24</v>
      </c>
      <c r="W236" s="21" t="s">
        <v>26</v>
      </c>
      <c r="X236" s="25" t="s">
        <v>26</v>
      </c>
      <c r="Y236" s="25" t="s">
        <v>21</v>
      </c>
      <c r="Z236" s="4" t="s">
        <v>35</v>
      </c>
    </row>
    <row r="237" spans="1:26" ht="14.4" x14ac:dyDescent="0.55000000000000004">
      <c r="A237" s="25">
        <v>2021</v>
      </c>
      <c r="B237" s="46">
        <v>44537</v>
      </c>
      <c r="C237" s="25">
        <v>125</v>
      </c>
      <c r="D237" s="25">
        <v>30</v>
      </c>
      <c r="E237" s="25">
        <v>1</v>
      </c>
      <c r="F237" s="47">
        <v>45632.34375</v>
      </c>
      <c r="G237" s="25">
        <v>13</v>
      </c>
      <c r="H237" s="25">
        <v>1</v>
      </c>
      <c r="I237" s="25" t="s">
        <v>22</v>
      </c>
      <c r="J237" s="48">
        <v>0.57708333333333328</v>
      </c>
      <c r="K237" s="14">
        <v>216</v>
      </c>
      <c r="L237" s="25" t="s">
        <v>21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80</v>
      </c>
      <c r="T237" s="25">
        <v>5.9</v>
      </c>
      <c r="U237" s="14"/>
      <c r="V237" s="25" t="s">
        <v>24</v>
      </c>
      <c r="W237" s="21"/>
      <c r="X237" s="25"/>
      <c r="Y237" s="25" t="s">
        <v>21</v>
      </c>
    </row>
    <row r="238" spans="1:26" ht="14.4" x14ac:dyDescent="0.55000000000000004">
      <c r="A238" s="25">
        <v>2021</v>
      </c>
      <c r="B238" s="46">
        <v>44537</v>
      </c>
      <c r="C238" s="25">
        <v>125</v>
      </c>
      <c r="D238" s="25">
        <v>30</v>
      </c>
      <c r="E238" s="25">
        <v>1</v>
      </c>
      <c r="F238" s="47">
        <v>45632.34375</v>
      </c>
      <c r="G238" s="25">
        <v>13</v>
      </c>
      <c r="H238" s="25">
        <v>1</v>
      </c>
      <c r="I238" s="42" t="s">
        <v>20</v>
      </c>
      <c r="J238" s="48">
        <v>0.57847222222222217</v>
      </c>
      <c r="K238" s="14">
        <v>217</v>
      </c>
      <c r="L238" s="25" t="s">
        <v>26</v>
      </c>
      <c r="M238" s="25">
        <v>0</v>
      </c>
      <c r="N238" s="25">
        <v>0</v>
      </c>
      <c r="O238" s="25">
        <v>1</v>
      </c>
      <c r="P238" s="25">
        <v>0</v>
      </c>
      <c r="Q238" s="25">
        <v>0</v>
      </c>
      <c r="R238" s="25">
        <v>0</v>
      </c>
      <c r="S238" s="25">
        <v>69</v>
      </c>
      <c r="T238" s="25">
        <v>3.5</v>
      </c>
      <c r="U238" s="25">
        <v>2.08</v>
      </c>
      <c r="V238" s="25" t="s">
        <v>24</v>
      </c>
      <c r="W238" s="21" t="s">
        <v>26</v>
      </c>
      <c r="X238" s="25" t="s">
        <v>26</v>
      </c>
      <c r="Y238" s="25" t="s">
        <v>21</v>
      </c>
    </row>
    <row r="239" spans="1:26" ht="14.4" x14ac:dyDescent="0.55000000000000004">
      <c r="A239" s="25">
        <v>2021</v>
      </c>
      <c r="B239" s="46">
        <v>44537</v>
      </c>
      <c r="C239" s="25">
        <v>125</v>
      </c>
      <c r="D239" s="25">
        <v>30</v>
      </c>
      <c r="E239" s="25">
        <v>1</v>
      </c>
      <c r="F239" s="47">
        <v>45632.34375</v>
      </c>
      <c r="G239" s="25">
        <v>13</v>
      </c>
      <c r="H239" s="25">
        <v>1</v>
      </c>
      <c r="I239" s="42" t="s">
        <v>22</v>
      </c>
      <c r="J239" s="48">
        <v>0.58333333333333337</v>
      </c>
      <c r="K239" s="14">
        <v>218</v>
      </c>
      <c r="L239" s="25" t="s">
        <v>26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97</v>
      </c>
      <c r="T239" s="25">
        <v>9.3000000000000007</v>
      </c>
      <c r="U239" s="25">
        <v>2.94</v>
      </c>
      <c r="V239" s="25" t="s">
        <v>23</v>
      </c>
      <c r="W239" s="21" t="s">
        <v>26</v>
      </c>
      <c r="X239" s="25" t="s">
        <v>26</v>
      </c>
      <c r="Y239" s="25" t="s">
        <v>21</v>
      </c>
    </row>
    <row r="240" spans="1:26" ht="14.4" x14ac:dyDescent="0.55000000000000004">
      <c r="A240" s="25">
        <v>2021</v>
      </c>
      <c r="B240" s="46">
        <v>44537</v>
      </c>
      <c r="C240" s="25">
        <v>125</v>
      </c>
      <c r="D240" s="25">
        <v>30</v>
      </c>
      <c r="E240" s="25">
        <v>1</v>
      </c>
      <c r="F240" s="47">
        <v>45632.34375</v>
      </c>
      <c r="G240" s="25">
        <v>13</v>
      </c>
      <c r="H240" s="25">
        <v>1</v>
      </c>
      <c r="I240" s="42" t="s">
        <v>20</v>
      </c>
      <c r="J240" s="48">
        <v>0.58611111111111114</v>
      </c>
      <c r="K240" s="14">
        <v>219</v>
      </c>
      <c r="L240" s="25" t="s">
        <v>21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90</v>
      </c>
      <c r="T240" s="25">
        <v>7</v>
      </c>
      <c r="U240" s="14"/>
      <c r="V240" s="25" t="s">
        <v>23</v>
      </c>
      <c r="W240" s="21"/>
      <c r="X240" s="25"/>
      <c r="Y240" s="25" t="s">
        <v>21</v>
      </c>
    </row>
    <row r="241" spans="1:26" ht="14.4" x14ac:dyDescent="0.55000000000000004">
      <c r="A241" s="25">
        <v>2021</v>
      </c>
      <c r="B241" s="46">
        <v>44537</v>
      </c>
      <c r="C241" s="25">
        <v>125</v>
      </c>
      <c r="D241" s="25">
        <v>30</v>
      </c>
      <c r="E241" s="25">
        <v>1</v>
      </c>
      <c r="F241" s="47">
        <v>45632.34375</v>
      </c>
      <c r="G241" s="25">
        <v>13</v>
      </c>
      <c r="H241" s="25">
        <v>1</v>
      </c>
      <c r="I241" s="42" t="s">
        <v>22</v>
      </c>
      <c r="J241" s="48">
        <v>0.58819444444444446</v>
      </c>
      <c r="K241" s="14">
        <v>220</v>
      </c>
      <c r="L241" s="25" t="s">
        <v>26</v>
      </c>
      <c r="M241" s="25">
        <v>1</v>
      </c>
      <c r="N241" s="25">
        <v>0</v>
      </c>
      <c r="O241" s="25">
        <v>1</v>
      </c>
      <c r="P241" s="25">
        <v>1</v>
      </c>
      <c r="Q241" s="25">
        <v>0</v>
      </c>
      <c r="R241" s="25">
        <v>0</v>
      </c>
      <c r="S241" s="25">
        <v>81</v>
      </c>
      <c r="T241" s="25">
        <v>6.1</v>
      </c>
      <c r="U241" s="25">
        <v>2.2000000000000002</v>
      </c>
      <c r="V241" s="25" t="s">
        <v>24</v>
      </c>
      <c r="W241" s="21" t="s">
        <v>26</v>
      </c>
      <c r="X241" s="25" t="s">
        <v>26</v>
      </c>
      <c r="Y241" s="25" t="s">
        <v>21</v>
      </c>
    </row>
    <row r="242" spans="1:26" ht="14.4" x14ac:dyDescent="0.55000000000000004">
      <c r="A242" s="25">
        <v>2021</v>
      </c>
      <c r="B242" s="46">
        <v>44537</v>
      </c>
      <c r="C242" s="25">
        <v>125</v>
      </c>
      <c r="D242" s="25">
        <v>30</v>
      </c>
      <c r="E242" s="25">
        <v>1</v>
      </c>
      <c r="F242" s="47">
        <v>45632.34375</v>
      </c>
      <c r="G242" s="25">
        <v>13</v>
      </c>
      <c r="H242" s="25">
        <v>1</v>
      </c>
      <c r="I242" s="42" t="s">
        <v>20</v>
      </c>
      <c r="J242" s="48">
        <v>0.59236111111111112</v>
      </c>
      <c r="K242" s="14">
        <v>221</v>
      </c>
      <c r="L242" s="25" t="s">
        <v>26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96</v>
      </c>
      <c r="T242" s="25">
        <v>9.8000000000000007</v>
      </c>
      <c r="U242" s="25">
        <v>2.4</v>
      </c>
      <c r="V242" s="25" t="s">
        <v>23</v>
      </c>
      <c r="W242" s="21" t="s">
        <v>26</v>
      </c>
      <c r="X242" s="25" t="s">
        <v>26</v>
      </c>
      <c r="Y242" s="25" t="s">
        <v>21</v>
      </c>
    </row>
    <row r="243" spans="1:26" ht="14.4" x14ac:dyDescent="0.55000000000000004">
      <c r="A243" s="25">
        <v>2021</v>
      </c>
      <c r="B243" s="46">
        <v>44537</v>
      </c>
      <c r="C243" s="25">
        <v>125</v>
      </c>
      <c r="D243" s="25">
        <v>30</v>
      </c>
      <c r="E243" s="25">
        <v>1</v>
      </c>
      <c r="F243" s="47">
        <v>45632.34375</v>
      </c>
      <c r="G243" s="25">
        <v>13</v>
      </c>
      <c r="H243" s="25">
        <v>1</v>
      </c>
      <c r="I243" s="42" t="s">
        <v>22</v>
      </c>
      <c r="J243" s="48">
        <v>0.59583333333333333</v>
      </c>
      <c r="K243" s="14">
        <v>222</v>
      </c>
      <c r="L243" s="25" t="s">
        <v>26</v>
      </c>
      <c r="M243" s="25">
        <v>3</v>
      </c>
      <c r="N243" s="25">
        <v>0</v>
      </c>
      <c r="O243" s="25">
        <v>1</v>
      </c>
      <c r="P243" s="25">
        <v>1</v>
      </c>
      <c r="Q243" s="25">
        <v>2</v>
      </c>
      <c r="R243" s="25">
        <v>0</v>
      </c>
      <c r="S243" s="25">
        <v>86</v>
      </c>
      <c r="T243" s="25">
        <v>7</v>
      </c>
      <c r="U243" s="25">
        <v>2.29</v>
      </c>
      <c r="V243" s="25" t="s">
        <v>24</v>
      </c>
      <c r="W243" s="21" t="s">
        <v>26</v>
      </c>
      <c r="X243" s="25" t="s">
        <v>26</v>
      </c>
      <c r="Y243" s="25" t="s">
        <v>21</v>
      </c>
    </row>
    <row r="244" spans="1:26" ht="14.4" x14ac:dyDescent="0.55000000000000004">
      <c r="A244" s="25">
        <v>2021</v>
      </c>
      <c r="B244" s="46">
        <v>44537</v>
      </c>
      <c r="C244" s="25">
        <v>125</v>
      </c>
      <c r="D244" s="25">
        <v>30</v>
      </c>
      <c r="E244" s="25">
        <v>1</v>
      </c>
      <c r="F244" s="47">
        <v>45632.34375</v>
      </c>
      <c r="G244" s="25">
        <v>13</v>
      </c>
      <c r="H244" s="25">
        <v>1</v>
      </c>
      <c r="I244" s="42" t="s">
        <v>20</v>
      </c>
      <c r="J244" s="48">
        <v>0.6</v>
      </c>
      <c r="K244" s="14">
        <v>223</v>
      </c>
      <c r="L244" s="25" t="s">
        <v>26</v>
      </c>
      <c r="M244" s="25">
        <v>1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72</v>
      </c>
      <c r="T244" s="25">
        <v>4.2</v>
      </c>
      <c r="U244" s="25">
        <v>1.9</v>
      </c>
      <c r="V244" s="25" t="s">
        <v>24</v>
      </c>
      <c r="W244" s="21" t="s">
        <v>26</v>
      </c>
      <c r="X244" s="25" t="s">
        <v>26</v>
      </c>
      <c r="Y244" s="25" t="s">
        <v>21</v>
      </c>
    </row>
    <row r="245" spans="1:26" s="9" customFormat="1" ht="14.4" x14ac:dyDescent="0.55000000000000004">
      <c r="A245" s="25">
        <v>2021</v>
      </c>
      <c r="B245" s="49">
        <v>44537</v>
      </c>
      <c r="C245" s="25">
        <v>125</v>
      </c>
      <c r="D245" s="25">
        <v>30</v>
      </c>
      <c r="E245" s="25">
        <v>1</v>
      </c>
      <c r="F245" s="47">
        <v>45632.34375</v>
      </c>
      <c r="G245" s="25">
        <v>13</v>
      </c>
      <c r="H245" s="25">
        <v>1</v>
      </c>
      <c r="I245" s="25" t="s">
        <v>22</v>
      </c>
      <c r="J245" s="50">
        <v>0.60347222222222219</v>
      </c>
      <c r="K245" s="51">
        <v>224</v>
      </c>
      <c r="L245" s="25" t="s">
        <v>26</v>
      </c>
      <c r="M245" s="25">
        <v>3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87</v>
      </c>
      <c r="T245" s="25">
        <v>6.2</v>
      </c>
      <c r="U245" s="25">
        <v>2.42</v>
      </c>
      <c r="V245" s="25" t="s">
        <v>23</v>
      </c>
      <c r="W245" s="21" t="s">
        <v>26</v>
      </c>
      <c r="X245" s="25" t="s">
        <v>26</v>
      </c>
      <c r="Y245" s="25" t="s">
        <v>21</v>
      </c>
    </row>
    <row r="246" spans="1:26" ht="14.4" x14ac:dyDescent="0.55000000000000004">
      <c r="A246" s="25">
        <v>2021</v>
      </c>
      <c r="B246" s="46">
        <v>44537</v>
      </c>
      <c r="C246" s="25">
        <v>125</v>
      </c>
      <c r="D246" s="25">
        <v>30</v>
      </c>
      <c r="E246" s="25">
        <v>1</v>
      </c>
      <c r="F246" s="47">
        <v>45632.34375</v>
      </c>
      <c r="G246" s="25">
        <v>13</v>
      </c>
      <c r="H246" s="25">
        <v>1</v>
      </c>
      <c r="I246" s="25" t="s">
        <v>20</v>
      </c>
      <c r="J246" s="48">
        <v>0.6069444444444444</v>
      </c>
      <c r="K246" s="14">
        <v>225</v>
      </c>
      <c r="L246" s="25" t="s">
        <v>21</v>
      </c>
      <c r="M246" s="25">
        <v>1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82</v>
      </c>
      <c r="T246" s="25">
        <v>5.7</v>
      </c>
      <c r="U246" s="25">
        <v>2.21</v>
      </c>
      <c r="V246" s="25" t="s">
        <v>24</v>
      </c>
      <c r="W246" s="21" t="s">
        <v>26</v>
      </c>
      <c r="X246" s="25" t="s">
        <v>26</v>
      </c>
      <c r="Y246" s="25" t="s">
        <v>21</v>
      </c>
    </row>
    <row r="247" spans="1:26" ht="14.4" x14ac:dyDescent="0.55000000000000004">
      <c r="A247" s="25">
        <v>2021</v>
      </c>
      <c r="B247" s="46">
        <v>44537</v>
      </c>
      <c r="C247" s="25">
        <v>125</v>
      </c>
      <c r="D247" s="25">
        <v>30</v>
      </c>
      <c r="E247" s="25">
        <v>1</v>
      </c>
      <c r="F247" s="47">
        <v>45632.34375</v>
      </c>
      <c r="G247" s="25">
        <v>13</v>
      </c>
      <c r="H247" s="25">
        <v>1</v>
      </c>
      <c r="I247" s="25" t="s">
        <v>22</v>
      </c>
      <c r="J247" s="48">
        <v>0.60972222222222217</v>
      </c>
      <c r="K247" s="14">
        <v>226</v>
      </c>
      <c r="L247" s="25" t="s">
        <v>21</v>
      </c>
      <c r="M247" s="25">
        <v>1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80</v>
      </c>
      <c r="T247" s="25">
        <v>5.5</v>
      </c>
      <c r="U247" s="25">
        <v>1.94</v>
      </c>
      <c r="V247" s="25" t="s">
        <v>24</v>
      </c>
      <c r="W247" s="21" t="s">
        <v>26</v>
      </c>
      <c r="X247" s="25" t="s">
        <v>26</v>
      </c>
      <c r="Y247" s="25" t="s">
        <v>21</v>
      </c>
    </row>
    <row r="248" spans="1:26" ht="14.4" x14ac:dyDescent="0.55000000000000004">
      <c r="A248" s="25">
        <v>2021</v>
      </c>
      <c r="B248" s="46">
        <v>44537</v>
      </c>
      <c r="C248" s="25">
        <v>125</v>
      </c>
      <c r="D248" s="25">
        <v>30</v>
      </c>
      <c r="E248" s="25">
        <v>1</v>
      </c>
      <c r="F248" s="47">
        <v>45632.34375</v>
      </c>
      <c r="G248" s="25">
        <v>13</v>
      </c>
      <c r="H248" s="25">
        <v>1</v>
      </c>
      <c r="I248" s="42" t="s">
        <v>20</v>
      </c>
      <c r="J248" s="48">
        <v>0.61319444444444449</v>
      </c>
      <c r="K248" s="14">
        <v>227</v>
      </c>
      <c r="L248" s="25" t="s">
        <v>26</v>
      </c>
      <c r="M248" s="25">
        <v>1</v>
      </c>
      <c r="N248" s="25">
        <v>0</v>
      </c>
      <c r="O248" s="25">
        <v>4</v>
      </c>
      <c r="P248" s="25">
        <v>4</v>
      </c>
      <c r="Q248" s="25">
        <v>0</v>
      </c>
      <c r="R248" s="25">
        <v>0</v>
      </c>
      <c r="S248" s="25">
        <v>76</v>
      </c>
      <c r="T248" s="25">
        <v>3.7</v>
      </c>
      <c r="U248" s="25">
        <v>1.8</v>
      </c>
      <c r="V248" s="25" t="s">
        <v>23</v>
      </c>
      <c r="W248" s="21" t="s">
        <v>26</v>
      </c>
      <c r="X248" s="25" t="s">
        <v>26</v>
      </c>
      <c r="Y248" s="25" t="s">
        <v>21</v>
      </c>
      <c r="Z248" s="4" t="s">
        <v>35</v>
      </c>
    </row>
    <row r="249" spans="1:26" ht="14.4" x14ac:dyDescent="0.55000000000000004">
      <c r="A249" s="25">
        <v>2021</v>
      </c>
      <c r="B249" s="46">
        <v>44537</v>
      </c>
      <c r="C249" s="25">
        <v>125</v>
      </c>
      <c r="D249" s="25">
        <v>30</v>
      </c>
      <c r="E249" s="25">
        <v>1</v>
      </c>
      <c r="F249" s="47">
        <v>45632.34375</v>
      </c>
      <c r="G249" s="25">
        <v>13</v>
      </c>
      <c r="H249" s="25">
        <v>1</v>
      </c>
      <c r="I249" s="42" t="s">
        <v>22</v>
      </c>
      <c r="J249" s="48">
        <v>0.6166666666666667</v>
      </c>
      <c r="K249" s="14">
        <v>228</v>
      </c>
      <c r="L249" s="25" t="s">
        <v>21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64</v>
      </c>
      <c r="T249" s="25">
        <v>2.5</v>
      </c>
      <c r="U249" s="14"/>
      <c r="V249" s="25" t="s">
        <v>24</v>
      </c>
      <c r="W249" s="21"/>
      <c r="X249" s="25"/>
      <c r="Y249" s="25" t="s">
        <v>21</v>
      </c>
    </row>
    <row r="250" spans="1:26" ht="14.4" x14ac:dyDescent="0.55000000000000004">
      <c r="A250" s="25">
        <v>2021</v>
      </c>
      <c r="B250" s="46">
        <v>44537</v>
      </c>
      <c r="C250" s="25">
        <v>125</v>
      </c>
      <c r="D250" s="25">
        <v>30</v>
      </c>
      <c r="E250" s="25">
        <v>1</v>
      </c>
      <c r="F250" s="47">
        <v>45632.34375</v>
      </c>
      <c r="G250" s="25">
        <v>13</v>
      </c>
      <c r="H250" s="25">
        <v>2</v>
      </c>
      <c r="I250" s="42" t="s">
        <v>25</v>
      </c>
      <c r="J250" s="48">
        <v>0.62152777777777779</v>
      </c>
      <c r="K250" s="14" t="s">
        <v>25</v>
      </c>
      <c r="L250" s="25" t="s">
        <v>26</v>
      </c>
      <c r="M250" s="25">
        <v>2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73</v>
      </c>
      <c r="T250" s="25">
        <v>4.3</v>
      </c>
      <c r="U250" s="14"/>
      <c r="V250" s="25" t="s">
        <v>24</v>
      </c>
      <c r="W250" s="21" t="s">
        <v>26</v>
      </c>
      <c r="X250" s="25"/>
      <c r="Y250" s="25" t="s">
        <v>33</v>
      </c>
    </row>
    <row r="251" spans="1:26" ht="14.4" x14ac:dyDescent="0.55000000000000004">
      <c r="A251" s="25">
        <v>2021</v>
      </c>
      <c r="B251" s="46">
        <v>44537</v>
      </c>
      <c r="C251" s="25">
        <v>125</v>
      </c>
      <c r="D251" s="25">
        <v>30</v>
      </c>
      <c r="E251" s="25">
        <v>1</v>
      </c>
      <c r="F251" s="47">
        <v>45632.34375</v>
      </c>
      <c r="G251" s="25">
        <v>13</v>
      </c>
      <c r="H251" s="25">
        <v>2</v>
      </c>
      <c r="I251" s="42" t="s">
        <v>25</v>
      </c>
      <c r="J251" s="48">
        <v>0.62291666666666667</v>
      </c>
      <c r="K251" s="14" t="s">
        <v>25</v>
      </c>
      <c r="L251" s="25" t="s">
        <v>26</v>
      </c>
      <c r="M251" s="25">
        <v>0</v>
      </c>
      <c r="N251" s="25">
        <v>0</v>
      </c>
      <c r="O251" s="25">
        <v>2</v>
      </c>
      <c r="P251" s="25">
        <v>0</v>
      </c>
      <c r="Q251" s="25">
        <v>0</v>
      </c>
      <c r="R251" s="25">
        <v>0</v>
      </c>
      <c r="S251" s="25">
        <v>82</v>
      </c>
      <c r="T251" s="25">
        <v>4.7</v>
      </c>
      <c r="U251" s="14"/>
      <c r="V251" s="25" t="s">
        <v>23</v>
      </c>
      <c r="W251" s="21" t="s">
        <v>26</v>
      </c>
      <c r="X251" s="25"/>
      <c r="Y251" s="25" t="s">
        <v>33</v>
      </c>
    </row>
    <row r="252" spans="1:26" ht="14.4" x14ac:dyDescent="0.55000000000000004">
      <c r="A252" s="25">
        <v>2021</v>
      </c>
      <c r="B252" s="46">
        <v>44537</v>
      </c>
      <c r="C252" s="25">
        <v>125</v>
      </c>
      <c r="D252" s="25">
        <v>30</v>
      </c>
      <c r="E252" s="25">
        <v>1</v>
      </c>
      <c r="F252" s="47">
        <v>45632.34375</v>
      </c>
      <c r="G252" s="25">
        <v>13</v>
      </c>
      <c r="H252" s="25">
        <v>2</v>
      </c>
      <c r="I252" s="25" t="s">
        <v>20</v>
      </c>
      <c r="J252" s="48">
        <v>0.62430555555555556</v>
      </c>
      <c r="K252" s="14">
        <v>229</v>
      </c>
      <c r="L252" s="25" t="s">
        <v>26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102</v>
      </c>
      <c r="T252" s="25">
        <v>12.1</v>
      </c>
      <c r="U252" s="25">
        <v>2.58</v>
      </c>
      <c r="V252" s="25" t="s">
        <v>23</v>
      </c>
      <c r="W252" s="21" t="s">
        <v>26</v>
      </c>
      <c r="X252" s="25" t="s">
        <v>26</v>
      </c>
      <c r="Y252" s="25" t="s">
        <v>21</v>
      </c>
    </row>
    <row r="253" spans="1:26" ht="14.4" x14ac:dyDescent="0.55000000000000004">
      <c r="A253" s="25">
        <v>2021</v>
      </c>
      <c r="B253" s="46">
        <v>44537</v>
      </c>
      <c r="C253" s="25">
        <v>125</v>
      </c>
      <c r="D253" s="25">
        <v>30</v>
      </c>
      <c r="E253" s="25">
        <v>1</v>
      </c>
      <c r="F253" s="47">
        <v>45632.34375</v>
      </c>
      <c r="G253" s="25">
        <v>13</v>
      </c>
      <c r="H253" s="25">
        <v>2</v>
      </c>
      <c r="I253" s="25" t="s">
        <v>22</v>
      </c>
      <c r="J253" s="48">
        <v>0.62638888888888888</v>
      </c>
      <c r="K253" s="14">
        <v>230</v>
      </c>
      <c r="L253" s="25" t="s">
        <v>26</v>
      </c>
      <c r="M253" s="25">
        <v>2</v>
      </c>
      <c r="N253" s="25">
        <v>0</v>
      </c>
      <c r="O253" s="25">
        <v>0</v>
      </c>
      <c r="P253" s="25">
        <v>1</v>
      </c>
      <c r="Q253" s="25">
        <v>0</v>
      </c>
      <c r="R253" s="25">
        <v>0</v>
      </c>
      <c r="S253" s="25">
        <v>72</v>
      </c>
      <c r="T253" s="25">
        <v>3.9</v>
      </c>
      <c r="U253" s="25">
        <v>2.0099999999999998</v>
      </c>
      <c r="V253" s="25" t="s">
        <v>24</v>
      </c>
      <c r="W253" s="21" t="s">
        <v>26</v>
      </c>
      <c r="X253" s="25" t="s">
        <v>26</v>
      </c>
      <c r="Y253" s="25" t="s">
        <v>21</v>
      </c>
    </row>
    <row r="254" spans="1:26" ht="14.4" x14ac:dyDescent="0.55000000000000004">
      <c r="A254" s="25">
        <v>2021</v>
      </c>
      <c r="B254" s="46">
        <v>44537</v>
      </c>
      <c r="C254" s="25">
        <v>125</v>
      </c>
      <c r="D254" s="25">
        <v>30</v>
      </c>
      <c r="E254" s="25">
        <v>1</v>
      </c>
      <c r="F254" s="47">
        <v>45632.34375</v>
      </c>
      <c r="G254" s="25">
        <v>13</v>
      </c>
      <c r="H254" s="25">
        <v>2</v>
      </c>
      <c r="I254" s="42" t="s">
        <v>20</v>
      </c>
      <c r="J254" s="48">
        <v>0.62916666666666665</v>
      </c>
      <c r="K254" s="14">
        <v>231</v>
      </c>
      <c r="L254" s="25" t="s">
        <v>21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75</v>
      </c>
      <c r="T254" s="25">
        <v>4.8</v>
      </c>
      <c r="U254" s="14"/>
      <c r="V254" s="25" t="s">
        <v>24</v>
      </c>
      <c r="W254" s="21"/>
      <c r="X254" s="25"/>
      <c r="Y254" s="25" t="s">
        <v>21</v>
      </c>
      <c r="Z254" s="4" t="s">
        <v>44</v>
      </c>
    </row>
    <row r="255" spans="1:26" ht="14.4" x14ac:dyDescent="0.55000000000000004">
      <c r="A255" s="25">
        <v>2021</v>
      </c>
      <c r="B255" s="46">
        <v>44537</v>
      </c>
      <c r="C255" s="25">
        <v>125</v>
      </c>
      <c r="D255" s="25">
        <v>30</v>
      </c>
      <c r="E255" s="25">
        <v>1</v>
      </c>
      <c r="F255" s="47">
        <v>45632.34375</v>
      </c>
      <c r="G255" s="25">
        <v>13</v>
      </c>
      <c r="H255" s="25">
        <v>2</v>
      </c>
      <c r="I255" s="42" t="s">
        <v>22</v>
      </c>
      <c r="J255" s="48">
        <v>0.63194444444444442</v>
      </c>
      <c r="K255" s="14">
        <v>232</v>
      </c>
      <c r="L255" s="25" t="s">
        <v>21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79</v>
      </c>
      <c r="T255" s="25">
        <v>5.4</v>
      </c>
      <c r="U255" s="14"/>
      <c r="V255" s="25" t="s">
        <v>24</v>
      </c>
      <c r="W255" s="21"/>
      <c r="X255" s="25"/>
      <c r="Y255" s="25" t="s">
        <v>21</v>
      </c>
    </row>
    <row r="256" spans="1:26" ht="14.4" x14ac:dyDescent="0.55000000000000004">
      <c r="A256" s="25">
        <v>2021</v>
      </c>
      <c r="B256" s="46">
        <v>44537</v>
      </c>
      <c r="C256" s="25">
        <v>125</v>
      </c>
      <c r="D256" s="25">
        <v>30</v>
      </c>
      <c r="E256" s="25">
        <v>1</v>
      </c>
      <c r="F256" s="47">
        <v>45632.34375</v>
      </c>
      <c r="G256" s="25">
        <v>13</v>
      </c>
      <c r="H256" s="25">
        <v>2</v>
      </c>
      <c r="I256" s="42" t="s">
        <v>20</v>
      </c>
      <c r="J256" s="48">
        <v>0.63263888888888886</v>
      </c>
      <c r="K256" s="14">
        <v>233</v>
      </c>
      <c r="L256" s="25" t="s">
        <v>26</v>
      </c>
      <c r="M256" s="25">
        <v>0</v>
      </c>
      <c r="N256" s="25">
        <v>0</v>
      </c>
      <c r="O256" s="25">
        <v>2</v>
      </c>
      <c r="P256" s="25">
        <v>4</v>
      </c>
      <c r="Q256" s="25">
        <v>0</v>
      </c>
      <c r="R256" s="25">
        <v>0</v>
      </c>
      <c r="S256" s="25">
        <v>87</v>
      </c>
      <c r="T256" s="25">
        <v>5.9</v>
      </c>
      <c r="U256" s="25">
        <v>1.98</v>
      </c>
      <c r="V256" s="25" t="s">
        <v>23</v>
      </c>
      <c r="W256" s="21" t="s">
        <v>26</v>
      </c>
      <c r="X256" s="25" t="s">
        <v>26</v>
      </c>
      <c r="Y256" s="25" t="s">
        <v>21</v>
      </c>
    </row>
    <row r="257" spans="1:26" s="9" customFormat="1" ht="14.4" x14ac:dyDescent="0.55000000000000004">
      <c r="A257" s="25">
        <v>2021</v>
      </c>
      <c r="B257" s="49">
        <v>44537</v>
      </c>
      <c r="C257" s="25">
        <v>125</v>
      </c>
      <c r="D257" s="25">
        <v>30</v>
      </c>
      <c r="E257" s="25">
        <v>1</v>
      </c>
      <c r="F257" s="47">
        <v>45632.34375</v>
      </c>
      <c r="G257" s="25">
        <v>13</v>
      </c>
      <c r="H257" s="25">
        <v>2</v>
      </c>
      <c r="I257" s="25" t="s">
        <v>22</v>
      </c>
      <c r="J257" s="50">
        <v>0.63680555555555551</v>
      </c>
      <c r="K257" s="51">
        <v>234</v>
      </c>
      <c r="L257" s="25" t="s">
        <v>21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71</v>
      </c>
      <c r="T257" s="25">
        <v>3.9</v>
      </c>
      <c r="U257" s="51"/>
      <c r="V257" s="25" t="s">
        <v>24</v>
      </c>
      <c r="W257" s="21"/>
      <c r="X257" s="25"/>
      <c r="Y257" s="25" t="s">
        <v>21</v>
      </c>
    </row>
    <row r="258" spans="1:26" ht="14.4" x14ac:dyDescent="0.55000000000000004">
      <c r="A258" s="25">
        <v>2021</v>
      </c>
      <c r="B258" s="46">
        <v>44537</v>
      </c>
      <c r="C258" s="25">
        <v>125</v>
      </c>
      <c r="D258" s="25">
        <v>30</v>
      </c>
      <c r="E258" s="25">
        <v>1</v>
      </c>
      <c r="F258" s="52">
        <v>44536.34375</v>
      </c>
      <c r="G258" s="25">
        <v>13</v>
      </c>
      <c r="H258" s="25">
        <v>2</v>
      </c>
      <c r="I258" s="25" t="s">
        <v>20</v>
      </c>
      <c r="J258" s="48">
        <v>0.63958333333333328</v>
      </c>
      <c r="K258" s="25">
        <v>235</v>
      </c>
      <c r="L258" s="25" t="s">
        <v>21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73</v>
      </c>
      <c r="T258" s="25">
        <v>4.2</v>
      </c>
      <c r="U258" s="14"/>
      <c r="V258" s="25" t="s">
        <v>24</v>
      </c>
      <c r="W258" s="21"/>
      <c r="X258" s="25"/>
      <c r="Y258" s="25" t="s">
        <v>21</v>
      </c>
    </row>
    <row r="259" spans="1:26" ht="14.4" x14ac:dyDescent="0.55000000000000004">
      <c r="A259" s="25">
        <v>2021</v>
      </c>
      <c r="B259" s="46">
        <v>44537</v>
      </c>
      <c r="C259" s="25">
        <v>125</v>
      </c>
      <c r="D259" s="25">
        <v>30</v>
      </c>
      <c r="E259" s="25">
        <v>1</v>
      </c>
      <c r="F259" s="52">
        <v>44536.34375</v>
      </c>
      <c r="G259" s="25">
        <v>13</v>
      </c>
      <c r="H259" s="25">
        <v>2</v>
      </c>
      <c r="I259" s="25" t="s">
        <v>22</v>
      </c>
      <c r="J259" s="48">
        <v>0.64097222222222217</v>
      </c>
      <c r="K259" s="25">
        <v>236</v>
      </c>
      <c r="L259" s="25" t="s">
        <v>21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70</v>
      </c>
      <c r="T259" s="25">
        <v>3.7</v>
      </c>
      <c r="U259" s="14"/>
      <c r="V259" s="25" t="s">
        <v>24</v>
      </c>
      <c r="W259" s="21"/>
      <c r="X259" s="25"/>
      <c r="Y259" s="25" t="s">
        <v>21</v>
      </c>
    </row>
    <row r="260" spans="1:26" ht="14.4" x14ac:dyDescent="0.55000000000000004">
      <c r="A260" s="25">
        <v>2021</v>
      </c>
      <c r="B260" s="46">
        <v>44537</v>
      </c>
      <c r="C260" s="25">
        <v>125</v>
      </c>
      <c r="D260" s="25">
        <v>30</v>
      </c>
      <c r="E260" s="25">
        <v>1</v>
      </c>
      <c r="F260" s="52">
        <v>44536.34375</v>
      </c>
      <c r="G260" s="25">
        <v>13</v>
      </c>
      <c r="H260" s="25">
        <v>2</v>
      </c>
      <c r="I260" s="42" t="s">
        <v>20</v>
      </c>
      <c r="J260" s="48">
        <v>0.64236111111111105</v>
      </c>
      <c r="K260" s="25">
        <v>237</v>
      </c>
      <c r="L260" s="25" t="s">
        <v>21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70</v>
      </c>
      <c r="T260" s="25">
        <v>3.2</v>
      </c>
      <c r="U260" s="14"/>
      <c r="V260" s="25" t="s">
        <v>24</v>
      </c>
      <c r="W260" s="21"/>
      <c r="X260" s="25"/>
      <c r="Y260" s="25" t="s">
        <v>21</v>
      </c>
    </row>
    <row r="261" spans="1:26" ht="14.4" x14ac:dyDescent="0.55000000000000004">
      <c r="A261" s="25">
        <v>2021</v>
      </c>
      <c r="B261" s="46">
        <v>44537</v>
      </c>
      <c r="C261" s="25">
        <v>125</v>
      </c>
      <c r="D261" s="25">
        <v>30</v>
      </c>
      <c r="E261" s="25">
        <v>1</v>
      </c>
      <c r="F261" s="52">
        <v>44536.34375</v>
      </c>
      <c r="G261" s="25">
        <v>13</v>
      </c>
      <c r="H261" s="25">
        <v>2</v>
      </c>
      <c r="I261" s="42" t="s">
        <v>22</v>
      </c>
      <c r="J261" s="48">
        <v>0.64444444444444449</v>
      </c>
      <c r="K261" s="25">
        <v>238</v>
      </c>
      <c r="L261" s="25" t="s">
        <v>21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53</v>
      </c>
      <c r="T261" s="25">
        <v>1.3</v>
      </c>
      <c r="U261" s="14"/>
      <c r="V261" s="25" t="s">
        <v>24</v>
      </c>
      <c r="W261" s="21"/>
      <c r="X261" s="25"/>
      <c r="Y261" s="25" t="s">
        <v>21</v>
      </c>
    </row>
    <row r="262" spans="1:26" ht="14.4" x14ac:dyDescent="0.55000000000000004">
      <c r="A262" s="25">
        <v>2021</v>
      </c>
      <c r="B262" s="46">
        <v>44537</v>
      </c>
      <c r="C262" s="25">
        <v>125</v>
      </c>
      <c r="D262" s="25">
        <v>30</v>
      </c>
      <c r="E262" s="25">
        <v>1</v>
      </c>
      <c r="F262" s="52">
        <v>44536.34375</v>
      </c>
      <c r="G262" s="25">
        <v>13</v>
      </c>
      <c r="H262" s="25">
        <v>2</v>
      </c>
      <c r="I262" s="25" t="s">
        <v>20</v>
      </c>
      <c r="J262" s="48">
        <v>0.64722222222222225</v>
      </c>
      <c r="K262" s="25">
        <v>239</v>
      </c>
      <c r="L262" s="25" t="s">
        <v>26</v>
      </c>
      <c r="M262" s="25">
        <v>1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73</v>
      </c>
      <c r="T262" s="25">
        <v>4.0999999999999996</v>
      </c>
      <c r="U262" s="25">
        <v>1.77</v>
      </c>
      <c r="V262" s="25" t="s">
        <v>24</v>
      </c>
      <c r="W262" s="21" t="s">
        <v>26</v>
      </c>
      <c r="X262" s="25" t="s">
        <v>26</v>
      </c>
      <c r="Y262" s="14" t="s">
        <v>21</v>
      </c>
    </row>
    <row r="263" spans="1:26" ht="14.4" x14ac:dyDescent="0.55000000000000004">
      <c r="A263" s="25">
        <v>2021</v>
      </c>
      <c r="B263" s="46">
        <v>44537</v>
      </c>
      <c r="C263" s="25">
        <v>125</v>
      </c>
      <c r="D263" s="25">
        <v>30</v>
      </c>
      <c r="E263" s="25">
        <v>1</v>
      </c>
      <c r="F263" s="52">
        <v>44536.34375</v>
      </c>
      <c r="G263" s="25">
        <v>13</v>
      </c>
      <c r="H263" s="25">
        <v>2</v>
      </c>
      <c r="I263" s="25" t="s">
        <v>22</v>
      </c>
      <c r="J263" s="48">
        <v>0.65069444444444446</v>
      </c>
      <c r="K263" s="25">
        <v>240</v>
      </c>
      <c r="L263" s="25" t="s">
        <v>21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75</v>
      </c>
      <c r="T263" s="25">
        <v>3.6</v>
      </c>
      <c r="U263" s="14"/>
      <c r="V263" s="25" t="s">
        <v>23</v>
      </c>
      <c r="W263" s="21"/>
      <c r="X263" s="25"/>
      <c r="Y263" s="14" t="s">
        <v>21</v>
      </c>
    </row>
    <row r="264" spans="1:26" s="9" customFormat="1" ht="14.4" x14ac:dyDescent="0.55000000000000004">
      <c r="A264" s="25">
        <v>2021</v>
      </c>
      <c r="B264" s="49">
        <v>44537</v>
      </c>
      <c r="C264" s="25">
        <v>125</v>
      </c>
      <c r="D264" s="25">
        <v>30</v>
      </c>
      <c r="E264" s="25">
        <v>1</v>
      </c>
      <c r="F264" s="47">
        <v>44536.34375</v>
      </c>
      <c r="G264" s="25">
        <v>13</v>
      </c>
      <c r="H264" s="25">
        <v>2</v>
      </c>
      <c r="I264" s="25" t="s">
        <v>20</v>
      </c>
      <c r="J264" s="50">
        <v>0.65277777777777779</v>
      </c>
      <c r="K264" s="25">
        <v>241</v>
      </c>
      <c r="L264" s="25" t="s">
        <v>21</v>
      </c>
      <c r="M264" s="25">
        <v>0</v>
      </c>
      <c r="N264" s="25">
        <v>0</v>
      </c>
      <c r="O264" s="25">
        <v>0</v>
      </c>
      <c r="P264" s="25">
        <v>0</v>
      </c>
      <c r="Q264" s="25">
        <v>0</v>
      </c>
      <c r="R264" s="25">
        <v>0</v>
      </c>
      <c r="S264" s="25">
        <v>66</v>
      </c>
      <c r="T264" s="25">
        <v>2.7</v>
      </c>
      <c r="U264" s="51"/>
      <c r="V264" s="25" t="s">
        <v>24</v>
      </c>
      <c r="W264" s="21"/>
      <c r="X264" s="25"/>
      <c r="Y264" s="51" t="s">
        <v>21</v>
      </c>
    </row>
    <row r="265" spans="1:26" ht="14.4" x14ac:dyDescent="0.55000000000000004">
      <c r="A265" s="25">
        <v>2021</v>
      </c>
      <c r="B265" s="46">
        <v>44537</v>
      </c>
      <c r="C265" s="25">
        <v>125</v>
      </c>
      <c r="D265" s="25">
        <v>30</v>
      </c>
      <c r="E265" s="25">
        <v>1</v>
      </c>
      <c r="F265" s="52">
        <v>44536.34375</v>
      </c>
      <c r="G265" s="25">
        <v>13</v>
      </c>
      <c r="H265" s="14" t="s">
        <v>29</v>
      </c>
      <c r="I265" s="42" t="s">
        <v>30</v>
      </c>
      <c r="J265" s="48">
        <v>0.65555555555555556</v>
      </c>
      <c r="K265" s="25">
        <v>242</v>
      </c>
      <c r="L265" s="25" t="s">
        <v>21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67</v>
      </c>
      <c r="T265" s="25">
        <v>2.5</v>
      </c>
      <c r="U265" s="14"/>
      <c r="V265" s="25" t="s">
        <v>23</v>
      </c>
      <c r="W265" s="21"/>
      <c r="X265" s="25"/>
      <c r="Y265" s="25" t="s">
        <v>21</v>
      </c>
      <c r="Z265" s="4"/>
    </row>
    <row r="266" spans="1:26" ht="14.4" x14ac:dyDescent="0.55000000000000004">
      <c r="A266" s="25">
        <v>2021</v>
      </c>
      <c r="B266" s="46">
        <v>44537</v>
      </c>
      <c r="C266" s="25">
        <v>125</v>
      </c>
      <c r="D266" s="25">
        <v>30</v>
      </c>
      <c r="E266" s="25">
        <v>1</v>
      </c>
      <c r="F266" s="52">
        <v>44536.34375</v>
      </c>
      <c r="G266" s="25">
        <v>13</v>
      </c>
      <c r="H266" s="14" t="s">
        <v>29</v>
      </c>
      <c r="I266" s="42" t="s">
        <v>30</v>
      </c>
      <c r="J266" s="48">
        <v>0.65763888888888888</v>
      </c>
      <c r="K266" s="25">
        <v>243</v>
      </c>
      <c r="L266" s="25" t="s">
        <v>21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67</v>
      </c>
      <c r="T266" s="25">
        <v>3.1</v>
      </c>
      <c r="U266" s="14"/>
      <c r="V266" s="25" t="s">
        <v>24</v>
      </c>
      <c r="W266" s="21"/>
      <c r="X266" s="25"/>
      <c r="Y266" s="25" t="s">
        <v>21</v>
      </c>
      <c r="Z266" s="4"/>
    </row>
    <row r="267" spans="1:26" ht="14.4" x14ac:dyDescent="0.55000000000000004">
      <c r="A267" s="25">
        <v>2021</v>
      </c>
      <c r="B267" s="46">
        <v>44537</v>
      </c>
      <c r="C267" s="25">
        <v>125</v>
      </c>
      <c r="D267" s="25">
        <v>30</v>
      </c>
      <c r="E267" s="25">
        <v>1</v>
      </c>
      <c r="F267" s="52">
        <v>44536.34375</v>
      </c>
      <c r="G267" s="25">
        <v>13</v>
      </c>
      <c r="H267" s="14" t="s">
        <v>29</v>
      </c>
      <c r="I267" s="42" t="s">
        <v>30</v>
      </c>
      <c r="J267" s="48">
        <v>0.65972222222222221</v>
      </c>
      <c r="K267" s="25">
        <v>244</v>
      </c>
      <c r="L267" s="25" t="s">
        <v>21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66</v>
      </c>
      <c r="T267" s="25">
        <v>3</v>
      </c>
      <c r="U267" s="14"/>
      <c r="V267" s="25" t="s">
        <v>24</v>
      </c>
      <c r="W267" s="21"/>
      <c r="X267" s="25"/>
      <c r="Y267" s="25" t="s">
        <v>21</v>
      </c>
      <c r="Z267" s="4"/>
    </row>
    <row r="268" spans="1:26" ht="14.4" x14ac:dyDescent="0.55000000000000004">
      <c r="A268" s="25">
        <v>2021</v>
      </c>
      <c r="B268" s="46">
        <v>44537</v>
      </c>
      <c r="C268" s="25">
        <v>125</v>
      </c>
      <c r="D268" s="25">
        <v>30</v>
      </c>
      <c r="E268" s="25">
        <v>1</v>
      </c>
      <c r="F268" s="52">
        <v>44536.34375</v>
      </c>
      <c r="G268" s="25">
        <v>13</v>
      </c>
      <c r="H268" s="14" t="s">
        <v>29</v>
      </c>
      <c r="I268" s="42" t="s">
        <v>30</v>
      </c>
      <c r="J268" s="48">
        <v>0.66111111111111109</v>
      </c>
      <c r="K268" s="25">
        <v>245</v>
      </c>
      <c r="L268" s="25" t="s">
        <v>21</v>
      </c>
      <c r="M268" s="25">
        <v>0</v>
      </c>
      <c r="N268" s="25">
        <v>0</v>
      </c>
      <c r="O268" s="25">
        <v>0</v>
      </c>
      <c r="P268" s="25">
        <v>0</v>
      </c>
      <c r="Q268" s="25">
        <v>0</v>
      </c>
      <c r="R268" s="25">
        <v>0</v>
      </c>
      <c r="S268" s="25">
        <v>72</v>
      </c>
      <c r="T268" s="25">
        <v>3.5</v>
      </c>
      <c r="U268" s="14"/>
      <c r="V268" s="25" t="s">
        <v>24</v>
      </c>
      <c r="W268" s="21"/>
      <c r="X268" s="25"/>
      <c r="Y268" s="25" t="s">
        <v>21</v>
      </c>
      <c r="Z268" s="4"/>
    </row>
    <row r="269" spans="1:26" ht="14.4" x14ac:dyDescent="0.55000000000000004">
      <c r="A269" s="25">
        <v>2021</v>
      </c>
      <c r="B269" s="46">
        <v>44537</v>
      </c>
      <c r="C269" s="25">
        <v>125</v>
      </c>
      <c r="D269" s="25">
        <v>30</v>
      </c>
      <c r="E269" s="25">
        <v>1</v>
      </c>
      <c r="F269" s="52">
        <v>44536.34375</v>
      </c>
      <c r="G269" s="25">
        <v>13</v>
      </c>
      <c r="H269" s="14" t="s">
        <v>29</v>
      </c>
      <c r="I269" s="42" t="s">
        <v>30</v>
      </c>
      <c r="J269" s="48">
        <v>0.66180555555555554</v>
      </c>
      <c r="K269" s="25">
        <v>246</v>
      </c>
      <c r="L269" s="25" t="s">
        <v>21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79</v>
      </c>
      <c r="T269" s="25">
        <v>4.5</v>
      </c>
      <c r="U269" s="14"/>
      <c r="V269" s="25" t="s">
        <v>23</v>
      </c>
      <c r="W269" s="21"/>
      <c r="X269" s="25"/>
      <c r="Y269" s="25" t="s">
        <v>21</v>
      </c>
      <c r="Z269" s="4"/>
    </row>
    <row r="270" spans="1:26" ht="14.4" x14ac:dyDescent="0.55000000000000004">
      <c r="A270" s="25">
        <v>2021</v>
      </c>
      <c r="B270" s="46">
        <v>44537</v>
      </c>
      <c r="C270" s="25">
        <v>125</v>
      </c>
      <c r="D270" s="25">
        <v>30</v>
      </c>
      <c r="E270" s="25">
        <v>1</v>
      </c>
      <c r="F270" s="52">
        <v>44536.34375</v>
      </c>
      <c r="G270" s="25">
        <v>13</v>
      </c>
      <c r="H270" s="14" t="s">
        <v>29</v>
      </c>
      <c r="I270" s="42" t="s">
        <v>30</v>
      </c>
      <c r="J270" s="48">
        <v>0.66319444444444442</v>
      </c>
      <c r="K270" s="25">
        <v>247</v>
      </c>
      <c r="L270" s="25" t="s">
        <v>21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90</v>
      </c>
      <c r="T270" s="25">
        <v>8.9</v>
      </c>
      <c r="U270" s="14"/>
      <c r="V270" s="25" t="s">
        <v>24</v>
      </c>
      <c r="W270" s="21"/>
      <c r="X270" s="25"/>
      <c r="Y270" s="25" t="s">
        <v>21</v>
      </c>
      <c r="Z270" s="4"/>
    </row>
    <row r="271" spans="1:26" ht="14.4" x14ac:dyDescent="0.55000000000000004">
      <c r="A271" s="25">
        <v>2021</v>
      </c>
      <c r="B271" s="46">
        <v>44537</v>
      </c>
      <c r="C271" s="25">
        <v>125</v>
      </c>
      <c r="D271" s="25">
        <v>30</v>
      </c>
      <c r="E271" s="25">
        <v>1</v>
      </c>
      <c r="F271" s="52">
        <v>44536.34375</v>
      </c>
      <c r="G271" s="25">
        <v>13</v>
      </c>
      <c r="H271" s="14" t="s">
        <v>29</v>
      </c>
      <c r="I271" s="42" t="s">
        <v>30</v>
      </c>
      <c r="J271" s="48">
        <v>0.6645833333333333</v>
      </c>
      <c r="K271" s="25">
        <v>248</v>
      </c>
      <c r="L271" s="25" t="s">
        <v>21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74</v>
      </c>
      <c r="T271" s="25">
        <v>4</v>
      </c>
      <c r="U271" s="14"/>
      <c r="V271" s="25" t="s">
        <v>24</v>
      </c>
      <c r="W271" s="21"/>
      <c r="X271" s="25"/>
      <c r="Y271" s="25" t="s">
        <v>21</v>
      </c>
      <c r="Z271" s="4"/>
    </row>
    <row r="272" spans="1:26" ht="14.4" x14ac:dyDescent="0.55000000000000004">
      <c r="A272" s="25">
        <v>2021</v>
      </c>
      <c r="B272" s="46">
        <v>44537</v>
      </c>
      <c r="C272" s="25">
        <v>125</v>
      </c>
      <c r="D272" s="25">
        <v>30</v>
      </c>
      <c r="E272" s="25">
        <v>1</v>
      </c>
      <c r="F272" s="52">
        <v>44536.34375</v>
      </c>
      <c r="G272" s="25">
        <v>13</v>
      </c>
      <c r="H272" s="14" t="s">
        <v>29</v>
      </c>
      <c r="I272" s="42" t="s">
        <v>30</v>
      </c>
      <c r="J272" s="48">
        <v>0.66597222222222219</v>
      </c>
      <c r="K272" s="25">
        <v>249</v>
      </c>
      <c r="L272" s="25" t="s">
        <v>21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72</v>
      </c>
      <c r="T272" s="25">
        <v>3.9</v>
      </c>
      <c r="U272" s="14"/>
      <c r="V272" s="25" t="s">
        <v>24</v>
      </c>
      <c r="W272" s="21"/>
      <c r="X272" s="25"/>
      <c r="Y272" s="25" t="s">
        <v>21</v>
      </c>
      <c r="Z272" s="4"/>
    </row>
    <row r="273" spans="1:26" ht="14.4" x14ac:dyDescent="0.55000000000000004">
      <c r="A273" s="25">
        <v>2021</v>
      </c>
      <c r="B273" s="46">
        <v>44537</v>
      </c>
      <c r="C273" s="25">
        <v>125</v>
      </c>
      <c r="D273" s="25">
        <v>30</v>
      </c>
      <c r="E273" s="25">
        <v>1</v>
      </c>
      <c r="F273" s="52">
        <v>44536.34375</v>
      </c>
      <c r="G273" s="25">
        <v>13</v>
      </c>
      <c r="H273" s="14" t="s">
        <v>29</v>
      </c>
      <c r="I273" s="42" t="s">
        <v>30</v>
      </c>
      <c r="J273" s="48">
        <v>0.66736111111111107</v>
      </c>
      <c r="K273" s="25">
        <v>250</v>
      </c>
      <c r="L273" s="25" t="s">
        <v>21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73</v>
      </c>
      <c r="T273" s="25">
        <v>4.0999999999999996</v>
      </c>
      <c r="U273" s="14"/>
      <c r="V273" s="25" t="s">
        <v>24</v>
      </c>
      <c r="W273" s="21"/>
      <c r="X273" s="25"/>
      <c r="Y273" s="25" t="s">
        <v>21</v>
      </c>
      <c r="Z273" s="4"/>
    </row>
    <row r="274" spans="1:26" s="10" customFormat="1" ht="14.7" thickBot="1" x14ac:dyDescent="0.6">
      <c r="A274" s="29">
        <v>2021</v>
      </c>
      <c r="B274" s="53">
        <v>44537</v>
      </c>
      <c r="C274" s="29">
        <v>125</v>
      </c>
      <c r="D274" s="29">
        <v>30</v>
      </c>
      <c r="E274" s="29">
        <v>1</v>
      </c>
      <c r="F274" s="54">
        <v>44536.34375</v>
      </c>
      <c r="G274" s="29">
        <v>13</v>
      </c>
      <c r="H274" s="55" t="s">
        <v>29</v>
      </c>
      <c r="I274" s="29" t="s">
        <v>30</v>
      </c>
      <c r="J274" s="56">
        <v>0.66875000000000007</v>
      </c>
      <c r="K274" s="29">
        <v>251</v>
      </c>
      <c r="L274" s="29" t="s">
        <v>21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  <c r="R274" s="29">
        <v>0</v>
      </c>
      <c r="S274" s="29">
        <v>65</v>
      </c>
      <c r="T274" s="29">
        <v>2.8</v>
      </c>
      <c r="U274" s="55"/>
      <c r="V274" s="29" t="s">
        <v>24</v>
      </c>
      <c r="W274" s="58"/>
      <c r="X274" s="29"/>
      <c r="Y274" s="29" t="s">
        <v>21</v>
      </c>
      <c r="Z274" s="7"/>
    </row>
    <row r="275" spans="1:26" s="2" customFormat="1" ht="14.4" x14ac:dyDescent="0.55000000000000004">
      <c r="A275" s="21">
        <v>2021</v>
      </c>
      <c r="B275" s="36">
        <v>44539</v>
      </c>
      <c r="C275" s="21">
        <v>125</v>
      </c>
      <c r="D275" s="21">
        <v>24</v>
      </c>
      <c r="E275" s="21">
        <v>2</v>
      </c>
      <c r="F275" s="37">
        <v>44538.305555555555</v>
      </c>
      <c r="G275" s="21">
        <v>13</v>
      </c>
      <c r="H275" s="21">
        <v>1</v>
      </c>
      <c r="I275" s="21" t="s">
        <v>25</v>
      </c>
      <c r="J275" s="39">
        <v>0.31041666666666667</v>
      </c>
      <c r="K275" s="38" t="s">
        <v>25</v>
      </c>
      <c r="L275" s="21" t="s">
        <v>26</v>
      </c>
      <c r="M275" s="21">
        <v>0</v>
      </c>
      <c r="N275" s="21">
        <v>0</v>
      </c>
      <c r="O275" s="21">
        <v>1</v>
      </c>
      <c r="P275" s="21">
        <v>2</v>
      </c>
      <c r="Q275" s="21">
        <v>4</v>
      </c>
      <c r="R275" s="21">
        <v>0</v>
      </c>
      <c r="S275" s="21">
        <v>73</v>
      </c>
      <c r="T275" s="21">
        <v>3.6</v>
      </c>
      <c r="U275" s="38"/>
      <c r="V275" s="21" t="s">
        <v>23</v>
      </c>
      <c r="W275" s="21" t="s">
        <v>26</v>
      </c>
      <c r="X275" s="21" t="s">
        <v>26</v>
      </c>
      <c r="Y275" s="21" t="s">
        <v>33</v>
      </c>
    </row>
    <row r="276" spans="1:26" s="2" customFormat="1" ht="14.4" x14ac:dyDescent="0.55000000000000004">
      <c r="A276" s="21">
        <v>2021</v>
      </c>
      <c r="B276" s="36">
        <v>44539</v>
      </c>
      <c r="C276" s="21">
        <v>125</v>
      </c>
      <c r="D276" s="21">
        <v>24</v>
      </c>
      <c r="E276" s="21">
        <v>2</v>
      </c>
      <c r="F276" s="37">
        <v>44538.305555555555</v>
      </c>
      <c r="G276" s="21">
        <v>13</v>
      </c>
      <c r="H276" s="21">
        <v>1</v>
      </c>
      <c r="I276" s="21" t="s">
        <v>25</v>
      </c>
      <c r="J276" s="39">
        <v>0.3125</v>
      </c>
      <c r="K276" s="38" t="s">
        <v>25</v>
      </c>
      <c r="L276" s="21" t="s">
        <v>26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62</v>
      </c>
      <c r="T276" s="21">
        <v>2.2000000000000002</v>
      </c>
      <c r="U276" s="38"/>
      <c r="V276" s="21" t="s">
        <v>23</v>
      </c>
      <c r="W276" s="21" t="s">
        <v>26</v>
      </c>
      <c r="X276" s="21" t="s">
        <v>26</v>
      </c>
      <c r="Y276" s="21" t="s">
        <v>33</v>
      </c>
    </row>
    <row r="277" spans="1:26" s="2" customFormat="1" ht="14.4" x14ac:dyDescent="0.55000000000000004">
      <c r="A277" s="21">
        <v>2021</v>
      </c>
      <c r="B277" s="36">
        <v>44539</v>
      </c>
      <c r="C277" s="21">
        <v>125</v>
      </c>
      <c r="D277" s="21">
        <v>24</v>
      </c>
      <c r="E277" s="21">
        <v>2</v>
      </c>
      <c r="F277" s="37">
        <v>44538.305555555555</v>
      </c>
      <c r="G277" s="21">
        <v>13</v>
      </c>
      <c r="H277" s="21">
        <v>1</v>
      </c>
      <c r="I277" s="21" t="s">
        <v>25</v>
      </c>
      <c r="J277" s="39">
        <v>0.31597222222222221</v>
      </c>
      <c r="K277" s="38" t="s">
        <v>25</v>
      </c>
      <c r="L277" s="21" t="s">
        <v>26</v>
      </c>
      <c r="M277" s="21">
        <v>0</v>
      </c>
      <c r="N277" s="21">
        <v>0</v>
      </c>
      <c r="O277" s="21">
        <v>1</v>
      </c>
      <c r="P277" s="21">
        <v>0</v>
      </c>
      <c r="Q277" s="21">
        <v>0</v>
      </c>
      <c r="R277" s="21">
        <v>0</v>
      </c>
      <c r="S277" s="21">
        <v>81</v>
      </c>
      <c r="T277" s="21">
        <v>6</v>
      </c>
      <c r="U277" s="38"/>
      <c r="V277" s="21" t="s">
        <v>24</v>
      </c>
      <c r="W277" s="21" t="s">
        <v>26</v>
      </c>
      <c r="X277" s="21" t="s">
        <v>26</v>
      </c>
      <c r="Y277" s="21" t="s">
        <v>33</v>
      </c>
    </row>
    <row r="278" spans="1:26" s="2" customFormat="1" ht="14.4" x14ac:dyDescent="0.55000000000000004">
      <c r="A278" s="21">
        <v>2021</v>
      </c>
      <c r="B278" s="36">
        <v>44539</v>
      </c>
      <c r="C278" s="21">
        <v>125</v>
      </c>
      <c r="D278" s="21">
        <v>24</v>
      </c>
      <c r="E278" s="21">
        <v>2</v>
      </c>
      <c r="F278" s="37">
        <v>44538.305555555555</v>
      </c>
      <c r="G278" s="21">
        <v>13</v>
      </c>
      <c r="H278" s="21">
        <v>1</v>
      </c>
      <c r="I278" s="21" t="s">
        <v>25</v>
      </c>
      <c r="J278" s="39">
        <v>0.31805555555555554</v>
      </c>
      <c r="K278" s="38" t="s">
        <v>25</v>
      </c>
      <c r="L278" s="21" t="s">
        <v>26</v>
      </c>
      <c r="M278" s="21">
        <v>2</v>
      </c>
      <c r="N278" s="21">
        <v>0</v>
      </c>
      <c r="O278" s="21">
        <v>2</v>
      </c>
      <c r="P278" s="21">
        <v>0</v>
      </c>
      <c r="Q278" s="21">
        <v>0</v>
      </c>
      <c r="R278" s="21">
        <v>0</v>
      </c>
      <c r="S278" s="21">
        <v>96</v>
      </c>
      <c r="T278" s="21">
        <v>7.9</v>
      </c>
      <c r="U278" s="38"/>
      <c r="V278" s="21" t="s">
        <v>23</v>
      </c>
      <c r="W278" s="21" t="s">
        <v>26</v>
      </c>
      <c r="X278" s="21" t="s">
        <v>26</v>
      </c>
      <c r="Y278" s="21" t="s">
        <v>33</v>
      </c>
    </row>
    <row r="279" spans="1:26" s="2" customFormat="1" ht="14.4" x14ac:dyDescent="0.55000000000000004">
      <c r="A279" s="21">
        <v>2021</v>
      </c>
      <c r="B279" s="36">
        <v>44539</v>
      </c>
      <c r="C279" s="21">
        <v>125</v>
      </c>
      <c r="D279" s="21">
        <v>24</v>
      </c>
      <c r="E279" s="21">
        <v>2</v>
      </c>
      <c r="F279" s="37">
        <v>44538.305555555555</v>
      </c>
      <c r="G279" s="21">
        <v>13</v>
      </c>
      <c r="H279" s="21">
        <v>1</v>
      </c>
      <c r="I279" s="21" t="s">
        <v>45</v>
      </c>
      <c r="J279" s="39">
        <v>0.31944444444444448</v>
      </c>
      <c r="K279" s="21">
        <v>252</v>
      </c>
      <c r="L279" s="21" t="s">
        <v>26</v>
      </c>
      <c r="M279" s="21">
        <v>0</v>
      </c>
      <c r="N279" s="21">
        <v>0</v>
      </c>
      <c r="O279" s="21">
        <v>0</v>
      </c>
      <c r="P279" s="21">
        <v>3</v>
      </c>
      <c r="Q279" s="21">
        <v>2</v>
      </c>
      <c r="R279" s="21">
        <v>0</v>
      </c>
      <c r="S279" s="21">
        <v>95</v>
      </c>
      <c r="T279" s="21">
        <v>8.5</v>
      </c>
      <c r="U279" s="21">
        <v>2.27</v>
      </c>
      <c r="V279" s="21" t="s">
        <v>23</v>
      </c>
      <c r="W279" s="21" t="s">
        <v>26</v>
      </c>
      <c r="X279" s="21" t="s">
        <v>26</v>
      </c>
      <c r="Y279" s="21" t="s">
        <v>21</v>
      </c>
    </row>
    <row r="280" spans="1:26" s="2" customFormat="1" ht="14.4" x14ac:dyDescent="0.55000000000000004">
      <c r="A280" s="21">
        <v>2021</v>
      </c>
      <c r="B280" s="36">
        <v>44539</v>
      </c>
      <c r="C280" s="21">
        <v>125</v>
      </c>
      <c r="D280" s="21">
        <v>24</v>
      </c>
      <c r="E280" s="21">
        <v>2</v>
      </c>
      <c r="F280" s="37">
        <v>44538.305555555555</v>
      </c>
      <c r="G280" s="21">
        <v>13</v>
      </c>
      <c r="H280" s="21">
        <v>1</v>
      </c>
      <c r="I280" s="21" t="s">
        <v>34</v>
      </c>
      <c r="J280" s="39">
        <v>0.32500000000000001</v>
      </c>
      <c r="K280" s="21">
        <v>253</v>
      </c>
      <c r="L280" s="21" t="s">
        <v>26</v>
      </c>
      <c r="M280" s="21">
        <v>3</v>
      </c>
      <c r="N280" s="21">
        <v>0</v>
      </c>
      <c r="O280" s="21">
        <v>2</v>
      </c>
      <c r="P280" s="21">
        <v>2</v>
      </c>
      <c r="Q280" s="21">
        <v>0</v>
      </c>
      <c r="R280" s="21">
        <v>0</v>
      </c>
      <c r="S280" s="21">
        <v>134</v>
      </c>
      <c r="T280" s="21">
        <v>27.6</v>
      </c>
      <c r="U280" s="21">
        <v>3.06</v>
      </c>
      <c r="V280" s="21" t="s">
        <v>23</v>
      </c>
      <c r="W280" s="21" t="s">
        <v>26</v>
      </c>
      <c r="X280" s="21" t="s">
        <v>26</v>
      </c>
      <c r="Y280" s="21" t="s">
        <v>21</v>
      </c>
    </row>
    <row r="281" spans="1:26" s="2" customFormat="1" ht="14.4" x14ac:dyDescent="0.55000000000000004">
      <c r="A281" s="21">
        <v>2021</v>
      </c>
      <c r="B281" s="36">
        <v>44539</v>
      </c>
      <c r="C281" s="21">
        <v>125</v>
      </c>
      <c r="D281" s="21">
        <v>24</v>
      </c>
      <c r="E281" s="21">
        <v>2</v>
      </c>
      <c r="F281" s="37">
        <v>44538.305555555555</v>
      </c>
      <c r="G281" s="21">
        <v>13</v>
      </c>
      <c r="H281" s="21">
        <v>1</v>
      </c>
      <c r="I281" s="21" t="s">
        <v>20</v>
      </c>
      <c r="J281" s="39">
        <v>0.3298611111111111</v>
      </c>
      <c r="K281" s="21">
        <v>254</v>
      </c>
      <c r="L281" s="21" t="s">
        <v>21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77</v>
      </c>
      <c r="T281" s="21">
        <v>5.3</v>
      </c>
      <c r="U281" s="38"/>
      <c r="V281" s="21" t="s">
        <v>24</v>
      </c>
      <c r="W281" s="21"/>
      <c r="X281" s="21"/>
      <c r="Y281" s="21" t="s">
        <v>21</v>
      </c>
    </row>
    <row r="282" spans="1:26" s="2" customFormat="1" ht="14.4" x14ac:dyDescent="0.55000000000000004">
      <c r="A282" s="21">
        <v>2021</v>
      </c>
      <c r="B282" s="36">
        <v>44539</v>
      </c>
      <c r="C282" s="21">
        <v>125</v>
      </c>
      <c r="D282" s="21">
        <v>24</v>
      </c>
      <c r="E282" s="21">
        <v>2</v>
      </c>
      <c r="F282" s="37">
        <v>44538.305555555555</v>
      </c>
      <c r="G282" s="21">
        <v>13</v>
      </c>
      <c r="H282" s="21">
        <v>1</v>
      </c>
      <c r="I282" s="21" t="s">
        <v>22</v>
      </c>
      <c r="J282" s="39">
        <v>0.33333333333333331</v>
      </c>
      <c r="K282" s="21">
        <v>255</v>
      </c>
      <c r="L282" s="21" t="s">
        <v>26</v>
      </c>
      <c r="M282" s="21">
        <v>3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92</v>
      </c>
      <c r="T282" s="21">
        <v>10.4</v>
      </c>
      <c r="U282" s="21">
        <v>2.13</v>
      </c>
      <c r="V282" s="21" t="s">
        <v>24</v>
      </c>
      <c r="W282" s="21" t="s">
        <v>26</v>
      </c>
      <c r="X282" s="21" t="s">
        <v>26</v>
      </c>
      <c r="Y282" s="21" t="s">
        <v>21</v>
      </c>
    </row>
    <row r="283" spans="1:26" s="2" customFormat="1" ht="14.4" x14ac:dyDescent="0.55000000000000004">
      <c r="A283" s="21">
        <v>2021</v>
      </c>
      <c r="B283" s="36">
        <v>44539</v>
      </c>
      <c r="C283" s="21">
        <v>125</v>
      </c>
      <c r="D283" s="21">
        <v>24</v>
      </c>
      <c r="E283" s="21">
        <v>2</v>
      </c>
      <c r="F283" s="37">
        <v>44538.305555555555</v>
      </c>
      <c r="G283" s="21">
        <v>13</v>
      </c>
      <c r="H283" s="21">
        <v>1</v>
      </c>
      <c r="I283" s="21" t="s">
        <v>20</v>
      </c>
      <c r="J283" s="39">
        <v>0.33888888888888885</v>
      </c>
      <c r="K283" s="21">
        <v>256</v>
      </c>
      <c r="L283" s="21" t="s">
        <v>21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84</v>
      </c>
      <c r="T283" s="21">
        <v>7.8</v>
      </c>
      <c r="U283" s="38"/>
      <c r="V283" s="21" t="s">
        <v>24</v>
      </c>
      <c r="W283" s="21"/>
      <c r="X283" s="21"/>
      <c r="Y283" s="21" t="s">
        <v>21</v>
      </c>
    </row>
    <row r="284" spans="1:26" s="2" customFormat="1" ht="14.4" x14ac:dyDescent="0.55000000000000004">
      <c r="A284" s="21">
        <v>2021</v>
      </c>
      <c r="B284" s="36">
        <v>44539</v>
      </c>
      <c r="C284" s="21">
        <v>125</v>
      </c>
      <c r="D284" s="21">
        <v>24</v>
      </c>
      <c r="E284" s="21">
        <v>2</v>
      </c>
      <c r="F284" s="37">
        <v>44538.305555555555</v>
      </c>
      <c r="G284" s="21">
        <v>13</v>
      </c>
      <c r="H284" s="21">
        <v>1</v>
      </c>
      <c r="I284" s="21" t="s">
        <v>22</v>
      </c>
      <c r="J284" s="39">
        <v>0.34236111111111112</v>
      </c>
      <c r="K284" s="21">
        <v>257</v>
      </c>
      <c r="L284" s="21" t="s">
        <v>21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71</v>
      </c>
      <c r="T284" s="21">
        <v>3.9</v>
      </c>
      <c r="U284" s="38"/>
      <c r="V284" s="21" t="s">
        <v>24</v>
      </c>
      <c r="W284" s="21"/>
      <c r="X284" s="21"/>
      <c r="Y284" s="21" t="s">
        <v>21</v>
      </c>
    </row>
    <row r="285" spans="1:26" s="2" customFormat="1" ht="14.4" x14ac:dyDescent="0.55000000000000004">
      <c r="A285" s="21">
        <v>2021</v>
      </c>
      <c r="B285" s="36">
        <v>44539</v>
      </c>
      <c r="C285" s="21">
        <v>125</v>
      </c>
      <c r="D285" s="21">
        <v>24</v>
      </c>
      <c r="E285" s="21">
        <v>2</v>
      </c>
      <c r="F285" s="37">
        <v>44538.305555555555</v>
      </c>
      <c r="G285" s="21">
        <v>13</v>
      </c>
      <c r="H285" s="21">
        <v>1</v>
      </c>
      <c r="I285" s="21" t="s">
        <v>20</v>
      </c>
      <c r="J285" s="39">
        <v>0.34791666666666665</v>
      </c>
      <c r="K285" s="21">
        <v>258</v>
      </c>
      <c r="L285" s="21" t="s">
        <v>26</v>
      </c>
      <c r="M285" s="21">
        <v>4</v>
      </c>
      <c r="N285" s="21">
        <v>0</v>
      </c>
      <c r="O285" s="21">
        <v>0</v>
      </c>
      <c r="P285" s="21">
        <v>0</v>
      </c>
      <c r="Q285" s="21">
        <v>3</v>
      </c>
      <c r="R285" s="21">
        <v>0</v>
      </c>
      <c r="S285" s="21">
        <v>99</v>
      </c>
      <c r="T285" s="21">
        <v>10.5</v>
      </c>
      <c r="U285" s="21">
        <v>2.87</v>
      </c>
      <c r="V285" s="21" t="s">
        <v>24</v>
      </c>
      <c r="W285" s="21" t="s">
        <v>26</v>
      </c>
      <c r="X285" s="21" t="s">
        <v>26</v>
      </c>
      <c r="Y285" s="21" t="s">
        <v>21</v>
      </c>
    </row>
    <row r="286" spans="1:26" s="2" customFormat="1" ht="14.4" x14ac:dyDescent="0.55000000000000004">
      <c r="A286" s="21">
        <v>2021</v>
      </c>
      <c r="B286" s="36">
        <v>44539</v>
      </c>
      <c r="C286" s="21">
        <v>125</v>
      </c>
      <c r="D286" s="21">
        <v>24</v>
      </c>
      <c r="E286" s="21">
        <v>2</v>
      </c>
      <c r="F286" s="37">
        <v>44538.305555555555</v>
      </c>
      <c r="G286" s="21">
        <v>13</v>
      </c>
      <c r="H286" s="21">
        <v>1</v>
      </c>
      <c r="I286" s="21" t="s">
        <v>22</v>
      </c>
      <c r="J286" s="39">
        <v>0.35347222222222219</v>
      </c>
      <c r="K286" s="21">
        <v>259</v>
      </c>
      <c r="L286" s="21" t="s">
        <v>26</v>
      </c>
      <c r="M286" s="21">
        <v>3</v>
      </c>
      <c r="N286" s="21">
        <v>0</v>
      </c>
      <c r="O286" s="21">
        <v>2</v>
      </c>
      <c r="P286" s="21">
        <v>0</v>
      </c>
      <c r="Q286" s="21">
        <v>0</v>
      </c>
      <c r="R286" s="21">
        <v>0</v>
      </c>
      <c r="S286" s="21">
        <v>120</v>
      </c>
      <c r="T286" s="21">
        <v>17.600000000000001</v>
      </c>
      <c r="U286" s="21">
        <v>2.75</v>
      </c>
      <c r="V286" s="21" t="s">
        <v>23</v>
      </c>
      <c r="W286" s="21" t="s">
        <v>26</v>
      </c>
      <c r="X286" s="21" t="s">
        <v>26</v>
      </c>
      <c r="Y286" s="21" t="s">
        <v>21</v>
      </c>
    </row>
    <row r="287" spans="1:26" s="2" customFormat="1" ht="14.4" x14ac:dyDescent="0.55000000000000004">
      <c r="A287" s="21">
        <v>2021</v>
      </c>
      <c r="B287" s="36">
        <v>44539</v>
      </c>
      <c r="C287" s="21">
        <v>125</v>
      </c>
      <c r="D287" s="21">
        <v>24</v>
      </c>
      <c r="E287" s="21">
        <v>2</v>
      </c>
      <c r="F287" s="37">
        <v>44538.305555555555</v>
      </c>
      <c r="G287" s="21">
        <v>13</v>
      </c>
      <c r="H287" s="21">
        <v>1</v>
      </c>
      <c r="I287" s="21" t="s">
        <v>20</v>
      </c>
      <c r="J287" s="39">
        <v>0.35972222222222222</v>
      </c>
      <c r="K287" s="21">
        <v>260</v>
      </c>
      <c r="L287" s="21" t="s">
        <v>26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81</v>
      </c>
      <c r="T287" s="21">
        <v>6.7</v>
      </c>
      <c r="U287" s="21">
        <v>2.4500000000000002</v>
      </c>
      <c r="V287" s="21" t="s">
        <v>24</v>
      </c>
      <c r="W287" s="21" t="s">
        <v>26</v>
      </c>
      <c r="X287" s="21" t="s">
        <v>26</v>
      </c>
      <c r="Y287" s="21" t="s">
        <v>21</v>
      </c>
    </row>
    <row r="288" spans="1:26" s="2" customFormat="1" ht="14.4" x14ac:dyDescent="0.55000000000000004">
      <c r="A288" s="21">
        <v>2021</v>
      </c>
      <c r="B288" s="36">
        <v>44539</v>
      </c>
      <c r="C288" s="21">
        <v>125</v>
      </c>
      <c r="D288" s="21">
        <v>24</v>
      </c>
      <c r="E288" s="21">
        <v>2</v>
      </c>
      <c r="F288" s="37">
        <v>44538.305555555555</v>
      </c>
      <c r="G288" s="21">
        <v>13</v>
      </c>
      <c r="H288" s="21">
        <v>1</v>
      </c>
      <c r="I288" s="21" t="s">
        <v>22</v>
      </c>
      <c r="J288" s="39">
        <v>0.36458333333333331</v>
      </c>
      <c r="K288" s="21">
        <v>261</v>
      </c>
      <c r="L288" s="21" t="s">
        <v>26</v>
      </c>
      <c r="M288" s="21">
        <v>0</v>
      </c>
      <c r="N288" s="21">
        <v>0</v>
      </c>
      <c r="O288" s="21">
        <v>3</v>
      </c>
      <c r="P288" s="21">
        <v>4</v>
      </c>
      <c r="Q288" s="21">
        <v>0</v>
      </c>
      <c r="R288" s="21">
        <v>0</v>
      </c>
      <c r="S288" s="21">
        <v>82</v>
      </c>
      <c r="T288" s="21">
        <v>5.7</v>
      </c>
      <c r="U288" s="21">
        <v>2.4300000000000002</v>
      </c>
      <c r="V288" s="21" t="s">
        <v>23</v>
      </c>
      <c r="W288" s="21" t="s">
        <v>26</v>
      </c>
      <c r="X288" s="21" t="s">
        <v>26</v>
      </c>
      <c r="Y288" s="21" t="s">
        <v>21</v>
      </c>
    </row>
    <row r="289" spans="1:25" s="2" customFormat="1" ht="14.4" x14ac:dyDescent="0.55000000000000004">
      <c r="A289" s="21">
        <v>2021</v>
      </c>
      <c r="B289" s="36">
        <v>44539</v>
      </c>
      <c r="C289" s="21">
        <v>125</v>
      </c>
      <c r="D289" s="21">
        <v>24</v>
      </c>
      <c r="E289" s="21">
        <v>2</v>
      </c>
      <c r="F289" s="37">
        <v>44538.305555555555</v>
      </c>
      <c r="G289" s="21">
        <v>13</v>
      </c>
      <c r="H289" s="21">
        <v>1</v>
      </c>
      <c r="I289" s="21" t="s">
        <v>20</v>
      </c>
      <c r="J289" s="39">
        <v>0.37013888888888885</v>
      </c>
      <c r="K289" s="21">
        <v>262</v>
      </c>
      <c r="L289" s="21" t="s">
        <v>21</v>
      </c>
      <c r="M289" s="21">
        <v>0</v>
      </c>
      <c r="N289" s="21">
        <v>0</v>
      </c>
      <c r="O289" s="21">
        <v>2</v>
      </c>
      <c r="P289" s="21">
        <v>0</v>
      </c>
      <c r="Q289" s="21">
        <v>0</v>
      </c>
      <c r="R289" s="21">
        <v>0</v>
      </c>
      <c r="S289" s="21">
        <v>109</v>
      </c>
      <c r="T289" s="21">
        <v>13.4</v>
      </c>
      <c r="U289" s="21">
        <v>2.78</v>
      </c>
      <c r="V289" s="21" t="s">
        <v>23</v>
      </c>
      <c r="W289" s="21" t="s">
        <v>26</v>
      </c>
      <c r="X289" s="21" t="s">
        <v>26</v>
      </c>
      <c r="Y289" s="21" t="s">
        <v>21</v>
      </c>
    </row>
    <row r="290" spans="1:25" s="5" customFormat="1" ht="14.4" x14ac:dyDescent="0.55000000000000004">
      <c r="A290" s="21">
        <v>2021</v>
      </c>
      <c r="B290" s="20">
        <v>44539</v>
      </c>
      <c r="C290" s="21">
        <v>125</v>
      </c>
      <c r="D290" s="21">
        <v>24</v>
      </c>
      <c r="E290" s="21">
        <v>2</v>
      </c>
      <c r="F290" s="22">
        <v>44538.305555555555</v>
      </c>
      <c r="G290" s="21">
        <v>13</v>
      </c>
      <c r="H290" s="21">
        <v>1</v>
      </c>
      <c r="I290" s="21" t="s">
        <v>22</v>
      </c>
      <c r="J290" s="45">
        <v>0.375</v>
      </c>
      <c r="K290" s="21">
        <v>263</v>
      </c>
      <c r="L290" s="21" t="s">
        <v>26</v>
      </c>
      <c r="M290" s="21">
        <v>3</v>
      </c>
      <c r="N290" s="21">
        <v>0</v>
      </c>
      <c r="O290" s="21">
        <v>3</v>
      </c>
      <c r="P290" s="21">
        <v>3</v>
      </c>
      <c r="Q290" s="21">
        <v>0</v>
      </c>
      <c r="R290" s="21">
        <v>0</v>
      </c>
      <c r="S290" s="21">
        <v>86</v>
      </c>
      <c r="T290" s="21">
        <v>6.6</v>
      </c>
      <c r="U290" s="21">
        <v>2.12</v>
      </c>
      <c r="V290" s="21" t="s">
        <v>23</v>
      </c>
      <c r="W290" s="21" t="s">
        <v>26</v>
      </c>
      <c r="X290" s="21" t="s">
        <v>26</v>
      </c>
      <c r="Y290" s="21" t="s">
        <v>21</v>
      </c>
    </row>
    <row r="291" spans="1:25" s="2" customFormat="1" ht="14.4" x14ac:dyDescent="0.55000000000000004">
      <c r="A291" s="21">
        <v>2021</v>
      </c>
      <c r="B291" s="36">
        <v>44539</v>
      </c>
      <c r="C291" s="21">
        <v>125</v>
      </c>
      <c r="D291" s="21">
        <v>24</v>
      </c>
      <c r="E291" s="21">
        <v>2</v>
      </c>
      <c r="F291" s="37">
        <v>44538.305555555555</v>
      </c>
      <c r="G291" s="21">
        <v>13</v>
      </c>
      <c r="H291" s="21">
        <v>2</v>
      </c>
      <c r="I291" s="21" t="s">
        <v>45</v>
      </c>
      <c r="J291" s="39">
        <v>0.37986111111111115</v>
      </c>
      <c r="K291" s="21">
        <v>264</v>
      </c>
      <c r="L291" s="21" t="s">
        <v>26</v>
      </c>
      <c r="M291" s="21">
        <v>0</v>
      </c>
      <c r="N291" s="21">
        <v>0</v>
      </c>
      <c r="O291" s="21">
        <v>2</v>
      </c>
      <c r="P291" s="21">
        <v>0</v>
      </c>
      <c r="Q291" s="21">
        <v>0</v>
      </c>
      <c r="R291" s="21">
        <v>0</v>
      </c>
      <c r="S291" s="21">
        <v>99</v>
      </c>
      <c r="T291" s="21">
        <v>11.6</v>
      </c>
      <c r="U291" s="21">
        <v>2.23</v>
      </c>
      <c r="V291" s="21" t="s">
        <v>23</v>
      </c>
      <c r="W291" s="21" t="s">
        <v>26</v>
      </c>
      <c r="X291" s="21" t="s">
        <v>26</v>
      </c>
      <c r="Y291" s="21" t="s">
        <v>21</v>
      </c>
    </row>
    <row r="292" spans="1:25" s="2" customFormat="1" ht="14.4" x14ac:dyDescent="0.55000000000000004">
      <c r="A292" s="21">
        <v>2021</v>
      </c>
      <c r="B292" s="36">
        <v>44539</v>
      </c>
      <c r="C292" s="21">
        <v>125</v>
      </c>
      <c r="D292" s="21">
        <v>24</v>
      </c>
      <c r="E292" s="21">
        <v>2</v>
      </c>
      <c r="F292" s="37">
        <v>44538.305555555555</v>
      </c>
      <c r="G292" s="21">
        <v>13</v>
      </c>
      <c r="H292" s="21">
        <v>2</v>
      </c>
      <c r="I292" s="21" t="s">
        <v>34</v>
      </c>
      <c r="J292" s="39">
        <v>0.3833333333333333</v>
      </c>
      <c r="K292" s="21">
        <v>265</v>
      </c>
      <c r="L292" s="21" t="s">
        <v>26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85</v>
      </c>
      <c r="T292" s="21">
        <v>7.4</v>
      </c>
      <c r="U292" s="21">
        <v>2.19</v>
      </c>
      <c r="V292" s="21" t="s">
        <v>24</v>
      </c>
      <c r="W292" s="21" t="s">
        <v>26</v>
      </c>
      <c r="X292" s="21" t="s">
        <v>26</v>
      </c>
      <c r="Y292" s="21" t="s">
        <v>21</v>
      </c>
    </row>
    <row r="293" spans="1:25" s="2" customFormat="1" ht="14.4" x14ac:dyDescent="0.55000000000000004">
      <c r="A293" s="21">
        <v>2021</v>
      </c>
      <c r="B293" s="36">
        <v>44539</v>
      </c>
      <c r="C293" s="21">
        <v>125</v>
      </c>
      <c r="D293" s="21">
        <v>24</v>
      </c>
      <c r="E293" s="21">
        <v>2</v>
      </c>
      <c r="F293" s="37">
        <v>44538.305555555555</v>
      </c>
      <c r="G293" s="21">
        <v>13</v>
      </c>
      <c r="H293" s="21">
        <v>2</v>
      </c>
      <c r="I293" s="21" t="s">
        <v>20</v>
      </c>
      <c r="J293" s="39">
        <v>0.38750000000000001</v>
      </c>
      <c r="K293" s="21">
        <v>266</v>
      </c>
      <c r="L293" s="21" t="s">
        <v>26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91</v>
      </c>
      <c r="T293" s="21">
        <v>6.7</v>
      </c>
      <c r="U293" s="21">
        <v>2.5499999999999998</v>
      </c>
      <c r="V293" s="21" t="s">
        <v>24</v>
      </c>
      <c r="W293" s="21" t="s">
        <v>26</v>
      </c>
      <c r="X293" s="21" t="s">
        <v>26</v>
      </c>
      <c r="Y293" s="21" t="s">
        <v>21</v>
      </c>
    </row>
    <row r="294" spans="1:25" s="2" customFormat="1" ht="14.4" x14ac:dyDescent="0.55000000000000004">
      <c r="A294" s="21">
        <v>2021</v>
      </c>
      <c r="B294" s="36">
        <v>44539</v>
      </c>
      <c r="C294" s="21">
        <v>125</v>
      </c>
      <c r="D294" s="21">
        <v>24</v>
      </c>
      <c r="E294" s="21">
        <v>2</v>
      </c>
      <c r="F294" s="37">
        <v>44538.305555555555</v>
      </c>
      <c r="G294" s="21">
        <v>13</v>
      </c>
      <c r="H294" s="21">
        <v>2</v>
      </c>
      <c r="I294" s="21" t="s">
        <v>22</v>
      </c>
      <c r="J294" s="39">
        <v>0.39027777777777778</v>
      </c>
      <c r="K294" s="21">
        <v>267</v>
      </c>
      <c r="L294" s="21" t="s">
        <v>21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87</v>
      </c>
      <c r="T294" s="21">
        <v>7.7</v>
      </c>
      <c r="U294" s="38"/>
      <c r="V294" s="21" t="s">
        <v>24</v>
      </c>
      <c r="W294" s="21"/>
      <c r="X294" s="21"/>
      <c r="Y294" s="21" t="s">
        <v>21</v>
      </c>
    </row>
    <row r="295" spans="1:25" s="2" customFormat="1" ht="14.4" x14ac:dyDescent="0.55000000000000004">
      <c r="A295" s="21">
        <v>2021</v>
      </c>
      <c r="B295" s="36">
        <v>44539</v>
      </c>
      <c r="C295" s="21">
        <v>125</v>
      </c>
      <c r="D295" s="21">
        <v>24</v>
      </c>
      <c r="E295" s="21">
        <v>2</v>
      </c>
      <c r="F295" s="37">
        <v>44538.305555555555</v>
      </c>
      <c r="G295" s="21">
        <v>13</v>
      </c>
      <c r="H295" s="21">
        <v>2</v>
      </c>
      <c r="I295" s="21" t="s">
        <v>20</v>
      </c>
      <c r="J295" s="39">
        <v>0.39305555555555555</v>
      </c>
      <c r="K295" s="21">
        <v>268</v>
      </c>
      <c r="L295" s="21" t="s">
        <v>21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79</v>
      </c>
      <c r="T295" s="21">
        <v>5.6</v>
      </c>
      <c r="U295" s="38"/>
      <c r="V295" s="21" t="s">
        <v>24</v>
      </c>
      <c r="W295" s="21"/>
      <c r="X295" s="21"/>
      <c r="Y295" s="21" t="s">
        <v>21</v>
      </c>
    </row>
    <row r="296" spans="1:25" s="2" customFormat="1" ht="14.4" x14ac:dyDescent="0.55000000000000004">
      <c r="A296" s="21">
        <v>2021</v>
      </c>
      <c r="B296" s="36">
        <v>44539</v>
      </c>
      <c r="C296" s="21">
        <v>125</v>
      </c>
      <c r="D296" s="21">
        <v>24</v>
      </c>
      <c r="E296" s="21">
        <v>2</v>
      </c>
      <c r="F296" s="37">
        <v>44538.305555555555</v>
      </c>
      <c r="G296" s="21">
        <v>13</v>
      </c>
      <c r="H296" s="21">
        <v>2</v>
      </c>
      <c r="I296" s="21" t="s">
        <v>22</v>
      </c>
      <c r="J296" s="39">
        <v>0.39583333333333331</v>
      </c>
      <c r="K296" s="21">
        <v>269</v>
      </c>
      <c r="L296" s="21" t="s">
        <v>26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63</v>
      </c>
      <c r="T296" s="21">
        <v>3</v>
      </c>
      <c r="U296" s="21">
        <v>1.72</v>
      </c>
      <c r="V296" s="21" t="s">
        <v>24</v>
      </c>
      <c r="W296" s="21" t="s">
        <v>26</v>
      </c>
      <c r="X296" s="21" t="s">
        <v>26</v>
      </c>
      <c r="Y296" s="21" t="s">
        <v>21</v>
      </c>
    </row>
    <row r="297" spans="1:25" s="2" customFormat="1" ht="14.4" x14ac:dyDescent="0.55000000000000004">
      <c r="A297" s="21">
        <v>2021</v>
      </c>
      <c r="B297" s="36">
        <v>44539</v>
      </c>
      <c r="C297" s="21">
        <v>125</v>
      </c>
      <c r="D297" s="21">
        <v>24</v>
      </c>
      <c r="E297" s="21">
        <v>2</v>
      </c>
      <c r="F297" s="37">
        <v>44538.305555555555</v>
      </c>
      <c r="G297" s="21">
        <v>13</v>
      </c>
      <c r="H297" s="21">
        <v>2</v>
      </c>
      <c r="I297" s="21" t="s">
        <v>20</v>
      </c>
      <c r="J297" s="39">
        <v>0.40069444444444446</v>
      </c>
      <c r="K297" s="21">
        <v>270</v>
      </c>
      <c r="L297" s="21" t="s">
        <v>21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74</v>
      </c>
      <c r="T297" s="21">
        <v>4.4000000000000004</v>
      </c>
      <c r="U297" s="38"/>
      <c r="V297" s="21" t="s">
        <v>24</v>
      </c>
      <c r="W297" s="21"/>
      <c r="X297" s="21"/>
      <c r="Y297" s="21" t="s">
        <v>21</v>
      </c>
    </row>
    <row r="298" spans="1:25" s="2" customFormat="1" ht="14.4" x14ac:dyDescent="0.55000000000000004">
      <c r="A298" s="21">
        <v>2021</v>
      </c>
      <c r="B298" s="36">
        <v>44539</v>
      </c>
      <c r="C298" s="21">
        <v>125</v>
      </c>
      <c r="D298" s="21">
        <v>24</v>
      </c>
      <c r="E298" s="21">
        <v>2</v>
      </c>
      <c r="F298" s="37">
        <v>44538.305555555555</v>
      </c>
      <c r="G298" s="21">
        <v>13</v>
      </c>
      <c r="H298" s="21">
        <v>2</v>
      </c>
      <c r="I298" s="21" t="s">
        <v>22</v>
      </c>
      <c r="J298" s="39">
        <v>0.40347222222222223</v>
      </c>
      <c r="K298" s="21">
        <v>271</v>
      </c>
      <c r="L298" s="21" t="s">
        <v>21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79</v>
      </c>
      <c r="T298" s="21">
        <v>5.3</v>
      </c>
      <c r="U298" s="38"/>
      <c r="V298" s="21" t="s">
        <v>24</v>
      </c>
      <c r="W298" s="21"/>
      <c r="X298" s="21"/>
      <c r="Y298" s="21" t="s">
        <v>21</v>
      </c>
    </row>
    <row r="299" spans="1:25" s="2" customFormat="1" ht="14.4" x14ac:dyDescent="0.55000000000000004">
      <c r="A299" s="21">
        <v>2021</v>
      </c>
      <c r="B299" s="36">
        <v>44539</v>
      </c>
      <c r="C299" s="21">
        <v>125</v>
      </c>
      <c r="D299" s="21">
        <v>24</v>
      </c>
      <c r="E299" s="21">
        <v>2</v>
      </c>
      <c r="F299" s="37">
        <v>44538.305555555555</v>
      </c>
      <c r="G299" s="21">
        <v>13</v>
      </c>
      <c r="H299" s="21">
        <v>2</v>
      </c>
      <c r="I299" s="21" t="s">
        <v>20</v>
      </c>
      <c r="J299" s="39">
        <v>0.4069444444444445</v>
      </c>
      <c r="K299" s="21">
        <v>272</v>
      </c>
      <c r="L299" s="21" t="s">
        <v>26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93</v>
      </c>
      <c r="T299" s="21">
        <v>9.5</v>
      </c>
      <c r="U299" s="21">
        <v>2.23</v>
      </c>
      <c r="V299" s="21" t="s">
        <v>24</v>
      </c>
      <c r="W299" s="21" t="s">
        <v>26</v>
      </c>
      <c r="X299" s="21" t="s">
        <v>26</v>
      </c>
      <c r="Y299" s="21" t="s">
        <v>21</v>
      </c>
    </row>
    <row r="300" spans="1:25" s="2" customFormat="1" ht="14.4" x14ac:dyDescent="0.55000000000000004">
      <c r="A300" s="21">
        <v>2021</v>
      </c>
      <c r="B300" s="36">
        <v>44539</v>
      </c>
      <c r="C300" s="21">
        <v>125</v>
      </c>
      <c r="D300" s="21">
        <v>24</v>
      </c>
      <c r="E300" s="21">
        <v>2</v>
      </c>
      <c r="F300" s="37">
        <v>44538.305555555555</v>
      </c>
      <c r="G300" s="21">
        <v>13</v>
      </c>
      <c r="H300" s="21">
        <v>2</v>
      </c>
      <c r="I300" s="21" t="s">
        <v>22</v>
      </c>
      <c r="J300" s="39">
        <v>0.40972222222222227</v>
      </c>
      <c r="K300" s="21">
        <v>273</v>
      </c>
      <c r="L300" s="21" t="s">
        <v>21</v>
      </c>
      <c r="M300" s="21">
        <v>0</v>
      </c>
      <c r="N300" s="21">
        <v>0</v>
      </c>
      <c r="O300" s="21">
        <v>2</v>
      </c>
      <c r="P300" s="21">
        <v>2</v>
      </c>
      <c r="Q300" s="21">
        <v>0</v>
      </c>
      <c r="R300" s="21">
        <v>0</v>
      </c>
      <c r="S300" s="21">
        <v>93</v>
      </c>
      <c r="T300" s="21">
        <v>8.6999999999999993</v>
      </c>
      <c r="U300" s="21">
        <v>2.54</v>
      </c>
      <c r="V300" s="21" t="s">
        <v>23</v>
      </c>
      <c r="W300" s="21" t="s">
        <v>26</v>
      </c>
      <c r="X300" s="21" t="s">
        <v>26</v>
      </c>
      <c r="Y300" s="21" t="s">
        <v>21</v>
      </c>
    </row>
    <row r="301" spans="1:25" s="2" customFormat="1" ht="14.4" x14ac:dyDescent="0.55000000000000004">
      <c r="A301" s="21">
        <v>2021</v>
      </c>
      <c r="B301" s="36">
        <v>44539</v>
      </c>
      <c r="C301" s="21">
        <v>125</v>
      </c>
      <c r="D301" s="21">
        <v>24</v>
      </c>
      <c r="E301" s="21">
        <v>2</v>
      </c>
      <c r="F301" s="37">
        <v>44538.305555555555</v>
      </c>
      <c r="G301" s="21">
        <v>13</v>
      </c>
      <c r="H301" s="21">
        <v>2</v>
      </c>
      <c r="I301" s="21" t="s">
        <v>20</v>
      </c>
      <c r="J301" s="39">
        <v>0.41250000000000003</v>
      </c>
      <c r="K301" s="21">
        <v>274</v>
      </c>
      <c r="L301" s="21" t="s">
        <v>21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91</v>
      </c>
      <c r="T301" s="21">
        <v>8.6</v>
      </c>
      <c r="U301" s="38"/>
      <c r="V301" s="21" t="s">
        <v>24</v>
      </c>
      <c r="W301" s="21"/>
      <c r="X301" s="21"/>
      <c r="Y301" s="21" t="s">
        <v>21</v>
      </c>
    </row>
    <row r="302" spans="1:25" s="5" customFormat="1" ht="14.4" x14ac:dyDescent="0.55000000000000004">
      <c r="A302" s="21">
        <v>2021</v>
      </c>
      <c r="B302" s="20">
        <v>44539</v>
      </c>
      <c r="C302" s="21">
        <v>125</v>
      </c>
      <c r="D302" s="21">
        <v>24</v>
      </c>
      <c r="E302" s="21">
        <v>2</v>
      </c>
      <c r="F302" s="22">
        <v>44538.305555555555</v>
      </c>
      <c r="G302" s="21">
        <v>13</v>
      </c>
      <c r="H302" s="21">
        <v>2</v>
      </c>
      <c r="I302" s="21" t="s">
        <v>22</v>
      </c>
      <c r="J302" s="45">
        <v>0.41597222222222219</v>
      </c>
      <c r="K302" s="21">
        <v>275</v>
      </c>
      <c r="L302" s="21" t="s">
        <v>21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81</v>
      </c>
      <c r="T302" s="21">
        <v>5.6</v>
      </c>
      <c r="U302" s="21"/>
      <c r="V302" s="21" t="s">
        <v>24</v>
      </c>
      <c r="W302" s="21"/>
      <c r="X302" s="21"/>
      <c r="Y302" s="21" t="s">
        <v>21</v>
      </c>
    </row>
    <row r="303" spans="1:25" ht="14.4" x14ac:dyDescent="0.55000000000000004">
      <c r="A303" s="25">
        <v>2021</v>
      </c>
      <c r="B303" s="46">
        <v>44539</v>
      </c>
      <c r="C303" s="25">
        <v>125</v>
      </c>
      <c r="D303" s="25">
        <v>30</v>
      </c>
      <c r="E303" s="25">
        <v>2</v>
      </c>
      <c r="F303" s="47">
        <v>44538.305555555555</v>
      </c>
      <c r="G303" s="25">
        <v>13</v>
      </c>
      <c r="H303" s="25">
        <v>1</v>
      </c>
      <c r="I303" s="25" t="s">
        <v>25</v>
      </c>
      <c r="J303" s="57">
        <v>0.54513888888888895</v>
      </c>
      <c r="K303" s="14" t="s">
        <v>25</v>
      </c>
      <c r="L303" s="25" t="s">
        <v>26</v>
      </c>
      <c r="M303" s="25">
        <v>4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69</v>
      </c>
      <c r="T303" s="25">
        <v>3.5</v>
      </c>
      <c r="U303" s="14"/>
      <c r="V303" s="25" t="s">
        <v>24</v>
      </c>
      <c r="W303" s="21" t="s">
        <v>26</v>
      </c>
      <c r="X303" s="25" t="s">
        <v>26</v>
      </c>
      <c r="Y303" s="25" t="s">
        <v>33</v>
      </c>
    </row>
    <row r="304" spans="1:25" ht="14.4" x14ac:dyDescent="0.55000000000000004">
      <c r="A304" s="25">
        <v>2021</v>
      </c>
      <c r="B304" s="46">
        <v>44539</v>
      </c>
      <c r="C304" s="25">
        <v>125</v>
      </c>
      <c r="D304" s="25">
        <v>30</v>
      </c>
      <c r="E304" s="25">
        <v>2</v>
      </c>
      <c r="F304" s="47">
        <v>44538.305555555555</v>
      </c>
      <c r="G304" s="25">
        <v>13</v>
      </c>
      <c r="H304" s="25">
        <v>1</v>
      </c>
      <c r="I304" s="25" t="s">
        <v>45</v>
      </c>
      <c r="J304" s="48">
        <v>0.56041666666666667</v>
      </c>
      <c r="K304" s="25">
        <v>276</v>
      </c>
      <c r="L304" s="25" t="s">
        <v>21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83</v>
      </c>
      <c r="T304" s="25">
        <v>6.3</v>
      </c>
      <c r="U304" s="14"/>
      <c r="V304" s="25" t="s">
        <v>23</v>
      </c>
      <c r="W304" s="21"/>
      <c r="X304" s="25"/>
      <c r="Y304" s="25" t="s">
        <v>21</v>
      </c>
    </row>
    <row r="305" spans="1:26" ht="14.4" x14ac:dyDescent="0.55000000000000004">
      <c r="A305" s="25">
        <v>2021</v>
      </c>
      <c r="B305" s="46">
        <v>44539</v>
      </c>
      <c r="C305" s="25">
        <v>125</v>
      </c>
      <c r="D305" s="25">
        <v>30</v>
      </c>
      <c r="E305" s="25">
        <v>2</v>
      </c>
      <c r="F305" s="47">
        <v>44538.305555555555</v>
      </c>
      <c r="G305" s="25">
        <v>13</v>
      </c>
      <c r="H305" s="25">
        <v>1</v>
      </c>
      <c r="I305" s="25" t="s">
        <v>34</v>
      </c>
      <c r="J305" s="48">
        <v>0.5625</v>
      </c>
      <c r="K305" s="25">
        <v>277</v>
      </c>
      <c r="L305" s="25" t="s">
        <v>26</v>
      </c>
      <c r="M305" s="25">
        <v>1</v>
      </c>
      <c r="N305" s="25">
        <v>0</v>
      </c>
      <c r="O305" s="25">
        <v>3</v>
      </c>
      <c r="P305" s="25">
        <v>2</v>
      </c>
      <c r="Q305" s="25">
        <v>0</v>
      </c>
      <c r="R305" s="25">
        <v>0</v>
      </c>
      <c r="S305" s="25">
        <v>104</v>
      </c>
      <c r="T305" s="25">
        <v>11.9</v>
      </c>
      <c r="U305" s="25">
        <v>2.78</v>
      </c>
      <c r="V305" s="25" t="s">
        <v>23</v>
      </c>
      <c r="W305" s="21" t="s">
        <v>26</v>
      </c>
      <c r="X305" s="25" t="s">
        <v>26</v>
      </c>
      <c r="Y305" s="25" t="s">
        <v>21</v>
      </c>
    </row>
    <row r="306" spans="1:26" ht="14.4" x14ac:dyDescent="0.55000000000000004">
      <c r="A306" s="25">
        <v>2021</v>
      </c>
      <c r="B306" s="46">
        <v>44539</v>
      </c>
      <c r="C306" s="25">
        <v>125</v>
      </c>
      <c r="D306" s="25">
        <v>30</v>
      </c>
      <c r="E306" s="25">
        <v>2</v>
      </c>
      <c r="F306" s="47">
        <v>44538.305555555555</v>
      </c>
      <c r="G306" s="25">
        <v>13</v>
      </c>
      <c r="H306" s="25">
        <v>1</v>
      </c>
      <c r="I306" s="25" t="s">
        <v>20</v>
      </c>
      <c r="J306" s="48">
        <v>0.56736111111111109</v>
      </c>
      <c r="K306" s="25">
        <v>278</v>
      </c>
      <c r="L306" s="25" t="s">
        <v>26</v>
      </c>
      <c r="M306" s="25">
        <v>1</v>
      </c>
      <c r="N306" s="25">
        <v>0</v>
      </c>
      <c r="O306" s="25">
        <v>1</v>
      </c>
      <c r="P306" s="25">
        <v>3</v>
      </c>
      <c r="Q306" s="25">
        <v>0</v>
      </c>
      <c r="R306" s="25">
        <v>0</v>
      </c>
      <c r="S306" s="25">
        <v>110</v>
      </c>
      <c r="T306" s="25">
        <v>13.8</v>
      </c>
      <c r="U306" s="25">
        <v>2.7</v>
      </c>
      <c r="V306" s="25" t="s">
        <v>23</v>
      </c>
      <c r="W306" s="21" t="s">
        <v>26</v>
      </c>
      <c r="X306" s="25" t="s">
        <v>26</v>
      </c>
      <c r="Y306" s="25" t="s">
        <v>21</v>
      </c>
    </row>
    <row r="307" spans="1:26" ht="14.4" x14ac:dyDescent="0.55000000000000004">
      <c r="A307" s="25">
        <v>2021</v>
      </c>
      <c r="B307" s="46">
        <v>44539</v>
      </c>
      <c r="C307" s="25">
        <v>125</v>
      </c>
      <c r="D307" s="25">
        <v>30</v>
      </c>
      <c r="E307" s="25">
        <v>2</v>
      </c>
      <c r="F307" s="47">
        <v>44538.305555555555</v>
      </c>
      <c r="G307" s="25">
        <v>13</v>
      </c>
      <c r="H307" s="25">
        <v>1</v>
      </c>
      <c r="I307" s="25" t="s">
        <v>22</v>
      </c>
      <c r="J307" s="48">
        <v>0.57222222222222219</v>
      </c>
      <c r="K307" s="25">
        <v>279</v>
      </c>
      <c r="L307" s="25" t="s">
        <v>21</v>
      </c>
      <c r="M307" s="25">
        <v>0</v>
      </c>
      <c r="N307" s="25">
        <v>0</v>
      </c>
      <c r="O307" s="25">
        <v>1</v>
      </c>
      <c r="P307" s="25">
        <v>0</v>
      </c>
      <c r="Q307" s="25">
        <v>0</v>
      </c>
      <c r="R307" s="25">
        <v>0</v>
      </c>
      <c r="S307" s="25">
        <v>87</v>
      </c>
      <c r="T307" s="25">
        <v>6.8</v>
      </c>
      <c r="U307" s="25">
        <v>2.08</v>
      </c>
      <c r="V307" s="25" t="s">
        <v>23</v>
      </c>
      <c r="W307" s="21" t="s">
        <v>26</v>
      </c>
      <c r="X307" s="25" t="s">
        <v>26</v>
      </c>
      <c r="Y307" s="25" t="s">
        <v>21</v>
      </c>
    </row>
    <row r="308" spans="1:26" ht="14.4" x14ac:dyDescent="0.55000000000000004">
      <c r="A308" s="25">
        <v>2021</v>
      </c>
      <c r="B308" s="46">
        <v>44539</v>
      </c>
      <c r="C308" s="25">
        <v>125</v>
      </c>
      <c r="D308" s="25">
        <v>30</v>
      </c>
      <c r="E308" s="25">
        <v>2</v>
      </c>
      <c r="F308" s="47">
        <v>44538.305555555555</v>
      </c>
      <c r="G308" s="25">
        <v>13</v>
      </c>
      <c r="H308" s="25">
        <v>1</v>
      </c>
      <c r="I308" s="25" t="s">
        <v>20</v>
      </c>
      <c r="J308" s="48">
        <v>0.57500000000000007</v>
      </c>
      <c r="K308" s="25">
        <v>280</v>
      </c>
      <c r="L308" s="25" t="s">
        <v>21</v>
      </c>
      <c r="M308" s="25">
        <v>0</v>
      </c>
      <c r="N308" s="25">
        <v>0</v>
      </c>
      <c r="O308" s="25">
        <v>1</v>
      </c>
      <c r="P308" s="25">
        <v>1</v>
      </c>
      <c r="Q308" s="25">
        <v>0</v>
      </c>
      <c r="R308" s="25">
        <v>0</v>
      </c>
      <c r="S308" s="25">
        <v>75</v>
      </c>
      <c r="T308" s="25">
        <v>5.0999999999999996</v>
      </c>
      <c r="U308" s="25">
        <v>2.15</v>
      </c>
      <c r="V308" s="25" t="s">
        <v>24</v>
      </c>
      <c r="W308" s="21" t="s">
        <v>26</v>
      </c>
      <c r="X308" s="25" t="s">
        <v>26</v>
      </c>
      <c r="Y308" s="25" t="s">
        <v>21</v>
      </c>
    </row>
    <row r="309" spans="1:26" ht="14.4" x14ac:dyDescent="0.55000000000000004">
      <c r="A309" s="25">
        <v>2021</v>
      </c>
      <c r="B309" s="46">
        <v>44539</v>
      </c>
      <c r="C309" s="25">
        <v>125</v>
      </c>
      <c r="D309" s="25">
        <v>30</v>
      </c>
      <c r="E309" s="25">
        <v>2</v>
      </c>
      <c r="F309" s="47">
        <v>44538.305555555555</v>
      </c>
      <c r="G309" s="25">
        <v>13</v>
      </c>
      <c r="H309" s="25">
        <v>1</v>
      </c>
      <c r="I309" s="25" t="s">
        <v>22</v>
      </c>
      <c r="J309" s="48">
        <v>0.57916666666666672</v>
      </c>
      <c r="K309" s="25" t="s">
        <v>52</v>
      </c>
      <c r="L309" s="25" t="s">
        <v>26</v>
      </c>
      <c r="M309" s="25">
        <v>2</v>
      </c>
      <c r="N309" s="25">
        <v>0</v>
      </c>
      <c r="O309" s="25">
        <v>0</v>
      </c>
      <c r="P309" s="25">
        <v>1</v>
      </c>
      <c r="Q309" s="25">
        <v>0</v>
      </c>
      <c r="R309" s="25">
        <v>0</v>
      </c>
      <c r="S309" s="25">
        <v>95</v>
      </c>
      <c r="T309" s="25">
        <v>7.9</v>
      </c>
      <c r="U309" s="25">
        <v>2.2400000000000002</v>
      </c>
      <c r="V309" s="25" t="s">
        <v>24</v>
      </c>
      <c r="W309" s="21" t="s">
        <v>26</v>
      </c>
      <c r="X309" s="25" t="s">
        <v>26</v>
      </c>
      <c r="Y309" s="25" t="s">
        <v>21</v>
      </c>
      <c r="Z309" t="s">
        <v>46</v>
      </c>
    </row>
    <row r="310" spans="1:26" ht="14.4" x14ac:dyDescent="0.55000000000000004">
      <c r="A310" s="25">
        <v>2021</v>
      </c>
      <c r="B310" s="46">
        <v>44539</v>
      </c>
      <c r="C310" s="25">
        <v>125</v>
      </c>
      <c r="D310" s="25">
        <v>30</v>
      </c>
      <c r="E310" s="25">
        <v>2</v>
      </c>
      <c r="F310" s="47">
        <v>44538.305555555555</v>
      </c>
      <c r="G310" s="25">
        <v>13</v>
      </c>
      <c r="H310" s="25">
        <v>1</v>
      </c>
      <c r="I310" s="25" t="s">
        <v>20</v>
      </c>
      <c r="J310" s="48">
        <v>0.58402777777777781</v>
      </c>
      <c r="K310" s="25" t="s">
        <v>53</v>
      </c>
      <c r="L310" s="25" t="s">
        <v>26</v>
      </c>
      <c r="M310" s="25">
        <v>2</v>
      </c>
      <c r="N310" s="25">
        <v>0</v>
      </c>
      <c r="O310" s="25">
        <v>3</v>
      </c>
      <c r="P310" s="25">
        <v>3</v>
      </c>
      <c r="Q310" s="25">
        <v>0</v>
      </c>
      <c r="R310" s="25">
        <v>0</v>
      </c>
      <c r="S310" s="25">
        <v>98</v>
      </c>
      <c r="T310" s="25">
        <v>10.3</v>
      </c>
      <c r="U310" s="25">
        <v>2.76</v>
      </c>
      <c r="V310" s="25" t="s">
        <v>23</v>
      </c>
      <c r="W310" s="21" t="s">
        <v>26</v>
      </c>
      <c r="X310" s="25" t="s">
        <v>26</v>
      </c>
      <c r="Y310" s="25" t="s">
        <v>21</v>
      </c>
      <c r="Z310" t="s">
        <v>47</v>
      </c>
    </row>
    <row r="311" spans="1:26" ht="14.4" x14ac:dyDescent="0.55000000000000004">
      <c r="A311" s="25">
        <v>2021</v>
      </c>
      <c r="B311" s="46">
        <v>44539</v>
      </c>
      <c r="C311" s="25">
        <v>125</v>
      </c>
      <c r="D311" s="25">
        <v>30</v>
      </c>
      <c r="E311" s="25">
        <v>2</v>
      </c>
      <c r="F311" s="47">
        <v>44538.305555555555</v>
      </c>
      <c r="G311" s="25">
        <v>13</v>
      </c>
      <c r="H311" s="25">
        <v>1</v>
      </c>
      <c r="I311" s="25" t="s">
        <v>22</v>
      </c>
      <c r="J311" s="48">
        <v>0.59236111111111112</v>
      </c>
      <c r="K311" s="25">
        <v>283</v>
      </c>
      <c r="L311" s="25" t="s">
        <v>21</v>
      </c>
      <c r="M311" s="25">
        <v>1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80</v>
      </c>
      <c r="T311" s="25">
        <v>5.3</v>
      </c>
      <c r="U311" s="25">
        <v>2.17</v>
      </c>
      <c r="V311" s="25" t="s">
        <v>24</v>
      </c>
      <c r="W311" s="21" t="s">
        <v>26</v>
      </c>
      <c r="X311" s="25" t="s">
        <v>26</v>
      </c>
      <c r="Y311" s="25" t="s">
        <v>21</v>
      </c>
    </row>
    <row r="312" spans="1:26" ht="14.4" x14ac:dyDescent="0.55000000000000004">
      <c r="A312" s="25">
        <v>2021</v>
      </c>
      <c r="B312" s="46">
        <v>44539</v>
      </c>
      <c r="C312" s="25">
        <v>125</v>
      </c>
      <c r="D312" s="25">
        <v>30</v>
      </c>
      <c r="E312" s="25">
        <v>2</v>
      </c>
      <c r="F312" s="47">
        <v>44538.305555555555</v>
      </c>
      <c r="G312" s="25">
        <v>13</v>
      </c>
      <c r="H312" s="25">
        <v>1</v>
      </c>
      <c r="I312" s="25" t="s">
        <v>20</v>
      </c>
      <c r="J312" s="48">
        <v>0.59583333333333333</v>
      </c>
      <c r="K312" s="25">
        <v>284</v>
      </c>
      <c r="L312" s="25" t="s">
        <v>26</v>
      </c>
      <c r="M312" s="25">
        <v>1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69</v>
      </c>
      <c r="T312" s="25">
        <v>3.3</v>
      </c>
      <c r="U312" s="25">
        <v>1.68</v>
      </c>
      <c r="V312" s="25" t="s">
        <v>24</v>
      </c>
      <c r="W312" s="21" t="s">
        <v>26</v>
      </c>
      <c r="X312" s="25" t="s">
        <v>26</v>
      </c>
      <c r="Y312" s="25" t="s">
        <v>21</v>
      </c>
    </row>
    <row r="313" spans="1:26" ht="14.4" x14ac:dyDescent="0.55000000000000004">
      <c r="A313" s="25">
        <v>2021</v>
      </c>
      <c r="B313" s="46">
        <v>44539</v>
      </c>
      <c r="C313" s="25">
        <v>125</v>
      </c>
      <c r="D313" s="25">
        <v>30</v>
      </c>
      <c r="E313" s="25">
        <v>2</v>
      </c>
      <c r="F313" s="47">
        <v>44538.305555555555</v>
      </c>
      <c r="G313" s="25">
        <v>13</v>
      </c>
      <c r="H313" s="25">
        <v>1</v>
      </c>
      <c r="I313" s="25" t="s">
        <v>22</v>
      </c>
      <c r="J313" s="48">
        <v>0.59722222222222221</v>
      </c>
      <c r="K313" s="25">
        <v>285</v>
      </c>
      <c r="L313" s="25" t="s">
        <v>21</v>
      </c>
      <c r="M313" s="25">
        <v>0</v>
      </c>
      <c r="N313" s="25">
        <v>0</v>
      </c>
      <c r="O313" s="25">
        <v>0</v>
      </c>
      <c r="P313" s="25">
        <v>2</v>
      </c>
      <c r="Q313" s="25">
        <v>1</v>
      </c>
      <c r="R313" s="25">
        <v>0</v>
      </c>
      <c r="S313" s="25">
        <v>90</v>
      </c>
      <c r="T313" s="25">
        <v>9.6</v>
      </c>
      <c r="U313" s="25">
        <v>2.2000000000000002</v>
      </c>
      <c r="V313" s="25" t="s">
        <v>24</v>
      </c>
      <c r="W313" s="21" t="s">
        <v>26</v>
      </c>
      <c r="X313" s="25" t="s">
        <v>26</v>
      </c>
      <c r="Y313" s="25" t="s">
        <v>21</v>
      </c>
    </row>
    <row r="314" spans="1:26" ht="14.4" x14ac:dyDescent="0.55000000000000004">
      <c r="A314" s="25">
        <v>2021</v>
      </c>
      <c r="B314" s="46">
        <v>44539</v>
      </c>
      <c r="C314" s="25">
        <v>125</v>
      </c>
      <c r="D314" s="25">
        <v>30</v>
      </c>
      <c r="E314" s="25">
        <v>2</v>
      </c>
      <c r="F314" s="47">
        <v>44538.305555555555</v>
      </c>
      <c r="G314" s="25">
        <v>13</v>
      </c>
      <c r="H314" s="25">
        <v>1</v>
      </c>
      <c r="I314" s="25" t="s">
        <v>20</v>
      </c>
      <c r="J314" s="48">
        <v>0.6</v>
      </c>
      <c r="K314" s="25">
        <v>286</v>
      </c>
      <c r="L314" s="25" t="s">
        <v>21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82</v>
      </c>
      <c r="T314" s="25">
        <v>7.4</v>
      </c>
      <c r="U314" s="14"/>
      <c r="V314" s="25" t="s">
        <v>24</v>
      </c>
      <c r="W314" s="21"/>
      <c r="X314" s="25"/>
      <c r="Y314" s="25" t="s">
        <v>21</v>
      </c>
    </row>
    <row r="315" spans="1:26" ht="14.4" x14ac:dyDescent="0.55000000000000004">
      <c r="A315" s="25">
        <v>2021</v>
      </c>
      <c r="B315" s="46">
        <v>44539</v>
      </c>
      <c r="C315" s="25">
        <v>125</v>
      </c>
      <c r="D315" s="25">
        <v>30</v>
      </c>
      <c r="E315" s="25">
        <v>2</v>
      </c>
      <c r="F315" s="47">
        <v>44538.305555555555</v>
      </c>
      <c r="G315" s="25">
        <v>13</v>
      </c>
      <c r="H315" s="25">
        <v>1</v>
      </c>
      <c r="I315" s="25" t="s">
        <v>22</v>
      </c>
      <c r="J315" s="48">
        <v>0.60347222222222219</v>
      </c>
      <c r="K315" s="25">
        <v>287</v>
      </c>
      <c r="L315" s="25" t="s">
        <v>26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67</v>
      </c>
      <c r="T315" s="25">
        <v>3.3</v>
      </c>
      <c r="U315" s="25">
        <v>1.87</v>
      </c>
      <c r="V315" s="25" t="s">
        <v>24</v>
      </c>
      <c r="W315" s="21" t="s">
        <v>26</v>
      </c>
      <c r="X315" s="25" t="s">
        <v>26</v>
      </c>
      <c r="Y315" s="25" t="s">
        <v>21</v>
      </c>
    </row>
    <row r="316" spans="1:26" ht="14.4" x14ac:dyDescent="0.55000000000000004">
      <c r="A316" s="25">
        <v>2021</v>
      </c>
      <c r="B316" s="46">
        <v>44539</v>
      </c>
      <c r="C316" s="25">
        <v>125</v>
      </c>
      <c r="D316" s="25">
        <v>30</v>
      </c>
      <c r="E316" s="25">
        <v>2</v>
      </c>
      <c r="F316" s="47">
        <v>44538.305555555555</v>
      </c>
      <c r="G316" s="25">
        <v>13</v>
      </c>
      <c r="H316" s="25">
        <v>1</v>
      </c>
      <c r="I316" s="25" t="s">
        <v>20</v>
      </c>
      <c r="J316" s="48">
        <v>0.61111111111111105</v>
      </c>
      <c r="K316" s="25">
        <v>288</v>
      </c>
      <c r="L316" s="25" t="s">
        <v>26</v>
      </c>
      <c r="M316" s="25">
        <v>3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60</v>
      </c>
      <c r="T316" s="25">
        <v>2.1</v>
      </c>
      <c r="U316" s="25">
        <v>1.75</v>
      </c>
      <c r="V316" s="25" t="s">
        <v>23</v>
      </c>
      <c r="W316" s="21" t="s">
        <v>26</v>
      </c>
      <c r="X316" s="25" t="s">
        <v>26</v>
      </c>
      <c r="Y316" s="25" t="s">
        <v>21</v>
      </c>
    </row>
    <row r="317" spans="1:26" ht="14.4" x14ac:dyDescent="0.55000000000000004">
      <c r="A317" s="25">
        <v>2021</v>
      </c>
      <c r="B317" s="46">
        <v>44539</v>
      </c>
      <c r="C317" s="25">
        <v>125</v>
      </c>
      <c r="D317" s="25">
        <v>30</v>
      </c>
      <c r="E317" s="25">
        <v>2</v>
      </c>
      <c r="F317" s="47">
        <v>44538.305555555555</v>
      </c>
      <c r="G317" s="25">
        <v>13</v>
      </c>
      <c r="H317" s="25">
        <v>2</v>
      </c>
      <c r="I317" s="25" t="s">
        <v>45</v>
      </c>
      <c r="J317" s="48">
        <v>0.61805555555555558</v>
      </c>
      <c r="K317" s="25">
        <v>289</v>
      </c>
      <c r="L317" s="25" t="s">
        <v>21</v>
      </c>
      <c r="M317" s="25">
        <v>1</v>
      </c>
      <c r="N317" s="25">
        <v>0</v>
      </c>
      <c r="O317" s="25">
        <v>0</v>
      </c>
      <c r="P317" s="25">
        <v>1</v>
      </c>
      <c r="Q317" s="25">
        <v>0</v>
      </c>
      <c r="R317" s="25">
        <v>0</v>
      </c>
      <c r="S317" s="25">
        <v>84</v>
      </c>
      <c r="T317" s="25">
        <v>6.7</v>
      </c>
      <c r="U317" s="25">
        <v>2.08</v>
      </c>
      <c r="V317" s="25" t="s">
        <v>24</v>
      </c>
      <c r="W317" s="21" t="s">
        <v>26</v>
      </c>
      <c r="X317" s="25" t="s">
        <v>26</v>
      </c>
      <c r="Y317" s="25" t="s">
        <v>21</v>
      </c>
    </row>
    <row r="318" spans="1:26" ht="14.4" x14ac:dyDescent="0.55000000000000004">
      <c r="A318" s="25">
        <v>2021</v>
      </c>
      <c r="B318" s="46">
        <v>44539</v>
      </c>
      <c r="C318" s="25">
        <v>125</v>
      </c>
      <c r="D318" s="25">
        <v>30</v>
      </c>
      <c r="E318" s="25">
        <v>2</v>
      </c>
      <c r="F318" s="47">
        <v>44538.305555555555</v>
      </c>
      <c r="G318" s="25">
        <v>13</v>
      </c>
      <c r="H318" s="25">
        <v>2</v>
      </c>
      <c r="I318" s="25" t="s">
        <v>34</v>
      </c>
      <c r="J318" s="48">
        <v>0.62291666666666667</v>
      </c>
      <c r="K318" s="25">
        <v>290</v>
      </c>
      <c r="L318" s="25" t="s">
        <v>26</v>
      </c>
      <c r="M318" s="25">
        <v>4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82</v>
      </c>
      <c r="T318" s="25">
        <v>6.2</v>
      </c>
      <c r="U318" s="25">
        <v>2.12</v>
      </c>
      <c r="V318" s="25" t="s">
        <v>24</v>
      </c>
      <c r="W318" s="21" t="s">
        <v>26</v>
      </c>
      <c r="X318" s="25" t="s">
        <v>26</v>
      </c>
      <c r="Y318" s="25" t="s">
        <v>21</v>
      </c>
    </row>
    <row r="319" spans="1:26" ht="14.4" x14ac:dyDescent="0.55000000000000004">
      <c r="A319" s="25">
        <v>2021</v>
      </c>
      <c r="B319" s="46">
        <v>44539</v>
      </c>
      <c r="C319" s="25">
        <v>125</v>
      </c>
      <c r="D319" s="25">
        <v>30</v>
      </c>
      <c r="E319" s="25">
        <v>2</v>
      </c>
      <c r="F319" s="47">
        <v>44538.305555555555</v>
      </c>
      <c r="G319" s="25">
        <v>13</v>
      </c>
      <c r="H319" s="25">
        <v>2</v>
      </c>
      <c r="I319" s="25" t="s">
        <v>20</v>
      </c>
      <c r="J319" s="48">
        <v>0.62708333333333333</v>
      </c>
      <c r="K319" s="25">
        <v>291</v>
      </c>
      <c r="L319" s="25" t="s">
        <v>21</v>
      </c>
      <c r="M319" s="25">
        <v>0</v>
      </c>
      <c r="N319" s="25">
        <v>0</v>
      </c>
      <c r="O319" s="25">
        <v>4</v>
      </c>
      <c r="P319" s="25">
        <v>3</v>
      </c>
      <c r="Q319" s="25">
        <v>0</v>
      </c>
      <c r="R319" s="25">
        <v>0</v>
      </c>
      <c r="S319" s="25">
        <v>100</v>
      </c>
      <c r="T319" s="25">
        <v>10.4</v>
      </c>
      <c r="U319" s="25">
        <v>2.52</v>
      </c>
      <c r="V319" s="25" t="s">
        <v>23</v>
      </c>
      <c r="W319" s="21" t="s">
        <v>26</v>
      </c>
      <c r="X319" s="25" t="s">
        <v>26</v>
      </c>
      <c r="Y319" s="25" t="s">
        <v>21</v>
      </c>
    </row>
    <row r="320" spans="1:26" ht="14.4" x14ac:dyDescent="0.55000000000000004">
      <c r="A320" s="25">
        <v>2021</v>
      </c>
      <c r="B320" s="46">
        <v>44539</v>
      </c>
      <c r="C320" s="25">
        <v>125</v>
      </c>
      <c r="D320" s="25">
        <v>30</v>
      </c>
      <c r="E320" s="25">
        <v>2</v>
      </c>
      <c r="F320" s="47">
        <v>44538.305555555555</v>
      </c>
      <c r="G320" s="25">
        <v>13</v>
      </c>
      <c r="H320" s="25">
        <v>2</v>
      </c>
      <c r="I320" s="25" t="s">
        <v>22</v>
      </c>
      <c r="J320" s="48">
        <v>0.63055555555555554</v>
      </c>
      <c r="K320" s="25">
        <v>292</v>
      </c>
      <c r="L320" s="25" t="s">
        <v>21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71</v>
      </c>
      <c r="T320" s="25">
        <v>4</v>
      </c>
      <c r="U320" s="14"/>
      <c r="V320" s="25" t="s">
        <v>23</v>
      </c>
      <c r="W320" s="21"/>
      <c r="X320" s="25"/>
      <c r="Y320" s="25" t="s">
        <v>21</v>
      </c>
    </row>
    <row r="321" spans="1:26" ht="14.4" x14ac:dyDescent="0.55000000000000004">
      <c r="A321" s="25">
        <v>2021</v>
      </c>
      <c r="B321" s="46">
        <v>44539</v>
      </c>
      <c r="C321" s="25">
        <v>125</v>
      </c>
      <c r="D321" s="25">
        <v>30</v>
      </c>
      <c r="E321" s="25">
        <v>2</v>
      </c>
      <c r="F321" s="47">
        <v>44538.305555555555</v>
      </c>
      <c r="G321" s="25">
        <v>13</v>
      </c>
      <c r="H321" s="25">
        <v>2</v>
      </c>
      <c r="I321" s="25" t="s">
        <v>20</v>
      </c>
      <c r="J321" s="48">
        <v>0.63194444444444442</v>
      </c>
      <c r="K321" s="25">
        <v>293</v>
      </c>
      <c r="L321" s="25" t="s">
        <v>26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76</v>
      </c>
      <c r="T321" s="25">
        <v>5.0999999999999996</v>
      </c>
      <c r="U321" s="25">
        <v>1.84</v>
      </c>
      <c r="V321" s="25" t="s">
        <v>24</v>
      </c>
      <c r="W321" s="21" t="s">
        <v>26</v>
      </c>
      <c r="X321" s="25" t="s">
        <v>26</v>
      </c>
      <c r="Y321" s="25" t="s">
        <v>21</v>
      </c>
    </row>
    <row r="322" spans="1:26" ht="14.4" x14ac:dyDescent="0.55000000000000004">
      <c r="A322" s="25">
        <v>2021</v>
      </c>
      <c r="B322" s="46">
        <v>44539</v>
      </c>
      <c r="C322" s="25">
        <v>125</v>
      </c>
      <c r="D322" s="25">
        <v>30</v>
      </c>
      <c r="E322" s="25">
        <v>2</v>
      </c>
      <c r="F322" s="47">
        <v>44538.305555555555</v>
      </c>
      <c r="G322" s="25">
        <v>13</v>
      </c>
      <c r="H322" s="25">
        <v>2</v>
      </c>
      <c r="I322" s="25" t="s">
        <v>22</v>
      </c>
      <c r="J322" s="48">
        <v>0.64027777777777783</v>
      </c>
      <c r="K322" s="25">
        <v>294</v>
      </c>
      <c r="L322" s="25" t="s">
        <v>21</v>
      </c>
      <c r="M322" s="25">
        <v>0</v>
      </c>
      <c r="N322" s="25">
        <v>0</v>
      </c>
      <c r="O322" s="25">
        <v>1</v>
      </c>
      <c r="P322" s="25">
        <v>0</v>
      </c>
      <c r="Q322" s="25">
        <v>0</v>
      </c>
      <c r="R322" s="25">
        <v>0</v>
      </c>
      <c r="S322" s="25">
        <v>87</v>
      </c>
      <c r="T322" s="25">
        <v>8.1</v>
      </c>
      <c r="U322" s="25">
        <v>2.17</v>
      </c>
      <c r="V322" s="25" t="s">
        <v>24</v>
      </c>
      <c r="W322" s="21" t="s">
        <v>26</v>
      </c>
      <c r="X322" s="25" t="s">
        <v>26</v>
      </c>
      <c r="Y322" s="25" t="s">
        <v>21</v>
      </c>
    </row>
    <row r="323" spans="1:26" ht="14.4" x14ac:dyDescent="0.55000000000000004">
      <c r="A323" s="25">
        <v>2021</v>
      </c>
      <c r="B323" s="46">
        <v>44539</v>
      </c>
      <c r="C323" s="25">
        <v>125</v>
      </c>
      <c r="D323" s="25">
        <v>30</v>
      </c>
      <c r="E323" s="25">
        <v>2</v>
      </c>
      <c r="F323" s="47">
        <v>44538.305555555555</v>
      </c>
      <c r="G323" s="25">
        <v>13</v>
      </c>
      <c r="H323" s="25">
        <v>2</v>
      </c>
      <c r="I323" s="25" t="s">
        <v>20</v>
      </c>
      <c r="J323" s="48">
        <v>0.64166666666666672</v>
      </c>
      <c r="K323" s="25">
        <v>295</v>
      </c>
      <c r="L323" s="25" t="s">
        <v>26</v>
      </c>
      <c r="M323" s="25">
        <v>3</v>
      </c>
      <c r="N323" s="25">
        <v>0</v>
      </c>
      <c r="O323" s="25">
        <v>1</v>
      </c>
      <c r="P323" s="25">
        <v>0</v>
      </c>
      <c r="Q323" s="25">
        <v>0</v>
      </c>
      <c r="R323" s="25">
        <v>0</v>
      </c>
      <c r="S323" s="25">
        <v>95</v>
      </c>
      <c r="T323" s="25">
        <v>9.9</v>
      </c>
      <c r="U323" s="25">
        <v>2.34</v>
      </c>
      <c r="V323" s="25" t="s">
        <v>24</v>
      </c>
      <c r="W323" s="21" t="s">
        <v>26</v>
      </c>
      <c r="X323" s="25" t="s">
        <v>26</v>
      </c>
      <c r="Y323" s="25" t="s">
        <v>21</v>
      </c>
    </row>
    <row r="324" spans="1:26" ht="14.4" x14ac:dyDescent="0.55000000000000004">
      <c r="A324" s="25">
        <v>2021</v>
      </c>
      <c r="B324" s="46">
        <v>44539</v>
      </c>
      <c r="C324" s="25">
        <v>125</v>
      </c>
      <c r="D324" s="25">
        <v>30</v>
      </c>
      <c r="E324" s="25">
        <v>2</v>
      </c>
      <c r="F324" s="47">
        <v>44538.305555555555</v>
      </c>
      <c r="G324" s="25">
        <v>13</v>
      </c>
      <c r="H324" s="25">
        <v>2</v>
      </c>
      <c r="I324" s="25" t="s">
        <v>22</v>
      </c>
      <c r="J324" s="48">
        <v>0.64513888888888882</v>
      </c>
      <c r="K324" s="25">
        <v>296</v>
      </c>
      <c r="L324" s="25" t="s">
        <v>21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74</v>
      </c>
      <c r="T324" s="25">
        <v>4.5</v>
      </c>
      <c r="U324" s="14"/>
      <c r="V324" s="25" t="s">
        <v>24</v>
      </c>
      <c r="W324" s="21"/>
      <c r="X324" s="25"/>
      <c r="Y324" s="25" t="s">
        <v>21</v>
      </c>
    </row>
    <row r="325" spans="1:26" ht="14.4" x14ac:dyDescent="0.55000000000000004">
      <c r="A325" s="25">
        <v>2021</v>
      </c>
      <c r="B325" s="46">
        <v>44539</v>
      </c>
      <c r="C325" s="25">
        <v>125</v>
      </c>
      <c r="D325" s="25">
        <v>30</v>
      </c>
      <c r="E325" s="25">
        <v>2</v>
      </c>
      <c r="F325" s="47">
        <v>44538.305555555555</v>
      </c>
      <c r="G325" s="25">
        <v>13</v>
      </c>
      <c r="H325" s="25">
        <v>2</v>
      </c>
      <c r="I325" s="25" t="s">
        <v>20</v>
      </c>
      <c r="J325" s="48">
        <v>0.64722222222222225</v>
      </c>
      <c r="K325" s="25">
        <v>297</v>
      </c>
      <c r="L325" s="25" t="s">
        <v>21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71</v>
      </c>
      <c r="T325" s="25">
        <v>4.4000000000000004</v>
      </c>
      <c r="U325" s="14"/>
      <c r="V325" s="25" t="s">
        <v>24</v>
      </c>
      <c r="W325" s="21"/>
      <c r="X325" s="25"/>
      <c r="Y325" s="25" t="s">
        <v>21</v>
      </c>
    </row>
    <row r="326" spans="1:26" ht="14.4" x14ac:dyDescent="0.55000000000000004">
      <c r="A326" s="25">
        <v>2021</v>
      </c>
      <c r="B326" s="46">
        <v>44539</v>
      </c>
      <c r="C326" s="25">
        <v>125</v>
      </c>
      <c r="D326" s="25">
        <v>30</v>
      </c>
      <c r="E326" s="25">
        <v>2</v>
      </c>
      <c r="F326" s="47">
        <v>44538.305555555555</v>
      </c>
      <c r="G326" s="25">
        <v>13</v>
      </c>
      <c r="H326" s="25">
        <v>2</v>
      </c>
      <c r="I326" s="25" t="s">
        <v>22</v>
      </c>
      <c r="J326" s="48">
        <v>0.65208333333333335</v>
      </c>
      <c r="K326" s="25">
        <v>298</v>
      </c>
      <c r="L326" s="25" t="s">
        <v>26</v>
      </c>
      <c r="M326" s="25">
        <v>3</v>
      </c>
      <c r="N326" s="25">
        <v>0</v>
      </c>
      <c r="O326" s="25">
        <v>0</v>
      </c>
      <c r="P326" s="25">
        <v>1</v>
      </c>
      <c r="Q326" s="25">
        <v>0</v>
      </c>
      <c r="R326" s="25">
        <v>0</v>
      </c>
      <c r="S326" s="25">
        <v>87</v>
      </c>
      <c r="T326" s="25">
        <v>7.9</v>
      </c>
      <c r="U326" s="25">
        <v>2.06</v>
      </c>
      <c r="V326" s="25" t="s">
        <v>24</v>
      </c>
      <c r="W326" s="21" t="s">
        <v>26</v>
      </c>
      <c r="X326" s="25" t="s">
        <v>26</v>
      </c>
      <c r="Y326" s="25" t="s">
        <v>21</v>
      </c>
    </row>
    <row r="327" spans="1:26" ht="14.4" x14ac:dyDescent="0.55000000000000004">
      <c r="A327" s="25">
        <v>2021</v>
      </c>
      <c r="B327" s="46">
        <v>44539</v>
      </c>
      <c r="C327" s="25">
        <v>125</v>
      </c>
      <c r="D327" s="25">
        <v>30</v>
      </c>
      <c r="E327" s="25">
        <v>2</v>
      </c>
      <c r="F327" s="47">
        <v>44538.305555555555</v>
      </c>
      <c r="G327" s="25">
        <v>13</v>
      </c>
      <c r="H327" s="25">
        <v>2</v>
      </c>
      <c r="I327" s="25" t="s">
        <v>20</v>
      </c>
      <c r="J327" s="48">
        <v>0.65347222222222223</v>
      </c>
      <c r="K327" s="25">
        <v>299</v>
      </c>
      <c r="L327" s="25" t="s">
        <v>21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79</v>
      </c>
      <c r="T327" s="25">
        <v>6.3</v>
      </c>
      <c r="U327" s="14"/>
      <c r="V327" s="25" t="s">
        <v>24</v>
      </c>
      <c r="W327" s="21"/>
      <c r="X327" s="25"/>
      <c r="Y327" s="25" t="s">
        <v>21</v>
      </c>
    </row>
    <row r="328" spans="1:26" ht="14.4" x14ac:dyDescent="0.55000000000000004">
      <c r="A328" s="25">
        <v>2021</v>
      </c>
      <c r="B328" s="46">
        <v>44539</v>
      </c>
      <c r="C328" s="25">
        <v>125</v>
      </c>
      <c r="D328" s="25">
        <v>30</v>
      </c>
      <c r="E328" s="25">
        <v>2</v>
      </c>
      <c r="F328" s="47">
        <v>44538.305555555555</v>
      </c>
      <c r="G328" s="25">
        <v>13</v>
      </c>
      <c r="H328" s="25">
        <v>2</v>
      </c>
      <c r="I328" s="25" t="s">
        <v>22</v>
      </c>
      <c r="J328" s="48">
        <v>0.65694444444444444</v>
      </c>
      <c r="K328" s="25">
        <v>300</v>
      </c>
      <c r="L328" s="25" t="s">
        <v>26</v>
      </c>
      <c r="M328" s="25">
        <v>0</v>
      </c>
      <c r="N328" s="25">
        <v>0</v>
      </c>
      <c r="O328" s="25">
        <v>3</v>
      </c>
      <c r="P328" s="25">
        <v>2</v>
      </c>
      <c r="Q328" s="25">
        <v>0</v>
      </c>
      <c r="R328" s="25">
        <v>0</v>
      </c>
      <c r="S328" s="25">
        <v>85</v>
      </c>
      <c r="T328" s="25">
        <v>6.6</v>
      </c>
      <c r="U328" s="25">
        <v>2.2200000000000002</v>
      </c>
      <c r="V328" s="25" t="s">
        <v>23</v>
      </c>
      <c r="W328" s="21" t="s">
        <v>26</v>
      </c>
      <c r="X328" s="25" t="s">
        <v>26</v>
      </c>
      <c r="Y328" s="25" t="s">
        <v>21</v>
      </c>
    </row>
    <row r="329" spans="1:26" ht="14.4" x14ac:dyDescent="0.55000000000000004">
      <c r="A329" s="25">
        <v>2021</v>
      </c>
      <c r="B329" s="46">
        <v>44539</v>
      </c>
      <c r="C329" s="25">
        <v>125</v>
      </c>
      <c r="D329" s="25">
        <v>30</v>
      </c>
      <c r="E329" s="25">
        <v>2</v>
      </c>
      <c r="F329" s="47">
        <v>44538.305555555555</v>
      </c>
      <c r="G329" s="25">
        <v>13</v>
      </c>
      <c r="H329" s="25">
        <v>2</v>
      </c>
      <c r="I329" s="25" t="s">
        <v>20</v>
      </c>
      <c r="J329" s="48">
        <v>0.66111111111111109</v>
      </c>
      <c r="K329" s="25">
        <v>301</v>
      </c>
      <c r="L329" s="25" t="s">
        <v>21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73</v>
      </c>
      <c r="T329" s="25">
        <v>4.8</v>
      </c>
      <c r="U329" s="14"/>
      <c r="V329" s="25" t="s">
        <v>24</v>
      </c>
      <c r="W329" s="21"/>
      <c r="X329" s="25"/>
      <c r="Y329" s="25" t="s">
        <v>21</v>
      </c>
    </row>
    <row r="330" spans="1:26" ht="14.4" x14ac:dyDescent="0.55000000000000004">
      <c r="A330" s="25">
        <v>2021</v>
      </c>
      <c r="B330" s="46">
        <v>44539</v>
      </c>
      <c r="C330" s="25">
        <v>125</v>
      </c>
      <c r="D330" s="25">
        <v>30</v>
      </c>
      <c r="E330" s="25">
        <v>2</v>
      </c>
      <c r="F330" s="47">
        <v>44538.305555555555</v>
      </c>
      <c r="G330" s="25">
        <v>13</v>
      </c>
      <c r="H330" s="25">
        <v>2</v>
      </c>
      <c r="I330" s="25" t="s">
        <v>22</v>
      </c>
      <c r="J330" s="48">
        <v>0.66527777777777775</v>
      </c>
      <c r="K330" s="25">
        <v>302</v>
      </c>
      <c r="L330" s="25" t="s">
        <v>21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64</v>
      </c>
      <c r="T330" s="25">
        <v>2.7</v>
      </c>
      <c r="U330" s="14"/>
      <c r="V330" s="25" t="s">
        <v>24</v>
      </c>
      <c r="W330" s="21"/>
      <c r="X330" s="25"/>
      <c r="Y330" s="25" t="s">
        <v>21</v>
      </c>
    </row>
    <row r="331" spans="1:26" ht="14.4" x14ac:dyDescent="0.55000000000000004">
      <c r="A331" s="25">
        <v>2021</v>
      </c>
      <c r="B331" s="46">
        <v>44539</v>
      </c>
      <c r="C331" s="25">
        <v>125</v>
      </c>
      <c r="D331" s="25">
        <v>30</v>
      </c>
      <c r="E331" s="25">
        <v>2</v>
      </c>
      <c r="F331" s="47">
        <v>44538.305555555555</v>
      </c>
      <c r="G331" s="25">
        <v>13</v>
      </c>
      <c r="H331" s="25">
        <v>2</v>
      </c>
      <c r="I331" s="25" t="s">
        <v>20</v>
      </c>
      <c r="J331" s="48">
        <v>0.66805555555555562</v>
      </c>
      <c r="K331" s="25">
        <v>303</v>
      </c>
      <c r="L331" s="25" t="s">
        <v>26</v>
      </c>
      <c r="M331" s="25">
        <v>1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90</v>
      </c>
      <c r="T331" s="25">
        <v>8.6</v>
      </c>
      <c r="U331" s="25">
        <v>2.14</v>
      </c>
      <c r="V331" s="25" t="s">
        <v>24</v>
      </c>
      <c r="W331" s="21" t="s">
        <v>26</v>
      </c>
      <c r="X331" s="25" t="s">
        <v>26</v>
      </c>
      <c r="Y331" s="25" t="s">
        <v>21</v>
      </c>
    </row>
    <row r="332" spans="1:26" ht="14.4" x14ac:dyDescent="0.55000000000000004">
      <c r="A332" s="25">
        <v>2021</v>
      </c>
      <c r="B332" s="46">
        <v>44539</v>
      </c>
      <c r="C332" s="25">
        <v>125</v>
      </c>
      <c r="D332" s="25">
        <v>30</v>
      </c>
      <c r="E332" s="25">
        <v>2</v>
      </c>
      <c r="F332" s="47">
        <v>44538.305555555555</v>
      </c>
      <c r="G332" s="25">
        <v>13</v>
      </c>
      <c r="H332" s="25">
        <v>2</v>
      </c>
      <c r="I332" s="25" t="s">
        <v>22</v>
      </c>
      <c r="J332" s="48">
        <v>0.67222222222222217</v>
      </c>
      <c r="K332" s="25">
        <v>304</v>
      </c>
      <c r="L332" s="25" t="s">
        <v>21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63</v>
      </c>
      <c r="T332" s="25">
        <v>2.1</v>
      </c>
      <c r="U332" s="14"/>
      <c r="V332" s="25" t="s">
        <v>23</v>
      </c>
      <c r="W332" s="21"/>
      <c r="X332" s="25"/>
      <c r="Y332" s="25" t="s">
        <v>21</v>
      </c>
    </row>
    <row r="333" spans="1:26" ht="14.4" x14ac:dyDescent="0.55000000000000004">
      <c r="A333" s="25">
        <v>2021</v>
      </c>
      <c r="B333" s="46">
        <v>44539</v>
      </c>
      <c r="C333" s="25">
        <v>125</v>
      </c>
      <c r="D333" s="25">
        <v>30</v>
      </c>
      <c r="E333" s="25">
        <v>2</v>
      </c>
      <c r="F333" s="47">
        <v>44538.305555555555</v>
      </c>
      <c r="G333" s="25">
        <v>13</v>
      </c>
      <c r="H333" s="25">
        <v>2</v>
      </c>
      <c r="I333" s="25" t="s">
        <v>20</v>
      </c>
      <c r="J333" s="48">
        <v>0.67361111111111116</v>
      </c>
      <c r="K333" s="25">
        <v>305</v>
      </c>
      <c r="L333" s="25" t="s">
        <v>26</v>
      </c>
      <c r="M333" s="25">
        <v>0</v>
      </c>
      <c r="N333" s="25">
        <v>0</v>
      </c>
      <c r="O333" s="25">
        <v>2</v>
      </c>
      <c r="P333" s="25">
        <v>0</v>
      </c>
      <c r="Q333" s="25">
        <v>0</v>
      </c>
      <c r="R333" s="25">
        <v>0</v>
      </c>
      <c r="S333" s="25">
        <v>77</v>
      </c>
      <c r="T333" s="25">
        <v>4.5999999999999996</v>
      </c>
      <c r="U333" s="25">
        <v>2.09</v>
      </c>
      <c r="V333" s="25" t="s">
        <v>24</v>
      </c>
      <c r="W333" s="21" t="s">
        <v>26</v>
      </c>
      <c r="X333" s="25" t="s">
        <v>26</v>
      </c>
      <c r="Y333" s="25" t="s">
        <v>21</v>
      </c>
    </row>
    <row r="334" spans="1:26" s="9" customFormat="1" ht="14.4" x14ac:dyDescent="0.55000000000000004">
      <c r="A334" s="25">
        <v>2021</v>
      </c>
      <c r="B334" s="49">
        <v>44539</v>
      </c>
      <c r="C334" s="25">
        <v>125</v>
      </c>
      <c r="D334" s="25">
        <v>30</v>
      </c>
      <c r="E334" s="25">
        <v>2</v>
      </c>
      <c r="F334" s="47">
        <v>44538.305555555555</v>
      </c>
      <c r="G334" s="25">
        <v>13</v>
      </c>
      <c r="H334" s="25">
        <v>2</v>
      </c>
      <c r="I334" s="25" t="s">
        <v>22</v>
      </c>
      <c r="J334" s="50">
        <v>0.6791666666666667</v>
      </c>
      <c r="K334" s="25">
        <v>306</v>
      </c>
      <c r="L334" s="25" t="s">
        <v>26</v>
      </c>
      <c r="M334" s="25">
        <v>1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92</v>
      </c>
      <c r="T334" s="25">
        <v>8.9</v>
      </c>
      <c r="U334" s="25">
        <v>2.38</v>
      </c>
      <c r="V334" s="25" t="s">
        <v>23</v>
      </c>
      <c r="W334" s="21" t="s">
        <v>26</v>
      </c>
      <c r="X334" s="25" t="s">
        <v>26</v>
      </c>
      <c r="Y334" s="25" t="s">
        <v>21</v>
      </c>
      <c r="Z334" s="4" t="s">
        <v>48</v>
      </c>
    </row>
    <row r="335" spans="1:26" s="2" customFormat="1" ht="14.4" x14ac:dyDescent="0.55000000000000004">
      <c r="A335" s="21">
        <v>2021</v>
      </c>
      <c r="B335" s="36">
        <v>44539</v>
      </c>
      <c r="C335" s="21">
        <v>125</v>
      </c>
      <c r="D335" s="21">
        <v>30</v>
      </c>
      <c r="E335" s="21">
        <v>2</v>
      </c>
      <c r="F335" s="22">
        <v>44538.305555555555</v>
      </c>
      <c r="G335" s="21">
        <v>13</v>
      </c>
      <c r="H335" s="38" t="s">
        <v>38</v>
      </c>
      <c r="I335" s="21" t="s">
        <v>30</v>
      </c>
      <c r="J335" s="39">
        <v>0.6875</v>
      </c>
      <c r="K335" s="21">
        <v>307</v>
      </c>
      <c r="L335" s="21" t="s">
        <v>21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103</v>
      </c>
      <c r="T335" s="21">
        <v>11.4</v>
      </c>
      <c r="U335" s="38"/>
      <c r="V335" s="21" t="s">
        <v>23</v>
      </c>
      <c r="W335" s="21"/>
      <c r="X335" s="21"/>
      <c r="Y335" s="21" t="s">
        <v>21</v>
      </c>
    </row>
    <row r="336" spans="1:26" s="2" customFormat="1" ht="14.4" x14ac:dyDescent="0.55000000000000004">
      <c r="A336" s="21">
        <v>2021</v>
      </c>
      <c r="B336" s="36">
        <v>44539</v>
      </c>
      <c r="C336" s="21">
        <v>125</v>
      </c>
      <c r="D336" s="21">
        <v>30</v>
      </c>
      <c r="E336" s="21">
        <v>2</v>
      </c>
      <c r="F336" s="22">
        <v>44538.305555555555</v>
      </c>
      <c r="G336" s="21">
        <v>13</v>
      </c>
      <c r="H336" s="38" t="s">
        <v>38</v>
      </c>
      <c r="I336" s="21" t="s">
        <v>30</v>
      </c>
      <c r="J336" s="39">
        <v>0.69027777777777777</v>
      </c>
      <c r="K336" s="21">
        <v>308</v>
      </c>
      <c r="L336" s="21" t="s">
        <v>21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67</v>
      </c>
      <c r="T336" s="21">
        <v>3.7</v>
      </c>
      <c r="U336" s="38"/>
      <c r="V336" s="21" t="s">
        <v>24</v>
      </c>
      <c r="W336" s="21"/>
      <c r="X336" s="21"/>
      <c r="Y336" s="21" t="s">
        <v>21</v>
      </c>
    </row>
    <row r="337" spans="1:25" s="2" customFormat="1" ht="14.4" x14ac:dyDescent="0.55000000000000004">
      <c r="A337" s="21">
        <v>2021</v>
      </c>
      <c r="B337" s="36">
        <v>44539</v>
      </c>
      <c r="C337" s="21">
        <v>125</v>
      </c>
      <c r="D337" s="21">
        <v>30</v>
      </c>
      <c r="E337" s="21">
        <v>2</v>
      </c>
      <c r="F337" s="22">
        <v>44538.305555555555</v>
      </c>
      <c r="G337" s="21">
        <v>13</v>
      </c>
      <c r="H337" s="38" t="s">
        <v>38</v>
      </c>
      <c r="I337" s="21" t="s">
        <v>30</v>
      </c>
      <c r="J337" s="39">
        <v>0.69236111111111109</v>
      </c>
      <c r="K337" s="21">
        <v>309</v>
      </c>
      <c r="L337" s="21" t="s">
        <v>21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83</v>
      </c>
      <c r="T337" s="21">
        <v>6.2</v>
      </c>
      <c r="U337" s="38"/>
      <c r="V337" s="21" t="s">
        <v>24</v>
      </c>
      <c r="W337" s="21"/>
      <c r="X337" s="21"/>
      <c r="Y337" s="21" t="s">
        <v>21</v>
      </c>
    </row>
    <row r="338" spans="1:25" s="2" customFormat="1" ht="14.4" x14ac:dyDescent="0.55000000000000004">
      <c r="A338" s="21">
        <v>2021</v>
      </c>
      <c r="B338" s="36">
        <v>44539</v>
      </c>
      <c r="C338" s="21">
        <v>125</v>
      </c>
      <c r="D338" s="21">
        <v>30</v>
      </c>
      <c r="E338" s="21">
        <v>2</v>
      </c>
      <c r="F338" s="22">
        <v>44538.305555555555</v>
      </c>
      <c r="G338" s="21">
        <v>13</v>
      </c>
      <c r="H338" s="38" t="s">
        <v>38</v>
      </c>
      <c r="I338" s="21" t="s">
        <v>30</v>
      </c>
      <c r="J338" s="39">
        <v>0.69444444444444453</v>
      </c>
      <c r="K338" s="21">
        <v>310</v>
      </c>
      <c r="L338" s="21" t="s">
        <v>21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73</v>
      </c>
      <c r="T338" s="21">
        <v>4.5999999999999996</v>
      </c>
      <c r="U338" s="38"/>
      <c r="V338" s="21" t="s">
        <v>24</v>
      </c>
      <c r="W338" s="21"/>
      <c r="X338" s="21"/>
      <c r="Y338" s="21" t="s">
        <v>21</v>
      </c>
    </row>
    <row r="339" spans="1:25" s="2" customFormat="1" ht="14.4" x14ac:dyDescent="0.55000000000000004">
      <c r="A339" s="21">
        <v>2021</v>
      </c>
      <c r="B339" s="36">
        <v>44539</v>
      </c>
      <c r="C339" s="21">
        <v>125</v>
      </c>
      <c r="D339" s="21">
        <v>30</v>
      </c>
      <c r="E339" s="21">
        <v>2</v>
      </c>
      <c r="F339" s="22">
        <v>44538.305555555555</v>
      </c>
      <c r="G339" s="21">
        <v>13</v>
      </c>
      <c r="H339" s="38" t="s">
        <v>38</v>
      </c>
      <c r="I339" s="21" t="s">
        <v>30</v>
      </c>
      <c r="J339" s="39">
        <v>0.6958333333333333</v>
      </c>
      <c r="K339" s="21">
        <v>311</v>
      </c>
      <c r="L339" s="21" t="s">
        <v>21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79</v>
      </c>
      <c r="T339" s="21">
        <v>5.5</v>
      </c>
      <c r="U339" s="38"/>
      <c r="V339" s="21" t="s">
        <v>24</v>
      </c>
      <c r="W339" s="21"/>
      <c r="X339" s="21"/>
      <c r="Y339" s="21" t="s">
        <v>21</v>
      </c>
    </row>
    <row r="340" spans="1:25" s="2" customFormat="1" ht="14.4" x14ac:dyDescent="0.55000000000000004">
      <c r="A340" s="21">
        <v>2021</v>
      </c>
      <c r="B340" s="36">
        <v>44539</v>
      </c>
      <c r="C340" s="21">
        <v>125</v>
      </c>
      <c r="D340" s="21">
        <v>30</v>
      </c>
      <c r="E340" s="21">
        <v>2</v>
      </c>
      <c r="F340" s="22">
        <v>44538.305555555555</v>
      </c>
      <c r="G340" s="21">
        <v>13</v>
      </c>
      <c r="H340" s="38" t="s">
        <v>38</v>
      </c>
      <c r="I340" s="21" t="s">
        <v>30</v>
      </c>
      <c r="J340" s="39">
        <v>0.69930555555555562</v>
      </c>
      <c r="K340" s="21">
        <v>312</v>
      </c>
      <c r="L340" s="21" t="s">
        <v>21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93</v>
      </c>
      <c r="T340" s="21">
        <v>8</v>
      </c>
      <c r="U340" s="38"/>
      <c r="V340" s="21" t="s">
        <v>23</v>
      </c>
      <c r="W340" s="21"/>
      <c r="X340" s="21"/>
      <c r="Y340" s="21" t="s">
        <v>21</v>
      </c>
    </row>
    <row r="341" spans="1:25" s="2" customFormat="1" ht="14.4" x14ac:dyDescent="0.55000000000000004">
      <c r="A341" s="21">
        <v>2021</v>
      </c>
      <c r="B341" s="36">
        <v>44539</v>
      </c>
      <c r="C341" s="21">
        <v>125</v>
      </c>
      <c r="D341" s="21">
        <v>30</v>
      </c>
      <c r="E341" s="21">
        <v>2</v>
      </c>
      <c r="F341" s="22">
        <v>44538.305555555555</v>
      </c>
      <c r="G341" s="21">
        <v>13</v>
      </c>
      <c r="H341" s="38" t="s">
        <v>38</v>
      </c>
      <c r="I341" s="21" t="s">
        <v>30</v>
      </c>
      <c r="J341" s="39">
        <v>0.7006944444444444</v>
      </c>
      <c r="K341" s="21">
        <v>313</v>
      </c>
      <c r="L341" s="21" t="s">
        <v>21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94</v>
      </c>
      <c r="T341" s="21">
        <v>8.6999999999999993</v>
      </c>
      <c r="U341" s="38"/>
      <c r="V341" s="21" t="s">
        <v>23</v>
      </c>
      <c r="W341" s="21"/>
      <c r="X341" s="21"/>
      <c r="Y341" s="21" t="s">
        <v>21</v>
      </c>
    </row>
    <row r="342" spans="1:25" s="2" customFormat="1" ht="14.4" x14ac:dyDescent="0.55000000000000004">
      <c r="A342" s="21">
        <v>2021</v>
      </c>
      <c r="B342" s="36">
        <v>44539</v>
      </c>
      <c r="C342" s="21">
        <v>125</v>
      </c>
      <c r="D342" s="21">
        <v>30</v>
      </c>
      <c r="E342" s="21">
        <v>2</v>
      </c>
      <c r="F342" s="22">
        <v>44538.305555555555</v>
      </c>
      <c r="G342" s="21">
        <v>13</v>
      </c>
      <c r="H342" s="38" t="s">
        <v>38</v>
      </c>
      <c r="I342" s="21" t="s">
        <v>30</v>
      </c>
      <c r="J342" s="39">
        <v>0.70138888888888884</v>
      </c>
      <c r="K342" s="21">
        <v>314</v>
      </c>
      <c r="L342" s="21" t="s">
        <v>21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73</v>
      </c>
      <c r="T342" s="21">
        <v>4</v>
      </c>
      <c r="U342" s="38"/>
      <c r="V342" s="21" t="s">
        <v>24</v>
      </c>
      <c r="W342" s="21"/>
      <c r="X342" s="21"/>
      <c r="Y342" s="21" t="s">
        <v>21</v>
      </c>
    </row>
    <row r="343" spans="1:25" s="2" customFormat="1" ht="14.4" x14ac:dyDescent="0.55000000000000004">
      <c r="A343" s="21">
        <v>2021</v>
      </c>
      <c r="B343" s="36">
        <v>44539</v>
      </c>
      <c r="C343" s="21">
        <v>125</v>
      </c>
      <c r="D343" s="21">
        <v>30</v>
      </c>
      <c r="E343" s="21">
        <v>2</v>
      </c>
      <c r="F343" s="22">
        <v>44538.305555555555</v>
      </c>
      <c r="G343" s="21">
        <v>13</v>
      </c>
      <c r="H343" s="38" t="s">
        <v>38</v>
      </c>
      <c r="I343" s="21" t="s">
        <v>30</v>
      </c>
      <c r="J343" s="39">
        <v>0.70277777777777783</v>
      </c>
      <c r="K343" s="21">
        <v>315</v>
      </c>
      <c r="L343" s="21" t="s">
        <v>21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83</v>
      </c>
      <c r="T343" s="21">
        <v>6.3</v>
      </c>
      <c r="U343" s="38"/>
      <c r="V343" s="21" t="s">
        <v>24</v>
      </c>
      <c r="W343" s="21"/>
      <c r="X343" s="21"/>
      <c r="Y343" s="21" t="s">
        <v>21</v>
      </c>
    </row>
    <row r="344" spans="1:25" s="12" customFormat="1" ht="14.7" thickBot="1" x14ac:dyDescent="0.6">
      <c r="A344" s="58">
        <v>2021</v>
      </c>
      <c r="B344" s="59">
        <v>44539</v>
      </c>
      <c r="C344" s="58">
        <v>125</v>
      </c>
      <c r="D344" s="58">
        <v>30</v>
      </c>
      <c r="E344" s="58">
        <v>2</v>
      </c>
      <c r="F344" s="60">
        <v>44538.305555555555</v>
      </c>
      <c r="G344" s="58">
        <v>13</v>
      </c>
      <c r="H344" s="58" t="s">
        <v>38</v>
      </c>
      <c r="I344" s="58" t="s">
        <v>30</v>
      </c>
      <c r="J344" s="61">
        <v>0.70416666666666661</v>
      </c>
      <c r="K344" s="58">
        <v>316</v>
      </c>
      <c r="L344" s="58" t="s">
        <v>21</v>
      </c>
      <c r="M344" s="58">
        <v>0</v>
      </c>
      <c r="N344" s="58">
        <v>0</v>
      </c>
      <c r="O344" s="58">
        <v>0</v>
      </c>
      <c r="P344" s="58">
        <v>0</v>
      </c>
      <c r="Q344" s="58">
        <v>0</v>
      </c>
      <c r="R344" s="58">
        <v>0</v>
      </c>
      <c r="S344" s="58">
        <v>75</v>
      </c>
      <c r="T344" s="58">
        <v>3.6</v>
      </c>
      <c r="U344" s="58"/>
      <c r="V344" s="58" t="s">
        <v>23</v>
      </c>
      <c r="W344" s="58"/>
      <c r="X344" s="58"/>
      <c r="Y344" s="58" t="s">
        <v>21</v>
      </c>
    </row>
  </sheetData>
  <mergeCells count="1">
    <mergeCell ref="M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93312-B51C-4116-B737-30F42E8CC916}">
  <dimension ref="A1:P100"/>
  <sheetViews>
    <sheetView workbookViewId="0">
      <selection activeCell="A3" sqref="A3:XFD3"/>
    </sheetView>
  </sheetViews>
  <sheetFormatPr defaultRowHeight="14.4" x14ac:dyDescent="0.55000000000000004"/>
  <cols>
    <col min="1" max="1" width="8.83984375" style="14"/>
    <col min="2" max="2" width="11" customWidth="1"/>
    <col min="3" max="3" width="10.1015625" customWidth="1"/>
    <col min="4" max="4" width="15.7890625" customWidth="1"/>
    <col min="5" max="5" width="9.47265625" customWidth="1"/>
    <col min="6" max="6" width="8.05078125" customWidth="1"/>
    <col min="7" max="7" width="12.20703125" customWidth="1"/>
    <col min="8" max="8" width="10.3671875" customWidth="1"/>
    <col min="11" max="11" width="12.9453125" customWidth="1"/>
    <col min="12" max="12" width="10.83984375" customWidth="1"/>
    <col min="14" max="14" width="11.26171875" customWidth="1"/>
    <col min="15" max="15" width="11.20703125" style="3" customWidth="1"/>
    <col min="16" max="16" width="62.41796875" customWidth="1"/>
  </cols>
  <sheetData>
    <row r="1" spans="1:16" ht="18.600000000000001" thickBot="1" x14ac:dyDescent="0.75">
      <c r="A1" s="79" t="s">
        <v>151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1"/>
      <c r="P1" s="70"/>
    </row>
    <row r="2" spans="1:16" x14ac:dyDescent="0.55000000000000004">
      <c r="A2" s="78"/>
      <c r="B2" s="6"/>
      <c r="C2" s="71"/>
      <c r="D2" s="6"/>
      <c r="E2" s="71"/>
      <c r="F2" s="72" t="s">
        <v>54</v>
      </c>
      <c r="G2" s="73"/>
      <c r="H2" s="73"/>
      <c r="I2" s="74"/>
      <c r="J2" s="72" t="s">
        <v>55</v>
      </c>
      <c r="K2" s="73"/>
      <c r="L2" s="73"/>
      <c r="M2" s="74"/>
      <c r="N2" s="75"/>
      <c r="O2" s="82"/>
      <c r="P2" s="71"/>
    </row>
    <row r="3" spans="1:16" ht="43.5" thickBot="1" x14ac:dyDescent="0.6">
      <c r="A3" s="80" t="s">
        <v>8</v>
      </c>
      <c r="B3" s="84" t="s">
        <v>153</v>
      </c>
      <c r="C3" s="80" t="s">
        <v>7</v>
      </c>
      <c r="D3" s="84" t="s">
        <v>152</v>
      </c>
      <c r="E3" s="80" t="s">
        <v>56</v>
      </c>
      <c r="F3" s="85" t="s">
        <v>57</v>
      </c>
      <c r="G3" s="84" t="s">
        <v>58</v>
      </c>
      <c r="H3" s="84" t="s">
        <v>59</v>
      </c>
      <c r="I3" s="86" t="s">
        <v>60</v>
      </c>
      <c r="J3" s="85" t="s">
        <v>57</v>
      </c>
      <c r="K3" s="84" t="s">
        <v>58</v>
      </c>
      <c r="L3" s="84" t="s">
        <v>59</v>
      </c>
      <c r="M3" s="86" t="s">
        <v>60</v>
      </c>
      <c r="N3" s="85" t="s">
        <v>154</v>
      </c>
      <c r="O3" s="87" t="s">
        <v>155</v>
      </c>
      <c r="P3" s="80" t="s">
        <v>28</v>
      </c>
    </row>
    <row r="4" spans="1:16" x14ac:dyDescent="0.55000000000000004">
      <c r="A4" s="14">
        <v>16</v>
      </c>
      <c r="B4" t="s">
        <v>61</v>
      </c>
      <c r="C4" t="s">
        <v>22</v>
      </c>
      <c r="D4" t="s">
        <v>62</v>
      </c>
      <c r="E4">
        <v>1</v>
      </c>
      <c r="F4">
        <v>59.81</v>
      </c>
      <c r="G4">
        <v>38.71</v>
      </c>
      <c r="H4">
        <f t="shared" ref="H4:H67" si="0">F4/E4</f>
        <v>59.81</v>
      </c>
      <c r="I4">
        <f t="shared" ref="I4:I67" si="1">G4/H4</f>
        <v>0.64721618458451768</v>
      </c>
      <c r="J4">
        <v>70.98</v>
      </c>
      <c r="K4">
        <v>46.85</v>
      </c>
      <c r="L4">
        <f t="shared" ref="L4:L67" si="2">J4/E4</f>
        <v>70.98</v>
      </c>
      <c r="M4">
        <f t="shared" ref="M4:M67" si="3">K4/L4</f>
        <v>0.66004508312200616</v>
      </c>
      <c r="N4">
        <f t="shared" ref="N4:N67" si="4">M4-I4</f>
        <v>1.2828898537488476E-2</v>
      </c>
      <c r="O4" s="3">
        <f t="shared" ref="O4:O67" si="5">(N4/I4)*100</f>
        <v>1.9821659042293611</v>
      </c>
      <c r="P4" s="77" t="s">
        <v>63</v>
      </c>
    </row>
    <row r="5" spans="1:16" x14ac:dyDescent="0.55000000000000004">
      <c r="A5" s="14">
        <v>20</v>
      </c>
      <c r="B5" t="s">
        <v>61</v>
      </c>
      <c r="C5" t="s">
        <v>22</v>
      </c>
      <c r="D5" t="s">
        <v>64</v>
      </c>
      <c r="E5">
        <v>3.24</v>
      </c>
      <c r="F5">
        <v>13.01</v>
      </c>
      <c r="G5">
        <v>41.96</v>
      </c>
      <c r="H5">
        <f t="shared" si="0"/>
        <v>4.0154320987654319</v>
      </c>
      <c r="I5">
        <f t="shared" si="1"/>
        <v>10.449684857801692</v>
      </c>
      <c r="J5">
        <v>13.26</v>
      </c>
      <c r="K5">
        <v>40.619999999999997</v>
      </c>
      <c r="L5">
        <f t="shared" si="2"/>
        <v>4.0925925925925926</v>
      </c>
      <c r="M5">
        <f t="shared" si="3"/>
        <v>9.9252488687782794</v>
      </c>
      <c r="N5">
        <f t="shared" si="4"/>
        <v>-0.52443598902341293</v>
      </c>
      <c r="O5" s="3">
        <f t="shared" si="5"/>
        <v>-5.018677559753117</v>
      </c>
      <c r="P5" s="77"/>
    </row>
    <row r="6" spans="1:16" x14ac:dyDescent="0.55000000000000004">
      <c r="A6" s="14">
        <v>27</v>
      </c>
      <c r="B6" t="s">
        <v>65</v>
      </c>
      <c r="C6" t="s">
        <v>20</v>
      </c>
      <c r="D6" t="s">
        <v>62</v>
      </c>
      <c r="E6">
        <v>2.92</v>
      </c>
      <c r="F6">
        <v>6.88</v>
      </c>
      <c r="G6">
        <v>39.99</v>
      </c>
      <c r="H6">
        <f t="shared" si="0"/>
        <v>2.3561643835616439</v>
      </c>
      <c r="I6">
        <f t="shared" si="1"/>
        <v>16.9725</v>
      </c>
      <c r="J6">
        <v>6.11</v>
      </c>
      <c r="K6">
        <v>33.979999999999997</v>
      </c>
      <c r="L6">
        <f t="shared" si="2"/>
        <v>2.0924657534246576</v>
      </c>
      <c r="M6">
        <f t="shared" si="3"/>
        <v>16.239214402618657</v>
      </c>
      <c r="N6">
        <f t="shared" si="4"/>
        <v>-0.73328559738134302</v>
      </c>
      <c r="O6" s="3">
        <f t="shared" si="5"/>
        <v>-4.3204336272284163</v>
      </c>
      <c r="P6" s="77"/>
    </row>
    <row r="7" spans="1:16" x14ac:dyDescent="0.55000000000000004">
      <c r="A7" s="14">
        <v>34</v>
      </c>
      <c r="B7" t="s">
        <v>66</v>
      </c>
      <c r="C7" t="s">
        <v>20</v>
      </c>
      <c r="D7" t="s">
        <v>67</v>
      </c>
      <c r="E7">
        <v>2.1</v>
      </c>
      <c r="F7">
        <v>1.34</v>
      </c>
      <c r="G7">
        <v>1.85</v>
      </c>
      <c r="H7">
        <f t="shared" si="0"/>
        <v>0.63809523809523816</v>
      </c>
      <c r="I7">
        <f t="shared" si="1"/>
        <v>2.8992537313432836</v>
      </c>
      <c r="J7">
        <v>1.34</v>
      </c>
      <c r="K7">
        <v>1.88</v>
      </c>
      <c r="L7">
        <f t="shared" si="2"/>
        <v>0.63809523809523816</v>
      </c>
      <c r="M7">
        <f t="shared" si="3"/>
        <v>2.9462686567164176</v>
      </c>
      <c r="N7">
        <f t="shared" si="4"/>
        <v>4.7014925373134009E-2</v>
      </c>
      <c r="O7" s="3">
        <f t="shared" si="5"/>
        <v>1.6216216216216106</v>
      </c>
      <c r="P7" s="77"/>
    </row>
    <row r="8" spans="1:16" x14ac:dyDescent="0.55000000000000004">
      <c r="A8" s="14">
        <v>36</v>
      </c>
      <c r="B8" t="s">
        <v>68</v>
      </c>
      <c r="C8" t="s">
        <v>20</v>
      </c>
      <c r="D8" t="s">
        <v>62</v>
      </c>
      <c r="E8">
        <v>2.75</v>
      </c>
      <c r="F8">
        <v>0.45</v>
      </c>
      <c r="G8">
        <v>1.51</v>
      </c>
      <c r="H8">
        <f t="shared" si="0"/>
        <v>0.16363636363636364</v>
      </c>
      <c r="I8">
        <f t="shared" si="1"/>
        <v>9.2277777777777779</v>
      </c>
      <c r="J8">
        <v>0.44</v>
      </c>
      <c r="K8">
        <v>1.52</v>
      </c>
      <c r="L8">
        <f t="shared" si="2"/>
        <v>0.16</v>
      </c>
      <c r="M8">
        <f t="shared" si="3"/>
        <v>9.5</v>
      </c>
      <c r="N8">
        <f t="shared" si="4"/>
        <v>0.27222222222222214</v>
      </c>
      <c r="O8" s="3">
        <f t="shared" si="5"/>
        <v>2.950030102347982</v>
      </c>
      <c r="P8" s="77"/>
    </row>
    <row r="9" spans="1:16" x14ac:dyDescent="0.55000000000000004">
      <c r="A9" s="14">
        <v>38</v>
      </c>
      <c r="B9" t="s">
        <v>68</v>
      </c>
      <c r="C9" t="s">
        <v>20</v>
      </c>
      <c r="D9" t="s">
        <v>69</v>
      </c>
      <c r="E9">
        <v>1</v>
      </c>
      <c r="F9">
        <v>1.01</v>
      </c>
      <c r="G9">
        <v>1.08</v>
      </c>
      <c r="H9">
        <f t="shared" si="0"/>
        <v>1.01</v>
      </c>
      <c r="I9">
        <f t="shared" si="1"/>
        <v>1.0693069306930694</v>
      </c>
      <c r="J9">
        <v>1.01</v>
      </c>
      <c r="K9">
        <v>1.1100000000000001</v>
      </c>
      <c r="L9">
        <f t="shared" si="2"/>
        <v>1.01</v>
      </c>
      <c r="M9">
        <f t="shared" si="3"/>
        <v>1.0990099009900991</v>
      </c>
      <c r="N9">
        <f t="shared" si="4"/>
        <v>2.9702970297029729E-2</v>
      </c>
      <c r="O9" s="3">
        <f t="shared" si="5"/>
        <v>2.7777777777777799</v>
      </c>
      <c r="P9" s="77" t="s">
        <v>70</v>
      </c>
    </row>
    <row r="10" spans="1:16" x14ac:dyDescent="0.55000000000000004">
      <c r="A10" s="14">
        <v>43</v>
      </c>
      <c r="B10" t="s">
        <v>68</v>
      </c>
      <c r="C10" t="s">
        <v>20</v>
      </c>
      <c r="D10" t="s">
        <v>62</v>
      </c>
      <c r="E10">
        <v>2.61</v>
      </c>
      <c r="F10">
        <v>0.23</v>
      </c>
      <c r="G10">
        <v>0.49</v>
      </c>
      <c r="H10">
        <f t="shared" si="0"/>
        <v>8.8122605363984682E-2</v>
      </c>
      <c r="I10">
        <f t="shared" si="1"/>
        <v>5.5604347826086951</v>
      </c>
      <c r="J10">
        <v>0.25</v>
      </c>
      <c r="K10">
        <v>0.46</v>
      </c>
      <c r="L10">
        <f t="shared" si="2"/>
        <v>9.5785440613026823E-2</v>
      </c>
      <c r="M10">
        <f t="shared" si="3"/>
        <v>4.8024000000000004</v>
      </c>
      <c r="N10">
        <f t="shared" si="4"/>
        <v>-0.75803478260869461</v>
      </c>
      <c r="O10" s="3">
        <f t="shared" si="5"/>
        <v>-13.632653061224472</v>
      </c>
      <c r="P10" s="77"/>
    </row>
    <row r="11" spans="1:16" x14ac:dyDescent="0.55000000000000004">
      <c r="A11" s="14">
        <v>44</v>
      </c>
      <c r="B11" t="s">
        <v>68</v>
      </c>
      <c r="C11" t="s">
        <v>22</v>
      </c>
      <c r="D11" t="s">
        <v>71</v>
      </c>
      <c r="E11">
        <v>2.09</v>
      </c>
      <c r="F11">
        <v>0.13</v>
      </c>
      <c r="G11">
        <v>0.66</v>
      </c>
      <c r="H11">
        <f t="shared" si="0"/>
        <v>6.2200956937799048E-2</v>
      </c>
      <c r="I11">
        <f t="shared" si="1"/>
        <v>10.610769230769231</v>
      </c>
      <c r="J11">
        <v>0.15</v>
      </c>
      <c r="K11">
        <v>0.81</v>
      </c>
      <c r="L11">
        <f t="shared" si="2"/>
        <v>7.1770334928229665E-2</v>
      </c>
      <c r="M11">
        <f t="shared" si="3"/>
        <v>11.286000000000001</v>
      </c>
      <c r="N11">
        <f t="shared" si="4"/>
        <v>0.67523076923077063</v>
      </c>
      <c r="O11" s="3">
        <f t="shared" si="5"/>
        <v>6.3636363636363766</v>
      </c>
      <c r="P11" s="77"/>
    </row>
    <row r="12" spans="1:16" x14ac:dyDescent="0.55000000000000004">
      <c r="A12" s="14">
        <v>47</v>
      </c>
      <c r="B12" t="s">
        <v>72</v>
      </c>
      <c r="C12" t="s">
        <v>22</v>
      </c>
      <c r="D12" t="s">
        <v>62</v>
      </c>
      <c r="E12">
        <v>2.4</v>
      </c>
      <c r="F12">
        <v>0.08</v>
      </c>
      <c r="G12">
        <v>0.19</v>
      </c>
      <c r="H12">
        <f t="shared" si="0"/>
        <v>3.3333333333333333E-2</v>
      </c>
      <c r="I12">
        <f t="shared" si="1"/>
        <v>5.7</v>
      </c>
      <c r="J12">
        <v>0.09</v>
      </c>
      <c r="K12">
        <v>0.21</v>
      </c>
      <c r="L12">
        <f t="shared" si="2"/>
        <v>3.7499999999999999E-2</v>
      </c>
      <c r="M12">
        <f t="shared" si="3"/>
        <v>5.6</v>
      </c>
      <c r="N12">
        <f t="shared" si="4"/>
        <v>-0.10000000000000053</v>
      </c>
      <c r="O12" s="3">
        <f t="shared" si="5"/>
        <v>-1.7543859649122899</v>
      </c>
      <c r="P12" s="77"/>
    </row>
    <row r="13" spans="1:16" x14ac:dyDescent="0.55000000000000004">
      <c r="A13" s="14">
        <v>55</v>
      </c>
      <c r="B13" t="s">
        <v>72</v>
      </c>
      <c r="C13" t="s">
        <v>22</v>
      </c>
      <c r="D13" t="s">
        <v>62</v>
      </c>
      <c r="E13">
        <v>2.62</v>
      </c>
      <c r="F13">
        <v>1.4999999999999999E-2</v>
      </c>
      <c r="G13">
        <v>2.5000000000000001E-2</v>
      </c>
      <c r="H13">
        <f t="shared" si="0"/>
        <v>5.7251908396946556E-3</v>
      </c>
      <c r="I13">
        <f t="shared" si="1"/>
        <v>4.3666666666666671</v>
      </c>
      <c r="J13">
        <v>1.7000000000000001E-2</v>
      </c>
      <c r="K13">
        <v>2.4E-2</v>
      </c>
      <c r="L13">
        <f t="shared" si="2"/>
        <v>6.4885496183206106E-3</v>
      </c>
      <c r="M13">
        <f t="shared" si="3"/>
        <v>3.6988235294117651</v>
      </c>
      <c r="N13">
        <f t="shared" si="4"/>
        <v>-0.66784313725490208</v>
      </c>
      <c r="O13" s="3">
        <f t="shared" si="5"/>
        <v>-15.294117647058824</v>
      </c>
      <c r="P13" s="77"/>
    </row>
    <row r="14" spans="1:16" x14ac:dyDescent="0.55000000000000004">
      <c r="A14" s="14">
        <v>61</v>
      </c>
      <c r="B14" t="s">
        <v>73</v>
      </c>
      <c r="C14" t="s">
        <v>22</v>
      </c>
      <c r="D14" t="s">
        <v>62</v>
      </c>
      <c r="E14">
        <v>3.1</v>
      </c>
      <c r="F14">
        <v>6.8999999999999999E-3</v>
      </c>
      <c r="G14">
        <v>3.6499999999999998E-2</v>
      </c>
      <c r="H14">
        <f t="shared" si="0"/>
        <v>2.2258064516129032E-3</v>
      </c>
      <c r="I14">
        <f t="shared" si="1"/>
        <v>16.39855072463768</v>
      </c>
      <c r="J14">
        <v>7.3000000000000001E-3</v>
      </c>
      <c r="K14">
        <v>3.9199999999999999E-2</v>
      </c>
      <c r="L14">
        <f t="shared" si="2"/>
        <v>2.3548387096774194E-3</v>
      </c>
      <c r="M14">
        <f t="shared" si="3"/>
        <v>16.646575342465752</v>
      </c>
      <c r="N14">
        <f t="shared" si="4"/>
        <v>0.24802461782807228</v>
      </c>
      <c r="O14" s="3">
        <f t="shared" si="5"/>
        <v>1.5124788890973917</v>
      </c>
      <c r="P14" s="77"/>
    </row>
    <row r="15" spans="1:16" x14ac:dyDescent="0.55000000000000004">
      <c r="A15" s="14">
        <v>62</v>
      </c>
      <c r="B15" t="s">
        <v>73</v>
      </c>
      <c r="C15" t="s">
        <v>20</v>
      </c>
      <c r="D15" t="s">
        <v>62</v>
      </c>
      <c r="E15">
        <v>2.42</v>
      </c>
      <c r="F15">
        <v>5.3E-3</v>
      </c>
      <c r="G15">
        <v>1.77E-2</v>
      </c>
      <c r="H15">
        <f t="shared" si="0"/>
        <v>2.190082644628099E-3</v>
      </c>
      <c r="I15">
        <f t="shared" si="1"/>
        <v>8.0818867924528313</v>
      </c>
      <c r="J15">
        <v>6.4000000000000003E-3</v>
      </c>
      <c r="K15">
        <v>1.9800000000000002E-2</v>
      </c>
      <c r="L15">
        <f t="shared" si="2"/>
        <v>2.6446280991735539E-3</v>
      </c>
      <c r="M15">
        <f t="shared" si="3"/>
        <v>7.4868750000000004</v>
      </c>
      <c r="N15">
        <f t="shared" si="4"/>
        <v>-0.59501179245283087</v>
      </c>
      <c r="O15" s="3">
        <f t="shared" si="5"/>
        <v>-7.3622881355932268</v>
      </c>
      <c r="P15" s="77"/>
    </row>
    <row r="16" spans="1:16" x14ac:dyDescent="0.55000000000000004">
      <c r="A16" s="14">
        <v>67</v>
      </c>
      <c r="B16" t="s">
        <v>73</v>
      </c>
      <c r="C16" t="s">
        <v>22</v>
      </c>
      <c r="D16" t="s">
        <v>62</v>
      </c>
      <c r="E16">
        <v>2.7</v>
      </c>
      <c r="F16">
        <v>3.3999999999999998E-3</v>
      </c>
      <c r="G16">
        <v>1.01E-2</v>
      </c>
      <c r="H16">
        <f t="shared" si="0"/>
        <v>1.259259259259259E-3</v>
      </c>
      <c r="I16">
        <f t="shared" si="1"/>
        <v>8.0205882352941185</v>
      </c>
      <c r="J16">
        <v>2.8999999999999998E-3</v>
      </c>
      <c r="K16">
        <v>8.9999999999999993E-3</v>
      </c>
      <c r="L16">
        <f t="shared" si="2"/>
        <v>1.0740740740740739E-3</v>
      </c>
      <c r="M16">
        <f t="shared" si="3"/>
        <v>8.3793103448275872</v>
      </c>
      <c r="N16">
        <f t="shared" si="4"/>
        <v>0.35872210953346872</v>
      </c>
      <c r="O16" s="3">
        <f t="shared" si="5"/>
        <v>4.4725162171389572</v>
      </c>
      <c r="P16" s="77"/>
    </row>
    <row r="17" spans="1:16" x14ac:dyDescent="0.55000000000000004">
      <c r="A17" s="14">
        <v>68</v>
      </c>
      <c r="B17" t="s">
        <v>73</v>
      </c>
      <c r="C17" t="s">
        <v>20</v>
      </c>
      <c r="D17" t="s">
        <v>69</v>
      </c>
      <c r="E17">
        <v>1</v>
      </c>
      <c r="F17">
        <v>6.8999999999999999E-3</v>
      </c>
      <c r="G17">
        <v>4.3000000000000002E-5</v>
      </c>
      <c r="H17">
        <f t="shared" si="0"/>
        <v>6.8999999999999999E-3</v>
      </c>
      <c r="I17">
        <f t="shared" si="1"/>
        <v>6.2318840579710152E-3</v>
      </c>
      <c r="J17">
        <v>7.4000000000000003E-3</v>
      </c>
      <c r="K17">
        <v>5.7000000000000003E-5</v>
      </c>
      <c r="L17">
        <f t="shared" si="2"/>
        <v>7.4000000000000003E-3</v>
      </c>
      <c r="M17">
        <f t="shared" si="3"/>
        <v>7.702702702702703E-3</v>
      </c>
      <c r="N17">
        <f t="shared" si="4"/>
        <v>1.4708186447316878E-3</v>
      </c>
      <c r="O17" s="83">
        <f t="shared" si="5"/>
        <v>23.601508485229406</v>
      </c>
      <c r="P17" s="77" t="s">
        <v>74</v>
      </c>
    </row>
    <row r="18" spans="1:16" x14ac:dyDescent="0.55000000000000004">
      <c r="A18" s="14">
        <v>79</v>
      </c>
      <c r="B18" t="s">
        <v>75</v>
      </c>
      <c r="C18" t="s">
        <v>22</v>
      </c>
      <c r="D18" t="s">
        <v>62</v>
      </c>
      <c r="E18">
        <v>2.4500000000000002</v>
      </c>
      <c r="F18">
        <v>17.46</v>
      </c>
      <c r="G18">
        <v>78.959999999999994</v>
      </c>
      <c r="H18">
        <f t="shared" si="0"/>
        <v>7.1265306122448981</v>
      </c>
      <c r="I18">
        <f t="shared" si="1"/>
        <v>11.079725085910653</v>
      </c>
      <c r="J18">
        <v>20.76</v>
      </c>
      <c r="K18">
        <v>88.92</v>
      </c>
      <c r="L18">
        <f t="shared" si="2"/>
        <v>8.4734693877551024</v>
      </c>
      <c r="M18">
        <f t="shared" si="3"/>
        <v>10.493930635838151</v>
      </c>
      <c r="N18">
        <f t="shared" si="4"/>
        <v>-0.58579445007250186</v>
      </c>
      <c r="O18" s="3">
        <f t="shared" si="5"/>
        <v>-5.2870847022857781</v>
      </c>
      <c r="P18" s="77" t="s">
        <v>76</v>
      </c>
    </row>
    <row r="19" spans="1:16" x14ac:dyDescent="0.55000000000000004">
      <c r="A19" s="14">
        <v>103</v>
      </c>
      <c r="B19" t="s">
        <v>77</v>
      </c>
      <c r="C19" t="s">
        <v>22</v>
      </c>
      <c r="D19" t="s">
        <v>62</v>
      </c>
      <c r="E19">
        <v>2.29</v>
      </c>
      <c r="F19">
        <v>19.579999999999998</v>
      </c>
      <c r="G19">
        <v>27.91</v>
      </c>
      <c r="H19">
        <f t="shared" si="0"/>
        <v>8.5502183406113534</v>
      </c>
      <c r="I19">
        <f t="shared" si="1"/>
        <v>3.264244126659857</v>
      </c>
      <c r="J19">
        <v>21.5</v>
      </c>
      <c r="K19">
        <v>27.1</v>
      </c>
      <c r="L19">
        <f t="shared" si="2"/>
        <v>9.3886462882096069</v>
      </c>
      <c r="M19">
        <f t="shared" si="3"/>
        <v>2.8864651162790698</v>
      </c>
      <c r="N19">
        <f t="shared" si="4"/>
        <v>-0.37777901038078721</v>
      </c>
      <c r="O19" s="3">
        <f t="shared" si="5"/>
        <v>-11.573246231658237</v>
      </c>
      <c r="P19" s="77" t="s">
        <v>78</v>
      </c>
    </row>
    <row r="20" spans="1:16" x14ac:dyDescent="0.55000000000000004">
      <c r="A20" s="14">
        <v>106</v>
      </c>
      <c r="B20" t="s">
        <v>77</v>
      </c>
      <c r="C20" t="s">
        <v>20</v>
      </c>
      <c r="D20" t="s">
        <v>62</v>
      </c>
      <c r="E20">
        <v>3.23</v>
      </c>
      <c r="F20">
        <v>11.313000000000001</v>
      </c>
      <c r="G20">
        <v>5.7439999999999998</v>
      </c>
      <c r="H20">
        <f t="shared" si="0"/>
        <v>3.5024767801857588</v>
      </c>
      <c r="I20">
        <f t="shared" si="1"/>
        <v>1.6399823212233711</v>
      </c>
      <c r="J20">
        <v>11.693</v>
      </c>
      <c r="K20">
        <v>4.7610000000000001</v>
      </c>
      <c r="L20">
        <f t="shared" si="2"/>
        <v>3.6201238390092878</v>
      </c>
      <c r="M20">
        <f t="shared" si="3"/>
        <v>1.315148379372274</v>
      </c>
      <c r="N20">
        <f t="shared" si="4"/>
        <v>-0.32483394185109704</v>
      </c>
      <c r="O20" s="3">
        <f t="shared" si="5"/>
        <v>-19.807161189931726</v>
      </c>
      <c r="P20" s="77" t="s">
        <v>79</v>
      </c>
    </row>
    <row r="21" spans="1:16" x14ac:dyDescent="0.55000000000000004">
      <c r="A21" s="14">
        <v>120</v>
      </c>
      <c r="B21" t="s">
        <v>80</v>
      </c>
      <c r="C21" t="s">
        <v>20</v>
      </c>
      <c r="D21" t="s">
        <v>62</v>
      </c>
      <c r="E21">
        <v>2.8</v>
      </c>
      <c r="F21">
        <v>7.71</v>
      </c>
      <c r="G21">
        <v>14.986000000000001</v>
      </c>
      <c r="H21">
        <f t="shared" si="0"/>
        <v>2.7535714285714286</v>
      </c>
      <c r="I21">
        <f t="shared" si="1"/>
        <v>5.4423865110246439</v>
      </c>
      <c r="J21">
        <v>8.5500000000000007</v>
      </c>
      <c r="K21">
        <v>14.025</v>
      </c>
      <c r="L21">
        <f t="shared" si="2"/>
        <v>3.0535714285714288</v>
      </c>
      <c r="M21">
        <f t="shared" si="3"/>
        <v>4.5929824561403505</v>
      </c>
      <c r="N21">
        <f>M21-I21</f>
        <v>-0.84940405488429338</v>
      </c>
      <c r="O21" s="3">
        <f t="shared" si="5"/>
        <v>-15.607198297358252</v>
      </c>
      <c r="P21" s="77" t="s">
        <v>81</v>
      </c>
    </row>
    <row r="22" spans="1:16" x14ac:dyDescent="0.55000000000000004">
      <c r="A22" s="14">
        <v>120</v>
      </c>
      <c r="B22" t="s">
        <v>80</v>
      </c>
      <c r="C22" t="s">
        <v>20</v>
      </c>
      <c r="D22" t="s">
        <v>67</v>
      </c>
      <c r="E22">
        <v>2.8</v>
      </c>
      <c r="F22">
        <v>7.71</v>
      </c>
      <c r="G22">
        <v>13.167999999999999</v>
      </c>
      <c r="H22">
        <f t="shared" si="0"/>
        <v>2.7535714285714286</v>
      </c>
      <c r="I22">
        <f t="shared" si="1"/>
        <v>4.7821530479896239</v>
      </c>
      <c r="J22">
        <v>8.5500000000000007</v>
      </c>
      <c r="K22">
        <v>12.48</v>
      </c>
      <c r="L22">
        <f t="shared" si="2"/>
        <v>3.0535714285714288</v>
      </c>
      <c r="M22">
        <f t="shared" si="3"/>
        <v>4.0870175438596492</v>
      </c>
      <c r="N22">
        <f t="shared" si="4"/>
        <v>-0.69513550412997471</v>
      </c>
      <c r="O22" s="3">
        <f t="shared" si="5"/>
        <v>-14.536036324103089</v>
      </c>
      <c r="P22" s="77" t="s">
        <v>156</v>
      </c>
    </row>
    <row r="23" spans="1:16" x14ac:dyDescent="0.55000000000000004">
      <c r="A23" s="14">
        <v>121</v>
      </c>
      <c r="B23" t="s">
        <v>80</v>
      </c>
      <c r="C23" t="s">
        <v>22</v>
      </c>
      <c r="D23" t="s">
        <v>62</v>
      </c>
      <c r="E23">
        <v>3.02</v>
      </c>
      <c r="F23">
        <v>7.7249999999999996</v>
      </c>
      <c r="G23">
        <v>16.91</v>
      </c>
      <c r="H23">
        <f t="shared" si="0"/>
        <v>2.5579470198675494</v>
      </c>
      <c r="I23">
        <f t="shared" si="1"/>
        <v>6.6107702265372179</v>
      </c>
      <c r="J23">
        <v>7.7709999999999999</v>
      </c>
      <c r="K23">
        <v>18.966999999999999</v>
      </c>
      <c r="L23">
        <f t="shared" si="2"/>
        <v>2.5731788079470199</v>
      </c>
      <c r="M23">
        <f t="shared" si="3"/>
        <v>7.3710384763865644</v>
      </c>
      <c r="N23">
        <f t="shared" si="4"/>
        <v>0.76026824984934649</v>
      </c>
      <c r="O23" s="3">
        <f t="shared" si="5"/>
        <v>11.500448870502975</v>
      </c>
      <c r="P23" s="77" t="s">
        <v>82</v>
      </c>
    </row>
    <row r="24" spans="1:16" x14ac:dyDescent="0.55000000000000004">
      <c r="A24" s="14">
        <v>121</v>
      </c>
      <c r="B24" t="s">
        <v>80</v>
      </c>
      <c r="C24" t="s">
        <v>22</v>
      </c>
      <c r="D24" t="s">
        <v>64</v>
      </c>
      <c r="E24">
        <v>3.02</v>
      </c>
      <c r="F24">
        <v>7.7249999999999996</v>
      </c>
      <c r="G24">
        <v>19.245000000000001</v>
      </c>
      <c r="H24">
        <f t="shared" si="0"/>
        <v>2.5579470198675494</v>
      </c>
      <c r="I24">
        <f t="shared" si="1"/>
        <v>7.5236116504854378</v>
      </c>
      <c r="J24">
        <v>7.7709999999999999</v>
      </c>
      <c r="K24">
        <v>20.684999999999999</v>
      </c>
      <c r="L24">
        <f t="shared" si="2"/>
        <v>2.5731788079470199</v>
      </c>
      <c r="M24">
        <f t="shared" si="3"/>
        <v>8.0386951486295199</v>
      </c>
      <c r="N24">
        <f t="shared" si="4"/>
        <v>0.51508349814408216</v>
      </c>
      <c r="O24" s="3">
        <f t="shared" si="5"/>
        <v>6.8462265474700299</v>
      </c>
      <c r="P24" s="77" t="s">
        <v>83</v>
      </c>
    </row>
    <row r="25" spans="1:16" x14ac:dyDescent="0.55000000000000004">
      <c r="A25" s="14">
        <v>122</v>
      </c>
      <c r="B25" t="s">
        <v>80</v>
      </c>
      <c r="C25" t="s">
        <v>20</v>
      </c>
      <c r="D25" t="s">
        <v>84</v>
      </c>
      <c r="E25">
        <v>1.72</v>
      </c>
      <c r="F25">
        <v>6.53</v>
      </c>
      <c r="G25">
        <v>11.391</v>
      </c>
      <c r="H25">
        <f t="shared" si="0"/>
        <v>3.7965116279069768</v>
      </c>
      <c r="I25">
        <f t="shared" si="1"/>
        <v>3.0003859111791731</v>
      </c>
      <c r="J25">
        <v>8.3390000000000004</v>
      </c>
      <c r="K25">
        <v>12.7</v>
      </c>
      <c r="L25">
        <f t="shared" si="2"/>
        <v>4.8482558139534886</v>
      </c>
      <c r="M25">
        <f t="shared" si="3"/>
        <v>2.6194987408562174</v>
      </c>
      <c r="N25">
        <f t="shared" si="4"/>
        <v>-0.38088717032295571</v>
      </c>
      <c r="O25" s="3">
        <f t="shared" si="5"/>
        <v>-12.694606013973194</v>
      </c>
      <c r="P25" s="77" t="s">
        <v>85</v>
      </c>
    </row>
    <row r="26" spans="1:16" x14ac:dyDescent="0.55000000000000004">
      <c r="A26" s="14">
        <v>122</v>
      </c>
      <c r="B26" t="s">
        <v>80</v>
      </c>
      <c r="C26" t="s">
        <v>20</v>
      </c>
      <c r="D26" t="s">
        <v>84</v>
      </c>
      <c r="E26">
        <v>1.72</v>
      </c>
      <c r="F26">
        <v>6.53</v>
      </c>
      <c r="G26">
        <v>5.9480000000000004</v>
      </c>
      <c r="H26">
        <f t="shared" si="0"/>
        <v>3.7965116279069768</v>
      </c>
      <c r="I26">
        <f t="shared" si="1"/>
        <v>1.5667013782542114</v>
      </c>
      <c r="J26">
        <v>8.3390000000000004</v>
      </c>
      <c r="K26">
        <v>7.2039999999999997</v>
      </c>
      <c r="L26">
        <f t="shared" si="2"/>
        <v>4.8482558139534886</v>
      </c>
      <c r="M26">
        <f t="shared" si="3"/>
        <v>1.4858951912699363</v>
      </c>
      <c r="N26">
        <f t="shared" si="4"/>
        <v>-8.0806186984275108E-2</v>
      </c>
      <c r="O26" s="3">
        <f t="shared" si="5"/>
        <v>-5.157727446076426</v>
      </c>
      <c r="P26" s="77" t="s">
        <v>86</v>
      </c>
    </row>
    <row r="27" spans="1:16" x14ac:dyDescent="0.55000000000000004">
      <c r="A27" s="14">
        <v>123</v>
      </c>
      <c r="B27" t="s">
        <v>80</v>
      </c>
      <c r="C27" t="s">
        <v>22</v>
      </c>
      <c r="D27" t="s">
        <v>87</v>
      </c>
      <c r="E27">
        <v>2.31</v>
      </c>
      <c r="F27">
        <v>25.72</v>
      </c>
      <c r="G27">
        <v>48.396999999999998</v>
      </c>
      <c r="H27">
        <f t="shared" si="0"/>
        <v>11.134199134199134</v>
      </c>
      <c r="I27">
        <f t="shared" si="1"/>
        <v>4.3466979004665625</v>
      </c>
      <c r="J27">
        <v>23.318000000000001</v>
      </c>
      <c r="K27">
        <v>38.280999999999999</v>
      </c>
      <c r="L27">
        <f t="shared" si="2"/>
        <v>10.094372294372295</v>
      </c>
      <c r="M27">
        <f t="shared" si="3"/>
        <v>3.7923110901449517</v>
      </c>
      <c r="N27">
        <f t="shared" si="4"/>
        <v>-0.55438681032161075</v>
      </c>
      <c r="O27" s="3">
        <f t="shared" si="5"/>
        <v>-12.754206135699112</v>
      </c>
      <c r="P27" s="77" t="s">
        <v>88</v>
      </c>
    </row>
    <row r="28" spans="1:16" x14ac:dyDescent="0.55000000000000004">
      <c r="A28" s="14">
        <v>124</v>
      </c>
      <c r="B28" t="s">
        <v>80</v>
      </c>
      <c r="C28" t="s">
        <v>20</v>
      </c>
      <c r="D28" t="s">
        <v>89</v>
      </c>
      <c r="E28">
        <v>1.9</v>
      </c>
      <c r="F28">
        <v>7.33</v>
      </c>
      <c r="G28">
        <v>11.497999999999999</v>
      </c>
      <c r="H28">
        <f t="shared" si="0"/>
        <v>3.8578947368421055</v>
      </c>
      <c r="I28">
        <f t="shared" si="1"/>
        <v>2.9803819918144607</v>
      </c>
      <c r="J28">
        <v>7.71</v>
      </c>
      <c r="K28">
        <v>12.148</v>
      </c>
      <c r="L28">
        <f t="shared" si="2"/>
        <v>4.0578947368421057</v>
      </c>
      <c r="M28">
        <f t="shared" si="3"/>
        <v>2.99367055771725</v>
      </c>
      <c r="N28">
        <f t="shared" si="4"/>
        <v>1.3288565902789262E-2</v>
      </c>
      <c r="O28" s="3">
        <f t="shared" si="5"/>
        <v>0.44586787664420041</v>
      </c>
      <c r="P28" s="77" t="s">
        <v>90</v>
      </c>
    </row>
    <row r="29" spans="1:16" x14ac:dyDescent="0.55000000000000004">
      <c r="A29" s="14">
        <v>127</v>
      </c>
      <c r="B29" t="s">
        <v>80</v>
      </c>
      <c r="C29" t="s">
        <v>20</v>
      </c>
      <c r="D29" t="s">
        <v>69</v>
      </c>
      <c r="E29">
        <v>1</v>
      </c>
      <c r="F29">
        <v>18.521000000000001</v>
      </c>
      <c r="G29">
        <v>30.957000000000001</v>
      </c>
      <c r="H29">
        <f t="shared" si="0"/>
        <v>18.521000000000001</v>
      </c>
      <c r="I29">
        <f t="shared" si="1"/>
        <v>1.6714540251606285</v>
      </c>
      <c r="J29">
        <v>19.579000000000001</v>
      </c>
      <c r="K29">
        <v>30.35</v>
      </c>
      <c r="L29">
        <f t="shared" si="2"/>
        <v>19.579000000000001</v>
      </c>
      <c r="M29">
        <f t="shared" si="3"/>
        <v>1.5501302415853722</v>
      </c>
      <c r="N29">
        <f>M29-I29</f>
        <v>-0.12132378357525631</v>
      </c>
      <c r="O29" s="3">
        <f t="shared" si="5"/>
        <v>-7.2585773673073035</v>
      </c>
      <c r="P29" s="77"/>
    </row>
    <row r="30" spans="1:16" x14ac:dyDescent="0.55000000000000004">
      <c r="A30" s="14">
        <v>130</v>
      </c>
      <c r="B30" t="s">
        <v>80</v>
      </c>
      <c r="C30" t="s">
        <v>22</v>
      </c>
      <c r="D30" t="s">
        <v>69</v>
      </c>
      <c r="E30">
        <v>1</v>
      </c>
      <c r="F30">
        <v>17.46</v>
      </c>
      <c r="G30">
        <v>57.625999999999998</v>
      </c>
      <c r="H30">
        <f t="shared" si="0"/>
        <v>17.46</v>
      </c>
      <c r="I30">
        <f t="shared" si="1"/>
        <v>3.3004581901489116</v>
      </c>
      <c r="J30">
        <v>18.521000000000001</v>
      </c>
      <c r="K30">
        <v>53.055</v>
      </c>
      <c r="L30">
        <f t="shared" si="2"/>
        <v>18.521000000000001</v>
      </c>
      <c r="M30">
        <f t="shared" si="3"/>
        <v>2.8645861454565087</v>
      </c>
      <c r="N30">
        <f t="shared" si="4"/>
        <v>-0.43587204469240293</v>
      </c>
      <c r="O30" s="3">
        <f t="shared" si="5"/>
        <v>-13.206410127944601</v>
      </c>
      <c r="P30" s="77"/>
    </row>
    <row r="31" spans="1:16" x14ac:dyDescent="0.55000000000000004">
      <c r="A31" s="14">
        <v>145</v>
      </c>
      <c r="B31" t="s">
        <v>91</v>
      </c>
      <c r="C31" t="s">
        <v>20</v>
      </c>
      <c r="D31" t="s">
        <v>67</v>
      </c>
      <c r="E31">
        <v>1.91</v>
      </c>
      <c r="F31">
        <v>7.28</v>
      </c>
      <c r="G31">
        <v>10.44</v>
      </c>
      <c r="H31">
        <f t="shared" si="0"/>
        <v>3.8115183246073303</v>
      </c>
      <c r="I31">
        <f t="shared" si="1"/>
        <v>2.7390659340659336</v>
      </c>
      <c r="J31">
        <v>8.9499999999999993</v>
      </c>
      <c r="K31">
        <v>11.005000000000001</v>
      </c>
      <c r="L31">
        <f t="shared" si="2"/>
        <v>4.6858638743455492</v>
      </c>
      <c r="M31">
        <f t="shared" si="3"/>
        <v>2.3485530726256987</v>
      </c>
      <c r="N31">
        <f>M31-I31</f>
        <v>-0.39051286144023489</v>
      </c>
      <c r="O31" s="3">
        <f t="shared" si="5"/>
        <v>-14.257154476765313</v>
      </c>
      <c r="P31" s="77"/>
    </row>
    <row r="32" spans="1:16" x14ac:dyDescent="0.55000000000000004">
      <c r="A32" s="14">
        <v>146</v>
      </c>
      <c r="B32" t="s">
        <v>91</v>
      </c>
      <c r="C32" t="s">
        <v>22</v>
      </c>
      <c r="D32" t="s">
        <v>64</v>
      </c>
      <c r="E32">
        <v>1</v>
      </c>
      <c r="F32">
        <v>127.563</v>
      </c>
      <c r="G32">
        <v>28.989699999999999</v>
      </c>
      <c r="H32">
        <f t="shared" si="0"/>
        <v>127.563</v>
      </c>
      <c r="I32">
        <f t="shared" si="1"/>
        <v>0.22725790393766215</v>
      </c>
      <c r="J32">
        <v>135.47300000000001</v>
      </c>
      <c r="K32">
        <v>31.028600000000001</v>
      </c>
      <c r="L32">
        <f t="shared" si="2"/>
        <v>135.47300000000001</v>
      </c>
      <c r="M32">
        <f t="shared" si="3"/>
        <v>0.22903899670044953</v>
      </c>
      <c r="N32">
        <f t="shared" si="4"/>
        <v>1.7810927627873729E-3</v>
      </c>
      <c r="O32" s="3">
        <f t="shared" si="5"/>
        <v>0.78373193271901975</v>
      </c>
      <c r="P32" s="77" t="s">
        <v>92</v>
      </c>
    </row>
    <row r="33" spans="1:16" x14ac:dyDescent="0.55000000000000004">
      <c r="A33" s="14">
        <v>151</v>
      </c>
      <c r="B33" t="s">
        <v>91</v>
      </c>
      <c r="C33" t="s">
        <v>20</v>
      </c>
      <c r="D33" t="s">
        <v>62</v>
      </c>
      <c r="E33">
        <v>2.38</v>
      </c>
      <c r="F33">
        <v>5.7683</v>
      </c>
      <c r="G33">
        <v>18.836099999999998</v>
      </c>
      <c r="H33">
        <f t="shared" si="0"/>
        <v>2.423655462184874</v>
      </c>
      <c r="I33">
        <f t="shared" si="1"/>
        <v>7.7717729660385197</v>
      </c>
      <c r="J33">
        <v>5.8209999999999997</v>
      </c>
      <c r="K33">
        <v>19.496700000000001</v>
      </c>
      <c r="L33">
        <f t="shared" si="2"/>
        <v>2.4457983193277313</v>
      </c>
      <c r="M33">
        <f t="shared" si="3"/>
        <v>7.9715076447345812</v>
      </c>
      <c r="N33">
        <f t="shared" si="4"/>
        <v>0.19973467869606143</v>
      </c>
      <c r="O33" s="3">
        <f t="shared" si="5"/>
        <v>2.5700014600126888</v>
      </c>
      <c r="P33" s="77"/>
    </row>
    <row r="34" spans="1:16" x14ac:dyDescent="0.55000000000000004">
      <c r="A34" s="14">
        <v>155</v>
      </c>
      <c r="B34" t="s">
        <v>91</v>
      </c>
      <c r="C34" t="s">
        <v>20</v>
      </c>
      <c r="D34" t="s">
        <v>62</v>
      </c>
      <c r="E34">
        <v>2.5</v>
      </c>
      <c r="F34">
        <v>28.867699999999999</v>
      </c>
      <c r="G34">
        <v>83.798699999999997</v>
      </c>
      <c r="H34">
        <f t="shared" si="0"/>
        <v>11.547079999999999</v>
      </c>
      <c r="I34">
        <f t="shared" si="1"/>
        <v>7.2571334051552432</v>
      </c>
      <c r="J34">
        <v>30.523099999999999</v>
      </c>
      <c r="K34">
        <v>90.563199999999995</v>
      </c>
      <c r="L34">
        <f t="shared" si="2"/>
        <v>12.209239999999999</v>
      </c>
      <c r="M34">
        <f t="shared" si="3"/>
        <v>7.4175951983907273</v>
      </c>
      <c r="N34">
        <f t="shared" si="4"/>
        <v>0.16046179323548415</v>
      </c>
      <c r="O34" s="3">
        <f t="shared" si="5"/>
        <v>2.2110905818748909</v>
      </c>
      <c r="P34" s="77"/>
    </row>
    <row r="35" spans="1:16" x14ac:dyDescent="0.55000000000000004">
      <c r="A35" s="14">
        <v>163</v>
      </c>
      <c r="B35" t="s">
        <v>93</v>
      </c>
      <c r="C35" t="s">
        <v>20</v>
      </c>
      <c r="D35" t="s">
        <v>69</v>
      </c>
      <c r="E35">
        <v>1</v>
      </c>
      <c r="F35">
        <v>22.672999999999998</v>
      </c>
      <c r="G35">
        <v>59.258000000000003</v>
      </c>
      <c r="H35">
        <f t="shared" si="0"/>
        <v>22.672999999999998</v>
      </c>
      <c r="I35">
        <f t="shared" si="1"/>
        <v>2.6135932607065677</v>
      </c>
      <c r="J35">
        <v>23.707999999999998</v>
      </c>
      <c r="K35">
        <v>59.491999999999997</v>
      </c>
      <c r="L35">
        <f t="shared" si="2"/>
        <v>23.707999999999998</v>
      </c>
      <c r="M35">
        <f t="shared" si="3"/>
        <v>2.5093639277880886</v>
      </c>
      <c r="N35">
        <f t="shared" si="4"/>
        <v>-0.10422933291847913</v>
      </c>
      <c r="O35" s="3">
        <f t="shared" si="5"/>
        <v>-3.9879706795043317</v>
      </c>
      <c r="P35" s="77" t="s">
        <v>157</v>
      </c>
    </row>
    <row r="36" spans="1:16" x14ac:dyDescent="0.55000000000000004">
      <c r="A36" s="14">
        <v>171</v>
      </c>
      <c r="B36" t="s">
        <v>93</v>
      </c>
      <c r="C36" t="s">
        <v>20</v>
      </c>
      <c r="D36" t="s">
        <v>62</v>
      </c>
      <c r="E36">
        <v>2.57</v>
      </c>
      <c r="F36">
        <v>6.61</v>
      </c>
      <c r="G36">
        <v>22.268999999999998</v>
      </c>
      <c r="H36">
        <f t="shared" si="0"/>
        <v>2.5719844357976656</v>
      </c>
      <c r="I36">
        <f t="shared" si="1"/>
        <v>8.6582950075642948</v>
      </c>
      <c r="J36">
        <v>7.0359999999999996</v>
      </c>
      <c r="K36">
        <v>21.994</v>
      </c>
      <c r="L36">
        <f t="shared" si="2"/>
        <v>2.7377431906614786</v>
      </c>
      <c r="M36">
        <f t="shared" si="3"/>
        <v>8.0336242183058548</v>
      </c>
      <c r="N36">
        <f t="shared" si="4"/>
        <v>-0.62467078925844</v>
      </c>
      <c r="O36" s="3">
        <f t="shared" si="5"/>
        <v>-7.214709001168222</v>
      </c>
      <c r="P36" s="77" t="s">
        <v>94</v>
      </c>
    </row>
    <row r="37" spans="1:16" x14ac:dyDescent="0.55000000000000004">
      <c r="A37" s="14">
        <v>173</v>
      </c>
      <c r="B37" t="s">
        <v>93</v>
      </c>
      <c r="C37" t="s">
        <v>20</v>
      </c>
      <c r="D37" t="s">
        <v>62</v>
      </c>
      <c r="E37">
        <v>3.22</v>
      </c>
      <c r="F37">
        <v>25.517900000000001</v>
      </c>
      <c r="G37">
        <v>41.648200000000003</v>
      </c>
      <c r="H37">
        <f t="shared" si="0"/>
        <v>7.9248136645962735</v>
      </c>
      <c r="I37">
        <f t="shared" si="1"/>
        <v>5.2554169426167512</v>
      </c>
      <c r="J37">
        <v>25.3904</v>
      </c>
      <c r="K37">
        <v>45.470500000000001</v>
      </c>
      <c r="L37">
        <f t="shared" si="2"/>
        <v>7.8852173913043471</v>
      </c>
      <c r="M37">
        <f t="shared" si="3"/>
        <v>5.7665499558888405</v>
      </c>
      <c r="N37">
        <f t="shared" si="4"/>
        <v>0.51113301327208926</v>
      </c>
      <c r="O37" s="3">
        <f t="shared" si="5"/>
        <v>9.7258318198743794</v>
      </c>
      <c r="P37" s="77" t="s">
        <v>95</v>
      </c>
    </row>
    <row r="38" spans="1:16" x14ac:dyDescent="0.55000000000000004">
      <c r="A38" s="14">
        <v>177</v>
      </c>
      <c r="B38" t="s">
        <v>96</v>
      </c>
      <c r="C38" t="s">
        <v>20</v>
      </c>
      <c r="D38" t="s">
        <v>69</v>
      </c>
      <c r="E38">
        <v>1</v>
      </c>
      <c r="F38">
        <v>20.737500000000001</v>
      </c>
      <c r="G38">
        <v>29.049700000000001</v>
      </c>
      <c r="H38">
        <f t="shared" si="0"/>
        <v>20.737500000000001</v>
      </c>
      <c r="I38">
        <f t="shared" si="1"/>
        <v>1.4008294153104279</v>
      </c>
      <c r="J38">
        <v>18.328600000000002</v>
      </c>
      <c r="K38">
        <v>29.682400000000001</v>
      </c>
      <c r="L38">
        <f t="shared" si="2"/>
        <v>18.328600000000002</v>
      </c>
      <c r="M38">
        <f t="shared" si="3"/>
        <v>1.6194581146405072</v>
      </c>
      <c r="N38">
        <f t="shared" si="4"/>
        <v>0.21862869933007922</v>
      </c>
      <c r="O38" s="3">
        <f t="shared" si="5"/>
        <v>15.607089410071422</v>
      </c>
      <c r="P38" s="77" t="s">
        <v>97</v>
      </c>
    </row>
    <row r="39" spans="1:16" x14ac:dyDescent="0.55000000000000004">
      <c r="A39" s="14">
        <v>180</v>
      </c>
      <c r="B39" t="s">
        <v>96</v>
      </c>
      <c r="C39" t="s">
        <v>22</v>
      </c>
      <c r="D39" t="s">
        <v>69</v>
      </c>
      <c r="E39">
        <v>1</v>
      </c>
      <c r="F39">
        <v>14.3431</v>
      </c>
      <c r="G39">
        <v>43.542200000000001</v>
      </c>
      <c r="H39">
        <f t="shared" si="0"/>
        <v>14.3431</v>
      </c>
      <c r="I39">
        <f t="shared" si="1"/>
        <v>3.0357593546722814</v>
      </c>
      <c r="J39">
        <v>12.662800000000001</v>
      </c>
      <c r="K39">
        <v>40.338799999999999</v>
      </c>
      <c r="L39">
        <f t="shared" si="2"/>
        <v>12.662800000000001</v>
      </c>
      <c r="M39">
        <f t="shared" si="3"/>
        <v>3.1856145560223643</v>
      </c>
      <c r="N39">
        <f t="shared" si="4"/>
        <v>0.1498552013500829</v>
      </c>
      <c r="O39" s="3">
        <f t="shared" si="5"/>
        <v>4.9363333466944121</v>
      </c>
      <c r="P39" s="77" t="s">
        <v>158</v>
      </c>
    </row>
    <row r="40" spans="1:16" x14ac:dyDescent="0.55000000000000004">
      <c r="A40" s="14">
        <v>191</v>
      </c>
      <c r="B40" t="s">
        <v>98</v>
      </c>
      <c r="C40" t="s">
        <v>20</v>
      </c>
      <c r="D40" t="s">
        <v>62</v>
      </c>
      <c r="E40">
        <v>2.78</v>
      </c>
      <c r="F40">
        <v>2.2029999999999998</v>
      </c>
      <c r="G40">
        <v>1.8089999999999999</v>
      </c>
      <c r="H40">
        <f t="shared" si="0"/>
        <v>0.79244604316546763</v>
      </c>
      <c r="I40">
        <f t="shared" si="1"/>
        <v>2.2828052655469815</v>
      </c>
      <c r="J40">
        <v>2.2158000000000002</v>
      </c>
      <c r="K40">
        <v>1.9234</v>
      </c>
      <c r="L40">
        <f t="shared" si="2"/>
        <v>0.79705035971223037</v>
      </c>
      <c r="M40">
        <f t="shared" si="3"/>
        <v>2.4131473959743652</v>
      </c>
      <c r="N40">
        <f t="shared" si="4"/>
        <v>0.13034213042738374</v>
      </c>
      <c r="O40" s="3">
        <f t="shared" si="5"/>
        <v>5.709734964894281</v>
      </c>
      <c r="P40" s="77" t="s">
        <v>99</v>
      </c>
    </row>
    <row r="41" spans="1:16" x14ac:dyDescent="0.55000000000000004">
      <c r="A41" s="14">
        <v>197</v>
      </c>
      <c r="B41" t="s">
        <v>98</v>
      </c>
      <c r="C41" t="s">
        <v>20</v>
      </c>
      <c r="D41" t="s">
        <v>69</v>
      </c>
      <c r="E41">
        <v>1</v>
      </c>
      <c r="F41">
        <v>32.8459</v>
      </c>
      <c r="G41">
        <v>103.575</v>
      </c>
      <c r="H41">
        <f t="shared" si="0"/>
        <v>32.8459</v>
      </c>
      <c r="I41">
        <f t="shared" si="1"/>
        <v>3.1533616067758836</v>
      </c>
      <c r="J41">
        <v>29.975100000000001</v>
      </c>
      <c r="K41">
        <v>95.641000000000005</v>
      </c>
      <c r="L41">
        <f t="shared" si="2"/>
        <v>29.975100000000001</v>
      </c>
      <c r="M41">
        <f t="shared" si="3"/>
        <v>3.1906815990605537</v>
      </c>
      <c r="N41">
        <f t="shared" si="4"/>
        <v>3.7319992284670089E-2</v>
      </c>
      <c r="O41" s="3">
        <f t="shared" si="5"/>
        <v>1.1834986575747481</v>
      </c>
      <c r="P41" s="77" t="s">
        <v>100</v>
      </c>
    </row>
    <row r="42" spans="1:16" x14ac:dyDescent="0.55000000000000004">
      <c r="A42" s="14">
        <v>197</v>
      </c>
      <c r="B42" t="s">
        <v>98</v>
      </c>
      <c r="C42" t="s">
        <v>20</v>
      </c>
      <c r="D42" t="s">
        <v>62</v>
      </c>
      <c r="E42">
        <v>2.4</v>
      </c>
      <c r="F42">
        <v>4.5434999999999999</v>
      </c>
      <c r="G42">
        <v>7.5734000000000004</v>
      </c>
      <c r="H42">
        <f t="shared" si="0"/>
        <v>1.8931249999999999</v>
      </c>
      <c r="I42">
        <f t="shared" si="1"/>
        <v>4.0004754044239021</v>
      </c>
      <c r="J42">
        <v>4.8324999999999996</v>
      </c>
      <c r="K42">
        <v>7.3455000000000004</v>
      </c>
      <c r="L42">
        <f t="shared" si="2"/>
        <v>2.0135416666666668</v>
      </c>
      <c r="M42">
        <f t="shared" si="3"/>
        <v>3.6480496637351267</v>
      </c>
      <c r="N42">
        <f t="shared" si="4"/>
        <v>-0.35242574068877541</v>
      </c>
      <c r="O42" s="3">
        <f t="shared" si="5"/>
        <v>-8.8095964869337156</v>
      </c>
      <c r="P42" s="77" t="s">
        <v>101</v>
      </c>
    </row>
    <row r="43" spans="1:16" x14ac:dyDescent="0.55000000000000004">
      <c r="A43" s="14">
        <v>198</v>
      </c>
      <c r="B43" t="s">
        <v>98</v>
      </c>
      <c r="C43" t="s">
        <v>22</v>
      </c>
      <c r="D43" t="s">
        <v>62</v>
      </c>
      <c r="E43">
        <v>2.19</v>
      </c>
      <c r="F43">
        <v>1.3454999999999999</v>
      </c>
      <c r="G43">
        <v>4.5345000000000004</v>
      </c>
      <c r="H43">
        <f t="shared" si="0"/>
        <v>0.61438356164383556</v>
      </c>
      <c r="I43">
        <f t="shared" si="1"/>
        <v>7.3805685618729111</v>
      </c>
      <c r="J43">
        <v>1.5887</v>
      </c>
      <c r="K43">
        <v>4.7130999999999998</v>
      </c>
      <c r="L43">
        <f t="shared" si="2"/>
        <v>0.72543378995433794</v>
      </c>
      <c r="M43">
        <f t="shared" si="3"/>
        <v>6.4969402656259829</v>
      </c>
      <c r="N43">
        <f t="shared" si="4"/>
        <v>-0.88362829624692818</v>
      </c>
      <c r="O43" s="3">
        <f t="shared" si="5"/>
        <v>-11.972360785477163</v>
      </c>
      <c r="P43" s="77" t="s">
        <v>159</v>
      </c>
    </row>
    <row r="44" spans="1:16" x14ac:dyDescent="0.55000000000000004">
      <c r="A44" s="14">
        <v>199</v>
      </c>
      <c r="B44" t="s">
        <v>98</v>
      </c>
      <c r="C44" t="s">
        <v>20</v>
      </c>
      <c r="D44" t="s">
        <v>62</v>
      </c>
      <c r="E44">
        <v>2.25</v>
      </c>
      <c r="F44">
        <v>6.6486999999999998</v>
      </c>
      <c r="G44">
        <v>8.0330999999999992</v>
      </c>
      <c r="H44">
        <f t="shared" si="0"/>
        <v>2.9549777777777777</v>
      </c>
      <c r="I44">
        <f t="shared" si="1"/>
        <v>2.7184976010347888</v>
      </c>
      <c r="J44">
        <v>6.5260999999999996</v>
      </c>
      <c r="K44">
        <v>8.1538000000000004</v>
      </c>
      <c r="L44">
        <f t="shared" si="2"/>
        <v>2.9004888888888889</v>
      </c>
      <c r="M44">
        <f t="shared" si="3"/>
        <v>2.8111812567996202</v>
      </c>
      <c r="N44">
        <f t="shared" si="4"/>
        <v>9.2683655764831396E-2</v>
      </c>
      <c r="O44" s="3">
        <f t="shared" si="5"/>
        <v>3.4093705188318584</v>
      </c>
      <c r="P44" s="77" t="s">
        <v>160</v>
      </c>
    </row>
    <row r="45" spans="1:16" x14ac:dyDescent="0.55000000000000004">
      <c r="A45" s="14">
        <v>199</v>
      </c>
      <c r="B45" t="s">
        <v>98</v>
      </c>
      <c r="C45" t="s">
        <v>20</v>
      </c>
      <c r="D45" t="s">
        <v>71</v>
      </c>
      <c r="E45">
        <v>2.25</v>
      </c>
      <c r="F45">
        <v>6.6486999999999998</v>
      </c>
      <c r="G45">
        <v>10.929600000000001</v>
      </c>
      <c r="H45">
        <f t="shared" si="0"/>
        <v>2.9549777777777777</v>
      </c>
      <c r="I45">
        <f t="shared" si="1"/>
        <v>3.6987080181088037</v>
      </c>
      <c r="J45">
        <v>6.5260999999999996</v>
      </c>
      <c r="K45">
        <v>11.2712</v>
      </c>
      <c r="L45">
        <f t="shared" si="2"/>
        <v>2.9004888888888889</v>
      </c>
      <c r="M45">
        <f t="shared" si="3"/>
        <v>3.885965584345934</v>
      </c>
      <c r="N45">
        <f t="shared" si="4"/>
        <v>0.1872575662371303</v>
      </c>
      <c r="O45" s="3">
        <f t="shared" si="5"/>
        <v>5.0627831480701051</v>
      </c>
      <c r="P45" s="77" t="s">
        <v>102</v>
      </c>
    </row>
    <row r="46" spans="1:16" x14ac:dyDescent="0.55000000000000004">
      <c r="A46" s="14">
        <v>202</v>
      </c>
      <c r="B46" t="s">
        <v>98</v>
      </c>
      <c r="C46" t="s">
        <v>22</v>
      </c>
      <c r="D46" t="s">
        <v>69</v>
      </c>
      <c r="E46">
        <v>1</v>
      </c>
      <c r="F46">
        <v>7.1855000000000002</v>
      </c>
      <c r="G46">
        <v>3.0594999999999999</v>
      </c>
      <c r="H46">
        <f>F46/E46</f>
        <v>7.1855000000000002</v>
      </c>
      <c r="I46">
        <f>G46/H46</f>
        <v>0.42578804536914616</v>
      </c>
      <c r="J46">
        <v>7.6505999999999998</v>
      </c>
      <c r="K46">
        <v>3.0364</v>
      </c>
      <c r="L46">
        <f>J46/E46</f>
        <v>7.6505999999999998</v>
      </c>
      <c r="M46">
        <f t="shared" si="3"/>
        <v>0.39688390453036365</v>
      </c>
      <c r="N46">
        <f t="shared" si="4"/>
        <v>-2.8904140838782511E-2</v>
      </c>
      <c r="O46" s="3">
        <f t="shared" si="5"/>
        <v>-6.7883871219830612</v>
      </c>
      <c r="P46" s="77" t="s">
        <v>103</v>
      </c>
    </row>
    <row r="47" spans="1:16" x14ac:dyDescent="0.55000000000000004">
      <c r="A47" s="14">
        <v>202</v>
      </c>
      <c r="B47" t="s">
        <v>98</v>
      </c>
      <c r="C47" t="s">
        <v>22</v>
      </c>
      <c r="D47" t="s">
        <v>67</v>
      </c>
      <c r="E47">
        <v>1</v>
      </c>
      <c r="F47">
        <v>7.1855000000000002</v>
      </c>
      <c r="G47">
        <v>1.8672</v>
      </c>
      <c r="H47">
        <f t="shared" si="0"/>
        <v>7.1855000000000002</v>
      </c>
      <c r="I47">
        <f t="shared" si="1"/>
        <v>0.25985665576508243</v>
      </c>
      <c r="J47">
        <v>7.6505999999999998</v>
      </c>
      <c r="K47">
        <v>1.8984000000000001</v>
      </c>
      <c r="L47">
        <f t="shared" si="2"/>
        <v>7.6505999999999998</v>
      </c>
      <c r="M47">
        <f t="shared" si="3"/>
        <v>0.24813740098815781</v>
      </c>
      <c r="N47">
        <f t="shared" si="4"/>
        <v>-1.171925477692462E-2</v>
      </c>
      <c r="O47" s="3">
        <f t="shared" si="5"/>
        <v>-4.5098920950938233</v>
      </c>
      <c r="P47" s="77" t="s">
        <v>104</v>
      </c>
    </row>
    <row r="48" spans="1:16" x14ac:dyDescent="0.55000000000000004">
      <c r="A48" s="14">
        <v>203</v>
      </c>
      <c r="B48" t="s">
        <v>98</v>
      </c>
      <c r="C48" t="s">
        <v>20</v>
      </c>
      <c r="D48" t="s">
        <v>64</v>
      </c>
      <c r="E48">
        <v>2.68</v>
      </c>
      <c r="F48">
        <v>0.19239999999999999</v>
      </c>
      <c r="G48">
        <v>0.3301</v>
      </c>
      <c r="H48">
        <f t="shared" si="0"/>
        <v>7.1791044776119389E-2</v>
      </c>
      <c r="I48">
        <f t="shared" si="1"/>
        <v>4.5980665280665294</v>
      </c>
      <c r="J48">
        <v>0.19670000000000001</v>
      </c>
      <c r="K48">
        <v>0.34510000000000002</v>
      </c>
      <c r="L48">
        <f t="shared" si="2"/>
        <v>7.33955223880597E-2</v>
      </c>
      <c r="M48">
        <f t="shared" si="3"/>
        <v>4.7019217081850533</v>
      </c>
      <c r="N48">
        <f t="shared" si="4"/>
        <v>0.1038551801185239</v>
      </c>
      <c r="O48" s="3">
        <f t="shared" si="5"/>
        <v>2.2586706713483466</v>
      </c>
      <c r="P48" s="77" t="s">
        <v>105</v>
      </c>
    </row>
    <row r="49" spans="1:16" x14ac:dyDescent="0.55000000000000004">
      <c r="A49" s="14">
        <v>203</v>
      </c>
      <c r="B49" t="s">
        <v>98</v>
      </c>
      <c r="C49" t="s">
        <v>20</v>
      </c>
      <c r="D49" t="s">
        <v>69</v>
      </c>
      <c r="E49">
        <v>1</v>
      </c>
      <c r="F49">
        <v>17.475200000000001</v>
      </c>
      <c r="G49">
        <v>14.4671</v>
      </c>
      <c r="H49">
        <f t="shared" si="0"/>
        <v>17.475200000000001</v>
      </c>
      <c r="I49">
        <f t="shared" si="1"/>
        <v>0.82786463101995966</v>
      </c>
      <c r="J49">
        <v>19.676300000000001</v>
      </c>
      <c r="K49">
        <v>13.644600000000001</v>
      </c>
      <c r="L49">
        <f t="shared" si="2"/>
        <v>19.676300000000001</v>
      </c>
      <c r="M49">
        <f t="shared" si="3"/>
        <v>0.69345354563612061</v>
      </c>
      <c r="N49">
        <f t="shared" si="4"/>
        <v>-0.13441108538383906</v>
      </c>
      <c r="O49" s="3">
        <f t="shared" si="5"/>
        <v>-16.235877261508278</v>
      </c>
      <c r="P49" s="77" t="s">
        <v>106</v>
      </c>
    </row>
    <row r="50" spans="1:16" x14ac:dyDescent="0.55000000000000004">
      <c r="A50" s="14">
        <v>204</v>
      </c>
      <c r="B50" t="s">
        <v>98</v>
      </c>
      <c r="C50" t="s">
        <v>22</v>
      </c>
      <c r="D50" t="s">
        <v>69</v>
      </c>
      <c r="E50">
        <v>1</v>
      </c>
      <c r="F50">
        <v>9.4718</v>
      </c>
      <c r="G50">
        <v>11.318899999999999</v>
      </c>
      <c r="H50">
        <f t="shared" si="0"/>
        <v>9.4718</v>
      </c>
      <c r="I50">
        <f t="shared" si="1"/>
        <v>1.1950104520788023</v>
      </c>
      <c r="J50">
        <v>10.2043</v>
      </c>
      <c r="K50">
        <v>13.9315</v>
      </c>
      <c r="L50">
        <f t="shared" si="2"/>
        <v>10.2043</v>
      </c>
      <c r="M50">
        <f t="shared" si="3"/>
        <v>1.3652577834834334</v>
      </c>
      <c r="N50">
        <f t="shared" si="4"/>
        <v>0.17024733140463111</v>
      </c>
      <c r="O50" s="3">
        <f t="shared" si="5"/>
        <v>14.246514003996721</v>
      </c>
      <c r="P50" s="77" t="s">
        <v>107</v>
      </c>
    </row>
    <row r="51" spans="1:16" x14ac:dyDescent="0.55000000000000004">
      <c r="A51" s="14">
        <v>204</v>
      </c>
      <c r="B51" t="s">
        <v>98</v>
      </c>
      <c r="C51" t="s">
        <v>22</v>
      </c>
      <c r="D51" t="s">
        <v>62</v>
      </c>
      <c r="E51">
        <v>2.4</v>
      </c>
      <c r="F51">
        <v>0.96120000000000005</v>
      </c>
      <c r="G51">
        <v>4.843</v>
      </c>
      <c r="H51">
        <f t="shared" si="0"/>
        <v>0.40050000000000002</v>
      </c>
      <c r="I51">
        <f t="shared" si="1"/>
        <v>12.09238451935081</v>
      </c>
      <c r="J51">
        <v>0.92020000000000002</v>
      </c>
      <c r="K51">
        <v>4.3314000000000004</v>
      </c>
      <c r="L51">
        <f t="shared" si="2"/>
        <v>0.38341666666666668</v>
      </c>
      <c r="M51">
        <f t="shared" si="3"/>
        <v>11.29684851119322</v>
      </c>
      <c r="N51">
        <f t="shared" si="4"/>
        <v>-0.7955360081575904</v>
      </c>
      <c r="O51" s="3">
        <f t="shared" si="5"/>
        <v>-6.5788183206094359</v>
      </c>
      <c r="P51" s="77" t="s">
        <v>108</v>
      </c>
    </row>
    <row r="52" spans="1:16" x14ac:dyDescent="0.55000000000000004">
      <c r="A52" s="14">
        <v>207</v>
      </c>
      <c r="B52" t="s">
        <v>98</v>
      </c>
      <c r="C52" t="s">
        <v>20</v>
      </c>
      <c r="D52" t="s">
        <v>69</v>
      </c>
      <c r="E52">
        <v>1</v>
      </c>
      <c r="F52">
        <v>4.7664999999999997</v>
      </c>
      <c r="G52">
        <v>8.4375999999999998</v>
      </c>
      <c r="H52">
        <f t="shared" si="0"/>
        <v>4.7664999999999997</v>
      </c>
      <c r="I52">
        <f t="shared" si="1"/>
        <v>1.7701877688031051</v>
      </c>
      <c r="J52">
        <v>5.0606</v>
      </c>
      <c r="K52">
        <v>7.0495000000000001</v>
      </c>
      <c r="L52">
        <f t="shared" si="2"/>
        <v>5.0606</v>
      </c>
      <c r="M52">
        <f t="shared" si="3"/>
        <v>1.3930166383432794</v>
      </c>
      <c r="N52">
        <f t="shared" si="4"/>
        <v>-0.37717113045982575</v>
      </c>
      <c r="O52" s="3">
        <f t="shared" si="5"/>
        <v>-21.306843099184121</v>
      </c>
      <c r="P52" s="77" t="s">
        <v>109</v>
      </c>
    </row>
    <row r="53" spans="1:16" x14ac:dyDescent="0.55000000000000004">
      <c r="A53" s="14">
        <v>207</v>
      </c>
      <c r="B53" t="s">
        <v>98</v>
      </c>
      <c r="C53" t="s">
        <v>20</v>
      </c>
      <c r="D53" t="s">
        <v>69</v>
      </c>
      <c r="E53">
        <v>1</v>
      </c>
      <c r="F53">
        <v>4.7664999999999997</v>
      </c>
      <c r="G53">
        <v>8.7569999999999997</v>
      </c>
      <c r="H53">
        <f t="shared" si="0"/>
        <v>4.7664999999999997</v>
      </c>
      <c r="I53">
        <f t="shared" si="1"/>
        <v>1.837197104793874</v>
      </c>
      <c r="J53">
        <v>5.0606</v>
      </c>
      <c r="K53">
        <v>7.4119999999999999</v>
      </c>
      <c r="L53">
        <f t="shared" si="2"/>
        <v>5.0606</v>
      </c>
      <c r="M53">
        <f t="shared" si="3"/>
        <v>1.4646484606568391</v>
      </c>
      <c r="N53">
        <f t="shared" si="4"/>
        <v>-0.37254864413703492</v>
      </c>
      <c r="O53" s="3">
        <f t="shared" si="5"/>
        <v>-20.278098804147277</v>
      </c>
      <c r="P53" s="77" t="s">
        <v>110</v>
      </c>
    </row>
    <row r="54" spans="1:16" x14ac:dyDescent="0.55000000000000004">
      <c r="A54" s="14">
        <v>209</v>
      </c>
      <c r="B54" t="s">
        <v>98</v>
      </c>
      <c r="C54" t="s">
        <v>20</v>
      </c>
      <c r="D54" t="s">
        <v>69</v>
      </c>
      <c r="E54">
        <v>1</v>
      </c>
      <c r="F54">
        <v>89.8</v>
      </c>
      <c r="G54">
        <v>176.3365</v>
      </c>
      <c r="H54">
        <f t="shared" si="0"/>
        <v>89.8</v>
      </c>
      <c r="I54">
        <f t="shared" si="1"/>
        <v>1.9636581291759465</v>
      </c>
      <c r="J54">
        <v>86.8</v>
      </c>
      <c r="K54">
        <v>167.60910000000001</v>
      </c>
      <c r="L54">
        <f t="shared" si="2"/>
        <v>86.8</v>
      </c>
      <c r="M54">
        <f t="shared" si="3"/>
        <v>1.9309804147465439</v>
      </c>
      <c r="N54">
        <f t="shared" si="4"/>
        <v>-3.2677714429402593E-2</v>
      </c>
      <c r="O54" s="3">
        <f t="shared" si="5"/>
        <v>-1.6641244188017528</v>
      </c>
      <c r="P54" s="77" t="s">
        <v>111</v>
      </c>
    </row>
    <row r="55" spans="1:16" x14ac:dyDescent="0.55000000000000004">
      <c r="A55" s="14">
        <v>211</v>
      </c>
      <c r="B55" t="s">
        <v>98</v>
      </c>
      <c r="C55" t="s">
        <v>22</v>
      </c>
      <c r="D55" t="s">
        <v>69</v>
      </c>
      <c r="E55">
        <v>1</v>
      </c>
      <c r="F55">
        <v>35.766800000000003</v>
      </c>
      <c r="G55">
        <v>69.052300000000002</v>
      </c>
      <c r="H55">
        <f t="shared" si="0"/>
        <v>35.766800000000003</v>
      </c>
      <c r="I55">
        <f t="shared" si="1"/>
        <v>1.9306256081058411</v>
      </c>
      <c r="J55">
        <v>41.154499999999999</v>
      </c>
      <c r="K55">
        <v>69.424400000000006</v>
      </c>
      <c r="L55">
        <f t="shared" si="2"/>
        <v>41.154499999999999</v>
      </c>
      <c r="M55">
        <f t="shared" si="3"/>
        <v>1.6869212358308328</v>
      </c>
      <c r="N55">
        <f t="shared" si="4"/>
        <v>-0.2437043722750083</v>
      </c>
      <c r="O55" s="3">
        <f t="shared" si="5"/>
        <v>-12.62307778638187</v>
      </c>
      <c r="P55" s="77" t="s">
        <v>111</v>
      </c>
    </row>
    <row r="56" spans="1:16" x14ac:dyDescent="0.55000000000000004">
      <c r="A56" s="14">
        <v>212</v>
      </c>
      <c r="B56" t="s">
        <v>98</v>
      </c>
      <c r="C56" t="s">
        <v>20</v>
      </c>
      <c r="D56" t="s">
        <v>62</v>
      </c>
      <c r="E56">
        <v>2.5</v>
      </c>
      <c r="F56">
        <v>26.5351</v>
      </c>
      <c r="G56">
        <v>94.338800000000006</v>
      </c>
      <c r="H56">
        <f t="shared" si="0"/>
        <v>10.614039999999999</v>
      </c>
      <c r="I56">
        <f t="shared" si="1"/>
        <v>8.8881142336000245</v>
      </c>
      <c r="J56">
        <v>26.005700000000001</v>
      </c>
      <c r="K56">
        <v>100.2839</v>
      </c>
      <c r="L56">
        <f t="shared" si="2"/>
        <v>10.402280000000001</v>
      </c>
      <c r="M56">
        <f t="shared" si="3"/>
        <v>9.6405691829098998</v>
      </c>
      <c r="N56">
        <f t="shared" si="4"/>
        <v>0.75245494930987533</v>
      </c>
      <c r="O56" s="3">
        <f t="shared" si="5"/>
        <v>8.4658559682474106</v>
      </c>
      <c r="P56" s="77" t="s">
        <v>112</v>
      </c>
    </row>
    <row r="57" spans="1:16" x14ac:dyDescent="0.55000000000000004">
      <c r="A57" s="14">
        <v>212</v>
      </c>
      <c r="B57" t="s">
        <v>98</v>
      </c>
      <c r="C57" t="s">
        <v>20</v>
      </c>
      <c r="D57" t="s">
        <v>69</v>
      </c>
      <c r="E57">
        <v>1</v>
      </c>
      <c r="F57">
        <v>40.361199999999997</v>
      </c>
      <c r="G57">
        <v>28.720199999999998</v>
      </c>
      <c r="H57">
        <f t="shared" si="0"/>
        <v>40.361199999999997</v>
      </c>
      <c r="I57">
        <f t="shared" si="1"/>
        <v>0.71157943767776977</v>
      </c>
      <c r="J57">
        <v>39.406799999999997</v>
      </c>
      <c r="K57">
        <v>34.661999999999999</v>
      </c>
      <c r="L57">
        <f t="shared" si="2"/>
        <v>39.406799999999997</v>
      </c>
      <c r="M57">
        <f t="shared" si="3"/>
        <v>0.87959438472547891</v>
      </c>
      <c r="N57">
        <f t="shared" si="4"/>
        <v>0.16801494704770914</v>
      </c>
      <c r="O57" s="3">
        <f t="shared" si="5"/>
        <v>23.611551732863969</v>
      </c>
      <c r="P57" s="77"/>
    </row>
    <row r="58" spans="1:16" x14ac:dyDescent="0.55000000000000004">
      <c r="A58" s="14">
        <v>217</v>
      </c>
      <c r="B58" t="s">
        <v>113</v>
      </c>
      <c r="C58" t="s">
        <v>20</v>
      </c>
      <c r="D58" t="s">
        <v>62</v>
      </c>
      <c r="E58">
        <v>2.08</v>
      </c>
      <c r="F58">
        <v>6.2355999999999998</v>
      </c>
      <c r="G58">
        <v>3.4939</v>
      </c>
      <c r="H58">
        <f t="shared" si="0"/>
        <v>2.9978846153846153</v>
      </c>
      <c r="I58">
        <f t="shared" si="1"/>
        <v>1.1654551286163322</v>
      </c>
      <c r="J58">
        <v>6.2798999999999996</v>
      </c>
      <c r="K58">
        <v>4.2941000000000003</v>
      </c>
      <c r="L58">
        <f t="shared" si="2"/>
        <v>3.0191826923076919</v>
      </c>
      <c r="M58">
        <f t="shared" si="3"/>
        <v>1.4222723291772166</v>
      </c>
      <c r="N58">
        <f t="shared" si="4"/>
        <v>0.25681720056088442</v>
      </c>
      <c r="O58" s="3">
        <f t="shared" si="5"/>
        <v>22.035786213904821</v>
      </c>
      <c r="P58" s="77" t="s">
        <v>114</v>
      </c>
    </row>
    <row r="59" spans="1:16" x14ac:dyDescent="0.55000000000000004">
      <c r="A59" s="14">
        <v>220</v>
      </c>
      <c r="B59" t="s">
        <v>113</v>
      </c>
      <c r="C59" t="s">
        <v>22</v>
      </c>
      <c r="D59" t="s">
        <v>71</v>
      </c>
      <c r="E59">
        <v>2.2000000000000002</v>
      </c>
      <c r="F59">
        <v>6.4367999999999999</v>
      </c>
      <c r="G59">
        <v>28.219100000000001</v>
      </c>
      <c r="H59">
        <f t="shared" si="0"/>
        <v>2.9258181818181814</v>
      </c>
      <c r="I59">
        <f t="shared" si="1"/>
        <v>9.6448576932637344</v>
      </c>
      <c r="J59">
        <v>6.56</v>
      </c>
      <c r="K59">
        <v>30.566800000000001</v>
      </c>
      <c r="L59">
        <f t="shared" si="2"/>
        <v>2.9818181818181815</v>
      </c>
      <c r="M59">
        <f t="shared" si="3"/>
        <v>10.251060975609757</v>
      </c>
      <c r="N59">
        <f t="shared" si="4"/>
        <v>0.60620328234602283</v>
      </c>
      <c r="O59" s="3">
        <f t="shared" si="5"/>
        <v>6.2852485917901504</v>
      </c>
      <c r="P59" s="77" t="s">
        <v>161</v>
      </c>
    </row>
    <row r="60" spans="1:16" x14ac:dyDescent="0.55000000000000004">
      <c r="A60" s="14">
        <v>220</v>
      </c>
      <c r="B60" t="s">
        <v>113</v>
      </c>
      <c r="C60" t="s">
        <v>22</v>
      </c>
      <c r="D60" t="s">
        <v>71</v>
      </c>
      <c r="E60">
        <v>2.2000000000000002</v>
      </c>
      <c r="F60">
        <v>6.4367999999999999</v>
      </c>
      <c r="G60">
        <v>24.5077</v>
      </c>
      <c r="H60">
        <f t="shared" si="0"/>
        <v>2.9258181818181814</v>
      </c>
      <c r="I60">
        <f t="shared" si="1"/>
        <v>8.3763578175490938</v>
      </c>
      <c r="J60">
        <v>6.56</v>
      </c>
      <c r="K60">
        <v>24.729700000000001</v>
      </c>
      <c r="L60">
        <f t="shared" si="2"/>
        <v>2.9818181818181815</v>
      </c>
      <c r="M60">
        <f t="shared" si="3"/>
        <v>8.2934969512195131</v>
      </c>
      <c r="N60">
        <f t="shared" si="4"/>
        <v>-8.2860866329580674E-2</v>
      </c>
      <c r="O60" s="3">
        <f t="shared" si="5"/>
        <v>-0.98922309832539612</v>
      </c>
      <c r="P60" s="77" t="s">
        <v>115</v>
      </c>
    </row>
    <row r="61" spans="1:16" x14ac:dyDescent="0.55000000000000004">
      <c r="A61" s="14">
        <v>220</v>
      </c>
      <c r="B61" t="s">
        <v>113</v>
      </c>
      <c r="C61" t="s">
        <v>22</v>
      </c>
      <c r="D61" t="s">
        <v>69</v>
      </c>
      <c r="E61">
        <v>1</v>
      </c>
      <c r="F61">
        <v>6.1654</v>
      </c>
      <c r="G61">
        <v>14.5922</v>
      </c>
      <c r="H61">
        <f t="shared" si="0"/>
        <v>6.1654</v>
      </c>
      <c r="I61">
        <f t="shared" si="1"/>
        <v>2.3667888539267525</v>
      </c>
      <c r="J61">
        <v>5.6844999999999999</v>
      </c>
      <c r="K61">
        <v>13.569100000000001</v>
      </c>
      <c r="L61">
        <f t="shared" si="2"/>
        <v>5.6844999999999999</v>
      </c>
      <c r="M61">
        <f t="shared" si="3"/>
        <v>2.3870349195179879</v>
      </c>
      <c r="N61">
        <f t="shared" si="4"/>
        <v>2.0246065591235318E-2</v>
      </c>
      <c r="O61" s="3">
        <f t="shared" si="5"/>
        <v>0.85542339603488327</v>
      </c>
      <c r="P61" s="77" t="s">
        <v>116</v>
      </c>
    </row>
    <row r="62" spans="1:16" x14ac:dyDescent="0.55000000000000004">
      <c r="A62" s="14">
        <v>222</v>
      </c>
      <c r="B62" t="s">
        <v>113</v>
      </c>
      <c r="C62" t="s">
        <v>22</v>
      </c>
      <c r="D62" t="s">
        <v>67</v>
      </c>
      <c r="E62">
        <v>2.29</v>
      </c>
      <c r="F62">
        <v>0.62029999999999996</v>
      </c>
      <c r="G62">
        <v>0.60519999999999996</v>
      </c>
      <c r="H62">
        <f t="shared" si="0"/>
        <v>0.27087336244541482</v>
      </c>
      <c r="I62">
        <f t="shared" si="1"/>
        <v>2.234254393035628</v>
      </c>
      <c r="J62">
        <v>0.6583</v>
      </c>
      <c r="K62">
        <v>0.77780000000000005</v>
      </c>
      <c r="L62">
        <f t="shared" si="2"/>
        <v>0.28746724890829695</v>
      </c>
      <c r="M62">
        <f t="shared" si="3"/>
        <v>2.7056995290900807</v>
      </c>
      <c r="N62">
        <f t="shared" si="4"/>
        <v>0.47144513605445271</v>
      </c>
      <c r="O62" s="3">
        <f t="shared" si="5"/>
        <v>21.100781429544892</v>
      </c>
      <c r="P62" s="77" t="s">
        <v>117</v>
      </c>
    </row>
    <row r="63" spans="1:16" x14ac:dyDescent="0.55000000000000004">
      <c r="A63" s="14">
        <v>222</v>
      </c>
      <c r="B63" t="s">
        <v>113</v>
      </c>
      <c r="C63" t="s">
        <v>22</v>
      </c>
      <c r="D63" t="s">
        <v>118</v>
      </c>
      <c r="E63">
        <v>2.29</v>
      </c>
      <c r="F63">
        <v>0.62029999999999996</v>
      </c>
      <c r="G63">
        <v>4.0330000000000004</v>
      </c>
      <c r="H63">
        <f t="shared" si="0"/>
        <v>0.27087336244541482</v>
      </c>
      <c r="I63">
        <f t="shared" si="1"/>
        <v>14.888876350153154</v>
      </c>
      <c r="J63">
        <v>0.6583</v>
      </c>
      <c r="K63">
        <v>4.2196999999999996</v>
      </c>
      <c r="L63">
        <f t="shared" si="2"/>
        <v>0.28746724890829695</v>
      </c>
      <c r="M63">
        <f t="shared" si="3"/>
        <v>14.678889564028557</v>
      </c>
      <c r="N63">
        <f t="shared" si="4"/>
        <v>-0.2099867861245972</v>
      </c>
      <c r="O63" s="3">
        <f t="shared" si="5"/>
        <v>-1.4103601990249397</v>
      </c>
      <c r="P63" s="77"/>
    </row>
    <row r="64" spans="1:16" x14ac:dyDescent="0.55000000000000004">
      <c r="A64" s="14">
        <v>233</v>
      </c>
      <c r="B64" t="s">
        <v>113</v>
      </c>
      <c r="C64" t="s">
        <v>20</v>
      </c>
      <c r="D64" t="s">
        <v>67</v>
      </c>
      <c r="E64">
        <v>1</v>
      </c>
      <c r="F64">
        <v>7.8299999999999995E-2</v>
      </c>
      <c r="G64">
        <v>4.0300000000000002E-2</v>
      </c>
      <c r="H64">
        <f t="shared" si="0"/>
        <v>7.8299999999999995E-2</v>
      </c>
      <c r="I64">
        <f t="shared" si="1"/>
        <v>0.5146871008939975</v>
      </c>
      <c r="J64">
        <v>7.4700000000000003E-2</v>
      </c>
      <c r="K64">
        <v>3.5900000000000001E-2</v>
      </c>
      <c r="L64">
        <f t="shared" si="2"/>
        <v>7.4700000000000003E-2</v>
      </c>
      <c r="M64">
        <f t="shared" si="3"/>
        <v>0.48058902275769744</v>
      </c>
      <c r="N64">
        <f t="shared" si="4"/>
        <v>-3.4098078136300058E-2</v>
      </c>
      <c r="O64" s="3">
        <f t="shared" si="5"/>
        <v>-6.6250112110975046</v>
      </c>
      <c r="P64" s="77" t="s">
        <v>117</v>
      </c>
    </row>
    <row r="65" spans="1:16" x14ac:dyDescent="0.55000000000000004">
      <c r="A65" s="14">
        <v>239</v>
      </c>
      <c r="B65" t="s">
        <v>113</v>
      </c>
      <c r="C65" t="s">
        <v>20</v>
      </c>
      <c r="D65" t="s">
        <v>69</v>
      </c>
      <c r="E65">
        <v>1</v>
      </c>
      <c r="F65">
        <v>125.297</v>
      </c>
      <c r="G65">
        <v>191.6498</v>
      </c>
      <c r="H65">
        <f t="shared" si="0"/>
        <v>125.297</v>
      </c>
      <c r="I65">
        <f t="shared" si="1"/>
        <v>1.5295641555663744</v>
      </c>
      <c r="J65">
        <v>121.02549999999999</v>
      </c>
      <c r="K65">
        <v>183.1139</v>
      </c>
      <c r="L65">
        <f t="shared" si="2"/>
        <v>121.02549999999999</v>
      </c>
      <c r="M65">
        <f t="shared" si="3"/>
        <v>1.5130191571197806</v>
      </c>
      <c r="N65">
        <f t="shared" si="4"/>
        <v>-1.6544998446593739E-2</v>
      </c>
      <c r="O65" s="3">
        <f t="shared" si="5"/>
        <v>-1.0816805811239332</v>
      </c>
      <c r="P65" s="77" t="s">
        <v>100</v>
      </c>
    </row>
    <row r="66" spans="1:16" x14ac:dyDescent="0.55000000000000004">
      <c r="A66" s="14">
        <v>253</v>
      </c>
      <c r="B66" t="s">
        <v>119</v>
      </c>
      <c r="C66" t="s">
        <v>22</v>
      </c>
      <c r="D66" t="s">
        <v>62</v>
      </c>
      <c r="E66">
        <v>3.06</v>
      </c>
      <c r="F66">
        <v>14.925000000000001</v>
      </c>
      <c r="G66">
        <v>32.715000000000003</v>
      </c>
      <c r="H66">
        <f t="shared" si="0"/>
        <v>4.8774509803921573</v>
      </c>
      <c r="I66">
        <f t="shared" si="1"/>
        <v>6.7073969849246229</v>
      </c>
      <c r="J66">
        <v>15.502000000000001</v>
      </c>
      <c r="K66">
        <v>35.616999999999997</v>
      </c>
      <c r="L66">
        <f t="shared" si="2"/>
        <v>5.0660130718954246</v>
      </c>
      <c r="M66">
        <f t="shared" si="3"/>
        <v>7.0305779899367824</v>
      </c>
      <c r="N66">
        <f t="shared" si="4"/>
        <v>0.32318100501215952</v>
      </c>
      <c r="O66" s="3">
        <f t="shared" si="5"/>
        <v>4.8182775782994955</v>
      </c>
      <c r="P66" s="77" t="s">
        <v>120</v>
      </c>
    </row>
    <row r="67" spans="1:16" x14ac:dyDescent="0.55000000000000004">
      <c r="A67" s="14">
        <v>259</v>
      </c>
      <c r="B67" t="s">
        <v>119</v>
      </c>
      <c r="C67" t="s">
        <v>22</v>
      </c>
      <c r="D67" t="s">
        <v>121</v>
      </c>
      <c r="E67">
        <v>2.75</v>
      </c>
      <c r="F67">
        <v>3.7349999999999999</v>
      </c>
      <c r="G67">
        <v>14.349</v>
      </c>
      <c r="H67">
        <f t="shared" si="0"/>
        <v>1.3581818181818182</v>
      </c>
      <c r="I67">
        <f t="shared" si="1"/>
        <v>10.564859437751004</v>
      </c>
      <c r="J67">
        <v>3.9049999999999998</v>
      </c>
      <c r="K67">
        <v>14.840999999999999</v>
      </c>
      <c r="L67">
        <f t="shared" si="2"/>
        <v>1.42</v>
      </c>
      <c r="M67">
        <f t="shared" si="3"/>
        <v>10.451408450704225</v>
      </c>
      <c r="N67">
        <f t="shared" si="4"/>
        <v>-0.11345098704677881</v>
      </c>
      <c r="O67" s="3">
        <f t="shared" si="5"/>
        <v>-1.0738523093018046</v>
      </c>
      <c r="P67" s="77" t="s">
        <v>122</v>
      </c>
    </row>
    <row r="68" spans="1:16" x14ac:dyDescent="0.55000000000000004">
      <c r="A68" s="14">
        <v>259</v>
      </c>
      <c r="B68" t="s">
        <v>119</v>
      </c>
      <c r="C68" t="s">
        <v>22</v>
      </c>
      <c r="D68" t="s">
        <v>123</v>
      </c>
      <c r="E68">
        <v>2.75</v>
      </c>
      <c r="F68">
        <v>3.7349999999999999</v>
      </c>
      <c r="G68">
        <v>10.898999999999999</v>
      </c>
      <c r="H68">
        <f t="shared" ref="H68:H100" si="6">F68/E68</f>
        <v>1.3581818181818182</v>
      </c>
      <c r="I68">
        <f t="shared" ref="I68:I100" si="7">G68/H68</f>
        <v>8.024698795180722</v>
      </c>
      <c r="J68">
        <v>3.9049999999999998</v>
      </c>
      <c r="K68">
        <v>11.47</v>
      </c>
      <c r="L68">
        <f t="shared" ref="L68:L100" si="8">J68/E68</f>
        <v>1.42</v>
      </c>
      <c r="M68">
        <f t="shared" ref="M68:M100" si="9">K68/L68</f>
        <v>8.0774647887323958</v>
      </c>
      <c r="N68">
        <f t="shared" ref="N68:N100" si="10">M68-I68</f>
        <v>5.2765993551673773E-2</v>
      </c>
      <c r="O68" s="3">
        <f t="shared" ref="O68:O100" si="11">(N68/I68)*100</f>
        <v>0.65754484870338914</v>
      </c>
      <c r="P68" s="77" t="s">
        <v>124</v>
      </c>
    </row>
    <row r="69" spans="1:16" x14ac:dyDescent="0.55000000000000004">
      <c r="A69" s="14">
        <v>259</v>
      </c>
      <c r="B69" t="s">
        <v>119</v>
      </c>
      <c r="C69" t="s">
        <v>22</v>
      </c>
      <c r="D69" t="s">
        <v>125</v>
      </c>
      <c r="E69">
        <v>2.75</v>
      </c>
      <c r="F69">
        <v>3.7349999999999999</v>
      </c>
      <c r="G69">
        <v>5.3819999999999997</v>
      </c>
      <c r="H69">
        <f t="shared" si="6"/>
        <v>1.3581818181818182</v>
      </c>
      <c r="I69">
        <f t="shared" si="7"/>
        <v>3.9626506024096382</v>
      </c>
      <c r="J69">
        <v>3.9049999999999998</v>
      </c>
      <c r="K69">
        <v>6.2779999999999996</v>
      </c>
      <c r="L69">
        <f t="shared" si="8"/>
        <v>1.42</v>
      </c>
      <c r="M69">
        <f t="shared" si="9"/>
        <v>4.4211267605633804</v>
      </c>
      <c r="N69">
        <f t="shared" si="10"/>
        <v>0.45847615815374221</v>
      </c>
      <c r="O69" s="3">
        <f t="shared" si="11"/>
        <v>11.569936493390273</v>
      </c>
      <c r="P69" s="77" t="s">
        <v>126</v>
      </c>
    </row>
    <row r="70" spans="1:16" x14ac:dyDescent="0.55000000000000004">
      <c r="A70" s="14">
        <v>263</v>
      </c>
      <c r="B70" t="s">
        <v>119</v>
      </c>
      <c r="C70" t="s">
        <v>22</v>
      </c>
      <c r="D70" t="s">
        <v>67</v>
      </c>
      <c r="E70">
        <v>2.12</v>
      </c>
      <c r="F70">
        <v>22.129000000000001</v>
      </c>
      <c r="G70">
        <v>24.716000000000001</v>
      </c>
      <c r="H70">
        <f t="shared" si="6"/>
        <v>10.438207547169812</v>
      </c>
      <c r="I70">
        <f t="shared" si="7"/>
        <v>2.3678394866464818</v>
      </c>
      <c r="J70">
        <v>21.323</v>
      </c>
      <c r="K70">
        <v>23.538</v>
      </c>
      <c r="L70">
        <f t="shared" si="8"/>
        <v>10.058018867924527</v>
      </c>
      <c r="M70">
        <f t="shared" si="9"/>
        <v>2.3402222951742253</v>
      </c>
      <c r="N70">
        <f t="shared" si="10"/>
        <v>-2.7617191472256497E-2</v>
      </c>
      <c r="O70" s="3">
        <f t="shared" si="11"/>
        <v>-1.1663455917516652</v>
      </c>
      <c r="P70" s="77" t="s">
        <v>127</v>
      </c>
    </row>
    <row r="71" spans="1:16" x14ac:dyDescent="0.55000000000000004">
      <c r="A71" s="14">
        <v>263</v>
      </c>
      <c r="B71" t="s">
        <v>119</v>
      </c>
      <c r="C71" t="s">
        <v>22</v>
      </c>
      <c r="D71" t="s">
        <v>69</v>
      </c>
      <c r="E71">
        <v>1</v>
      </c>
      <c r="F71">
        <v>29.125</v>
      </c>
      <c r="G71">
        <v>38.128</v>
      </c>
      <c r="H71">
        <f t="shared" si="6"/>
        <v>29.125</v>
      </c>
      <c r="I71">
        <f t="shared" si="7"/>
        <v>1.3091158798283262</v>
      </c>
      <c r="J71">
        <v>32.962000000000003</v>
      </c>
      <c r="K71">
        <v>55.03</v>
      </c>
      <c r="L71">
        <f t="shared" si="8"/>
        <v>32.962000000000003</v>
      </c>
      <c r="M71">
        <f t="shared" si="9"/>
        <v>1.669498210060069</v>
      </c>
      <c r="N71">
        <f t="shared" si="10"/>
        <v>0.36038233023174282</v>
      </c>
      <c r="O71" s="3">
        <f t="shared" si="11"/>
        <v>27.528680675617679</v>
      </c>
      <c r="P71" s="77" t="s">
        <v>128</v>
      </c>
    </row>
    <row r="72" spans="1:16" x14ac:dyDescent="0.55000000000000004">
      <c r="A72" s="14">
        <v>264</v>
      </c>
      <c r="B72" t="s">
        <v>119</v>
      </c>
      <c r="C72" t="s">
        <v>20</v>
      </c>
      <c r="D72" t="s">
        <v>62</v>
      </c>
      <c r="E72">
        <v>2.23</v>
      </c>
      <c r="F72">
        <v>3.0640000000000001</v>
      </c>
      <c r="G72">
        <v>3.867</v>
      </c>
      <c r="H72">
        <f t="shared" si="6"/>
        <v>1.3739910313901347</v>
      </c>
      <c r="I72">
        <f t="shared" si="7"/>
        <v>2.8144288511749345</v>
      </c>
      <c r="J72">
        <v>3.133</v>
      </c>
      <c r="K72">
        <v>3.1739999999999999</v>
      </c>
      <c r="L72">
        <f t="shared" si="8"/>
        <v>1.404932735426009</v>
      </c>
      <c r="M72">
        <f t="shared" si="9"/>
        <v>2.2591828917969994</v>
      </c>
      <c r="N72">
        <f t="shared" si="10"/>
        <v>-0.55524595937793508</v>
      </c>
      <c r="O72" s="3">
        <f t="shared" si="11"/>
        <v>-19.728548445846748</v>
      </c>
      <c r="P72" s="77" t="s">
        <v>129</v>
      </c>
    </row>
    <row r="73" spans="1:16" x14ac:dyDescent="0.55000000000000004">
      <c r="A73" s="14">
        <v>265</v>
      </c>
      <c r="B73" t="s">
        <v>119</v>
      </c>
      <c r="C73" t="s">
        <v>22</v>
      </c>
      <c r="D73" t="s">
        <v>69</v>
      </c>
      <c r="E73">
        <v>1</v>
      </c>
      <c r="F73">
        <v>3.383</v>
      </c>
      <c r="G73">
        <v>3.5960000000000001</v>
      </c>
      <c r="H73">
        <f t="shared" si="6"/>
        <v>3.383</v>
      </c>
      <c r="I73">
        <f t="shared" si="7"/>
        <v>1.0629618681643511</v>
      </c>
      <c r="J73">
        <v>4.26</v>
      </c>
      <c r="K73">
        <v>4.2519999999999998</v>
      </c>
      <c r="L73">
        <f t="shared" si="8"/>
        <v>4.26</v>
      </c>
      <c r="M73">
        <f t="shared" si="9"/>
        <v>0.99812206572769957</v>
      </c>
      <c r="N73">
        <f t="shared" si="10"/>
        <v>-6.483980243665155E-2</v>
      </c>
      <c r="O73" s="3">
        <f t="shared" si="11"/>
        <v>-6.0999180100998949</v>
      </c>
      <c r="P73" s="77" t="s">
        <v>128</v>
      </c>
    </row>
    <row r="74" spans="1:16" x14ac:dyDescent="0.55000000000000004">
      <c r="A74" s="14">
        <v>272</v>
      </c>
      <c r="B74" t="s">
        <v>119</v>
      </c>
      <c r="C74" t="s">
        <v>20</v>
      </c>
      <c r="D74" t="s">
        <v>69</v>
      </c>
      <c r="E74">
        <v>1</v>
      </c>
      <c r="F74">
        <v>1.351</v>
      </c>
      <c r="G74">
        <v>0.64800000000000002</v>
      </c>
      <c r="H74">
        <f t="shared" si="6"/>
        <v>1.351</v>
      </c>
      <c r="I74">
        <f t="shared" si="7"/>
        <v>0.47964470762398226</v>
      </c>
      <c r="J74">
        <v>1.4750000000000001</v>
      </c>
      <c r="K74">
        <v>0.69799999999999995</v>
      </c>
      <c r="L74">
        <f t="shared" si="8"/>
        <v>1.4750000000000001</v>
      </c>
      <c r="M74">
        <f t="shared" si="9"/>
        <v>0.47322033898305077</v>
      </c>
      <c r="N74">
        <f t="shared" si="10"/>
        <v>-6.4243686409314882E-3</v>
      </c>
      <c r="O74" s="3">
        <f t="shared" si="11"/>
        <v>-1.3394015484411173</v>
      </c>
      <c r="P74" s="77" t="s">
        <v>162</v>
      </c>
    </row>
    <row r="75" spans="1:16" x14ac:dyDescent="0.55000000000000004">
      <c r="A75" s="14">
        <v>273</v>
      </c>
      <c r="B75" t="s">
        <v>119</v>
      </c>
      <c r="C75" t="s">
        <v>22</v>
      </c>
      <c r="D75" t="s">
        <v>62</v>
      </c>
      <c r="E75">
        <v>1</v>
      </c>
      <c r="F75">
        <v>0.45100000000000001</v>
      </c>
      <c r="G75">
        <v>0.1198</v>
      </c>
      <c r="H75">
        <f t="shared" si="6"/>
        <v>0.45100000000000001</v>
      </c>
      <c r="I75">
        <f t="shared" si="7"/>
        <v>0.26563192904656319</v>
      </c>
      <c r="J75">
        <v>0.47499999999999998</v>
      </c>
      <c r="K75">
        <v>0.12690000000000001</v>
      </c>
      <c r="L75">
        <f t="shared" si="8"/>
        <v>0.47499999999999998</v>
      </c>
      <c r="M75">
        <f t="shared" si="9"/>
        <v>0.26715789473684215</v>
      </c>
      <c r="N75">
        <f t="shared" si="10"/>
        <v>1.5259656902789631E-3</v>
      </c>
      <c r="O75" s="3">
        <f t="shared" si="11"/>
        <v>0.57446621562254785</v>
      </c>
      <c r="P75" s="77" t="s">
        <v>130</v>
      </c>
    </row>
    <row r="76" spans="1:16" x14ac:dyDescent="0.55000000000000004">
      <c r="A76" s="14">
        <v>277</v>
      </c>
      <c r="B76" t="s">
        <v>131</v>
      </c>
      <c r="C76" t="s">
        <v>22</v>
      </c>
      <c r="D76" t="s">
        <v>132</v>
      </c>
      <c r="E76">
        <v>2.78</v>
      </c>
      <c r="F76">
        <v>3.3000000000000002E-2</v>
      </c>
      <c r="G76">
        <v>4.573E-2</v>
      </c>
      <c r="H76">
        <f t="shared" si="6"/>
        <v>1.1870503597122304E-2</v>
      </c>
      <c r="I76">
        <f t="shared" si="7"/>
        <v>3.8524060606060599</v>
      </c>
      <c r="J76">
        <v>3.5798000000000003E-2</v>
      </c>
      <c r="K76">
        <v>4.7316999999999998E-2</v>
      </c>
      <c r="L76">
        <f t="shared" si="8"/>
        <v>1.2876978417266189E-2</v>
      </c>
      <c r="M76">
        <f t="shared" si="9"/>
        <v>3.674542153192915</v>
      </c>
      <c r="N76">
        <f t="shared" si="10"/>
        <v>-0.17786390741314495</v>
      </c>
      <c r="O76" s="3">
        <f t="shared" si="11"/>
        <v>-4.6169563803760454</v>
      </c>
      <c r="P76" s="77" t="s">
        <v>133</v>
      </c>
    </row>
    <row r="77" spans="1:16" x14ac:dyDescent="0.55000000000000004">
      <c r="A77" s="14">
        <v>277</v>
      </c>
      <c r="B77" t="s">
        <v>131</v>
      </c>
      <c r="C77" t="s">
        <v>22</v>
      </c>
      <c r="D77" t="s">
        <v>134</v>
      </c>
      <c r="E77">
        <v>2.78</v>
      </c>
      <c r="F77">
        <v>3.3000000000000002E-2</v>
      </c>
      <c r="G77">
        <v>3.8399999999999997E-2</v>
      </c>
      <c r="H77">
        <f t="shared" si="6"/>
        <v>1.1870503597122304E-2</v>
      </c>
      <c r="I77">
        <f t="shared" si="7"/>
        <v>3.2349090909090901</v>
      </c>
      <c r="J77">
        <v>3.5798000000000003E-2</v>
      </c>
      <c r="K77">
        <v>3.8600000000000002E-2</v>
      </c>
      <c r="L77">
        <f t="shared" si="8"/>
        <v>1.2876978417266189E-2</v>
      </c>
      <c r="M77">
        <f t="shared" si="9"/>
        <v>2.997597631152578</v>
      </c>
      <c r="N77">
        <f t="shared" si="10"/>
        <v>-0.23731145975651202</v>
      </c>
      <c r="O77" s="3">
        <f t="shared" si="11"/>
        <v>-7.335954522599013</v>
      </c>
      <c r="P77" s="77" t="s">
        <v>108</v>
      </c>
    </row>
    <row r="78" spans="1:16" x14ac:dyDescent="0.55000000000000004">
      <c r="A78" s="14">
        <v>277</v>
      </c>
      <c r="B78" t="s">
        <v>135</v>
      </c>
      <c r="C78" t="s">
        <v>22</v>
      </c>
      <c r="D78" t="s">
        <v>69</v>
      </c>
      <c r="E78">
        <v>1</v>
      </c>
      <c r="F78">
        <v>13.114800000000001</v>
      </c>
      <c r="G78">
        <v>40.450800000000001</v>
      </c>
      <c r="H78">
        <f t="shared" si="6"/>
        <v>13.114800000000001</v>
      </c>
      <c r="I78">
        <f t="shared" si="7"/>
        <v>3.0843627047305335</v>
      </c>
      <c r="J78">
        <v>15.192299999999999</v>
      </c>
      <c r="K78">
        <v>47.4377</v>
      </c>
      <c r="L78">
        <f t="shared" si="8"/>
        <v>15.192299999999999</v>
      </c>
      <c r="M78">
        <f t="shared" si="9"/>
        <v>3.122483099991443</v>
      </c>
      <c r="N78">
        <f t="shared" si="10"/>
        <v>3.812039526090949E-2</v>
      </c>
      <c r="O78" s="3">
        <f t="shared" si="11"/>
        <v>1.2359245299667145</v>
      </c>
      <c r="P78" s="77" t="s">
        <v>136</v>
      </c>
    </row>
    <row r="79" spans="1:16" x14ac:dyDescent="0.55000000000000004">
      <c r="A79" s="14">
        <v>278</v>
      </c>
      <c r="B79" t="s">
        <v>131</v>
      </c>
      <c r="C79" t="s">
        <v>20</v>
      </c>
      <c r="D79" t="s">
        <v>132</v>
      </c>
      <c r="E79">
        <v>2.7</v>
      </c>
      <c r="F79">
        <v>1.48</v>
      </c>
      <c r="G79">
        <v>1.7969999999999999</v>
      </c>
      <c r="H79">
        <f t="shared" si="6"/>
        <v>0.54814814814814805</v>
      </c>
      <c r="I79">
        <f t="shared" si="7"/>
        <v>3.2783108108108112</v>
      </c>
      <c r="J79">
        <v>1.5065999999999999</v>
      </c>
      <c r="K79">
        <v>2.1280000000000001</v>
      </c>
      <c r="L79">
        <f t="shared" si="8"/>
        <v>0.55799999999999994</v>
      </c>
      <c r="M79">
        <f t="shared" si="9"/>
        <v>3.8136200716845883</v>
      </c>
      <c r="N79">
        <f t="shared" si="10"/>
        <v>0.53530926087377706</v>
      </c>
      <c r="O79" s="3">
        <f t="shared" si="11"/>
        <v>16.328813580106555</v>
      </c>
      <c r="P79" s="77" t="s">
        <v>163</v>
      </c>
    </row>
    <row r="80" spans="1:16" x14ac:dyDescent="0.55000000000000004">
      <c r="A80" s="14">
        <v>278</v>
      </c>
      <c r="B80" t="s">
        <v>131</v>
      </c>
      <c r="C80" t="s">
        <v>20</v>
      </c>
      <c r="D80" t="s">
        <v>134</v>
      </c>
      <c r="E80">
        <v>2.7</v>
      </c>
      <c r="F80">
        <v>1.48</v>
      </c>
      <c r="G80">
        <v>1.4330000000000001</v>
      </c>
      <c r="H80">
        <f t="shared" si="6"/>
        <v>0.54814814814814805</v>
      </c>
      <c r="I80">
        <f t="shared" si="7"/>
        <v>2.6142567567567574</v>
      </c>
      <c r="J80">
        <v>1.5065999999999999</v>
      </c>
      <c r="K80">
        <v>1.379</v>
      </c>
      <c r="L80">
        <f t="shared" si="8"/>
        <v>0.55799999999999994</v>
      </c>
      <c r="M80">
        <f t="shared" si="9"/>
        <v>2.4713261648745521</v>
      </c>
      <c r="N80">
        <f t="shared" si="10"/>
        <v>-0.14293059188220525</v>
      </c>
      <c r="O80" s="3">
        <f t="shared" si="11"/>
        <v>-5.4673509598010828</v>
      </c>
      <c r="P80" s="77" t="s">
        <v>120</v>
      </c>
    </row>
    <row r="81" spans="1:16" x14ac:dyDescent="0.55000000000000004">
      <c r="A81" s="14">
        <v>282</v>
      </c>
      <c r="B81" t="s">
        <v>131</v>
      </c>
      <c r="C81" t="s">
        <v>20</v>
      </c>
      <c r="D81" t="s">
        <v>132</v>
      </c>
      <c r="E81">
        <v>2.76</v>
      </c>
      <c r="F81">
        <v>21.9</v>
      </c>
      <c r="G81">
        <v>17.532</v>
      </c>
      <c r="H81">
        <f t="shared" si="6"/>
        <v>7.9347826086956523</v>
      </c>
      <c r="I81">
        <f t="shared" si="7"/>
        <v>2.2095123287671234</v>
      </c>
      <c r="J81">
        <v>21.324000000000002</v>
      </c>
      <c r="K81">
        <v>19.998000000000001</v>
      </c>
      <c r="L81">
        <f t="shared" si="8"/>
        <v>7.7260869565217405</v>
      </c>
      <c r="M81">
        <f t="shared" si="9"/>
        <v>2.5883736634777712</v>
      </c>
      <c r="N81">
        <f t="shared" si="10"/>
        <v>0.37886133471064776</v>
      </c>
      <c r="O81" s="3">
        <f t="shared" si="11"/>
        <v>17.14683053712794</v>
      </c>
      <c r="P81" s="77" t="s">
        <v>130</v>
      </c>
    </row>
    <row r="82" spans="1:16" x14ac:dyDescent="0.55000000000000004">
      <c r="A82" s="14">
        <v>282</v>
      </c>
      <c r="B82" t="s">
        <v>131</v>
      </c>
      <c r="C82" t="s">
        <v>20</v>
      </c>
      <c r="D82" t="s">
        <v>134</v>
      </c>
      <c r="E82">
        <v>2.76</v>
      </c>
      <c r="F82">
        <v>21.9</v>
      </c>
      <c r="G82">
        <v>20.457000000000001</v>
      </c>
      <c r="H82">
        <f t="shared" si="6"/>
        <v>7.9347826086956523</v>
      </c>
      <c r="I82">
        <f t="shared" si="7"/>
        <v>2.5781424657534249</v>
      </c>
      <c r="J82">
        <v>21.324000000000002</v>
      </c>
      <c r="K82">
        <v>21.742999999999999</v>
      </c>
      <c r="L82">
        <f t="shared" si="8"/>
        <v>7.7260869565217405</v>
      </c>
      <c r="M82">
        <f t="shared" si="9"/>
        <v>2.814231851435002</v>
      </c>
      <c r="N82">
        <f t="shared" si="10"/>
        <v>0.23608938568157711</v>
      </c>
      <c r="O82" s="3">
        <f t="shared" si="11"/>
        <v>9.1573444376194857</v>
      </c>
      <c r="P82" s="77" t="s">
        <v>137</v>
      </c>
    </row>
    <row r="83" spans="1:16" x14ac:dyDescent="0.55000000000000004">
      <c r="A83" s="14">
        <v>282</v>
      </c>
      <c r="B83" t="s">
        <v>131</v>
      </c>
      <c r="C83" t="s">
        <v>20</v>
      </c>
      <c r="D83" t="s">
        <v>138</v>
      </c>
      <c r="E83">
        <v>2.76</v>
      </c>
      <c r="F83">
        <v>21.9</v>
      </c>
      <c r="G83">
        <v>14.974</v>
      </c>
      <c r="H83">
        <f t="shared" si="6"/>
        <v>7.9347826086956523</v>
      </c>
      <c r="I83">
        <f t="shared" si="7"/>
        <v>1.8871342465753425</v>
      </c>
      <c r="J83">
        <v>21.324000000000002</v>
      </c>
      <c r="K83">
        <v>16.632000000000001</v>
      </c>
      <c r="L83">
        <f t="shared" si="8"/>
        <v>7.7260869565217405</v>
      </c>
      <c r="M83">
        <f t="shared" si="9"/>
        <v>2.1527068092290373</v>
      </c>
      <c r="N83">
        <f t="shared" si="10"/>
        <v>0.26557256265369489</v>
      </c>
      <c r="O83" s="3">
        <f t="shared" si="11"/>
        <v>14.072796523916619</v>
      </c>
      <c r="P83" s="77" t="s">
        <v>139</v>
      </c>
    </row>
    <row r="84" spans="1:16" x14ac:dyDescent="0.55000000000000004">
      <c r="A84" s="14">
        <v>282</v>
      </c>
      <c r="B84" t="s">
        <v>131</v>
      </c>
      <c r="C84" t="s">
        <v>20</v>
      </c>
      <c r="D84" t="s">
        <v>69</v>
      </c>
      <c r="E84">
        <v>1</v>
      </c>
      <c r="F84">
        <v>10.680999999999999</v>
      </c>
      <c r="G84">
        <v>20.309899999999999</v>
      </c>
      <c r="H84">
        <f t="shared" si="6"/>
        <v>10.680999999999999</v>
      </c>
      <c r="I84">
        <f t="shared" si="7"/>
        <v>1.9014979870798614</v>
      </c>
      <c r="J84">
        <v>10.664</v>
      </c>
      <c r="K84">
        <v>17.866</v>
      </c>
      <c r="L84">
        <f t="shared" si="8"/>
        <v>10.664</v>
      </c>
      <c r="M84">
        <f t="shared" si="9"/>
        <v>1.6753563390847712</v>
      </c>
      <c r="N84">
        <f t="shared" si="10"/>
        <v>-0.22614164799509018</v>
      </c>
      <c r="O84" s="3">
        <f t="shared" si="11"/>
        <v>-11.892815534471159</v>
      </c>
      <c r="P84" s="77"/>
    </row>
    <row r="85" spans="1:16" x14ac:dyDescent="0.55000000000000004">
      <c r="A85" s="14">
        <v>283</v>
      </c>
      <c r="B85" t="s">
        <v>131</v>
      </c>
      <c r="C85" t="s">
        <v>22</v>
      </c>
      <c r="D85" t="s">
        <v>140</v>
      </c>
      <c r="E85">
        <v>1</v>
      </c>
      <c r="F85">
        <v>6.7089999999999996</v>
      </c>
      <c r="G85">
        <v>2.5249999999999999</v>
      </c>
      <c r="H85">
        <f t="shared" si="6"/>
        <v>6.7089999999999996</v>
      </c>
      <c r="I85">
        <f t="shared" si="7"/>
        <v>0.37636011328066776</v>
      </c>
      <c r="J85">
        <v>5.8869999999999996</v>
      </c>
      <c r="K85">
        <v>3.3540000000000001</v>
      </c>
      <c r="L85">
        <f t="shared" si="8"/>
        <v>5.8869999999999996</v>
      </c>
      <c r="M85">
        <f t="shared" si="9"/>
        <v>0.56972991336843903</v>
      </c>
      <c r="N85">
        <f t="shared" si="10"/>
        <v>0.19336980008777127</v>
      </c>
      <c r="O85" s="3">
        <f t="shared" si="11"/>
        <v>51.378930249063657</v>
      </c>
      <c r="P85" s="77"/>
    </row>
    <row r="86" spans="1:16" x14ac:dyDescent="0.55000000000000004">
      <c r="A86" s="14">
        <v>284</v>
      </c>
      <c r="B86" t="s">
        <v>131</v>
      </c>
      <c r="C86" t="s">
        <v>20</v>
      </c>
      <c r="D86" t="s">
        <v>69</v>
      </c>
      <c r="E86">
        <v>1</v>
      </c>
      <c r="F86">
        <v>2.2814999999999999</v>
      </c>
      <c r="G86">
        <v>3.306</v>
      </c>
      <c r="H86">
        <f t="shared" si="6"/>
        <v>2.2814999999999999</v>
      </c>
      <c r="I86">
        <f t="shared" si="7"/>
        <v>1.4490466798159107</v>
      </c>
      <c r="J86">
        <v>2.2044999999999999</v>
      </c>
      <c r="K86">
        <v>2.8475999999999999</v>
      </c>
      <c r="L86">
        <f t="shared" si="8"/>
        <v>2.2044999999999999</v>
      </c>
      <c r="M86">
        <f t="shared" si="9"/>
        <v>1.2917214787933773</v>
      </c>
      <c r="N86">
        <f t="shared" si="10"/>
        <v>-0.15732520102253345</v>
      </c>
      <c r="O86" s="3">
        <f t="shared" si="11"/>
        <v>-10.857152030638536</v>
      </c>
      <c r="P86" s="77" t="s">
        <v>141</v>
      </c>
    </row>
    <row r="87" spans="1:16" x14ac:dyDescent="0.55000000000000004">
      <c r="A87" s="14">
        <v>284</v>
      </c>
      <c r="B87" t="s">
        <v>131</v>
      </c>
      <c r="C87" t="s">
        <v>20</v>
      </c>
      <c r="D87" t="s">
        <v>69</v>
      </c>
      <c r="E87">
        <v>1</v>
      </c>
      <c r="F87">
        <v>2.2814999999999999</v>
      </c>
      <c r="G87">
        <v>0.99480000000000002</v>
      </c>
      <c r="H87">
        <f t="shared" si="6"/>
        <v>2.2814999999999999</v>
      </c>
      <c r="I87">
        <f t="shared" si="7"/>
        <v>0.43602892833662066</v>
      </c>
      <c r="J87">
        <v>2.2044999999999999</v>
      </c>
      <c r="K87">
        <v>1.2706999999999999</v>
      </c>
      <c r="L87">
        <f t="shared" si="8"/>
        <v>2.2044999999999999</v>
      </c>
      <c r="M87">
        <f t="shared" si="9"/>
        <v>0.57641188478112948</v>
      </c>
      <c r="N87">
        <f t="shared" si="10"/>
        <v>0.14038295644450882</v>
      </c>
      <c r="O87" s="3">
        <f t="shared" si="11"/>
        <v>32.195789618832613</v>
      </c>
      <c r="P87" s="77" t="s">
        <v>142</v>
      </c>
    </row>
    <row r="88" spans="1:16" x14ac:dyDescent="0.55000000000000004">
      <c r="A88" s="14">
        <v>287</v>
      </c>
      <c r="B88" t="s">
        <v>131</v>
      </c>
      <c r="C88" t="s">
        <v>22</v>
      </c>
      <c r="D88" t="s">
        <v>69</v>
      </c>
      <c r="E88">
        <v>1</v>
      </c>
      <c r="F88">
        <v>135.345</v>
      </c>
      <c r="G88">
        <v>39.966000000000001</v>
      </c>
      <c r="H88">
        <f t="shared" si="6"/>
        <v>135.345</v>
      </c>
      <c r="I88">
        <f t="shared" si="7"/>
        <v>0.29528981491743322</v>
      </c>
      <c r="J88">
        <v>102.402</v>
      </c>
      <c r="K88">
        <v>29.931999999999999</v>
      </c>
      <c r="L88">
        <f t="shared" si="8"/>
        <v>102.402</v>
      </c>
      <c r="M88">
        <f t="shared" si="9"/>
        <v>0.29229897853557546</v>
      </c>
      <c r="N88">
        <f t="shared" si="10"/>
        <v>-2.9908363818577643E-3</v>
      </c>
      <c r="O88" s="3">
        <f t="shared" si="11"/>
        <v>-1.0128477958828481</v>
      </c>
      <c r="P88" s="77" t="s">
        <v>143</v>
      </c>
    </row>
    <row r="89" spans="1:16" x14ac:dyDescent="0.55000000000000004">
      <c r="A89" s="14">
        <v>290</v>
      </c>
      <c r="B89" t="s">
        <v>131</v>
      </c>
      <c r="C89" t="s">
        <v>22</v>
      </c>
      <c r="D89" t="s">
        <v>69</v>
      </c>
      <c r="E89">
        <v>1</v>
      </c>
      <c r="F89">
        <v>26.027000000000001</v>
      </c>
      <c r="G89">
        <v>10.922000000000001</v>
      </c>
      <c r="H89">
        <f t="shared" si="6"/>
        <v>26.027000000000001</v>
      </c>
      <c r="I89">
        <f t="shared" si="7"/>
        <v>0.41964114189111307</v>
      </c>
      <c r="J89">
        <v>24.001999999999999</v>
      </c>
      <c r="K89">
        <v>11.829000000000001</v>
      </c>
      <c r="L89">
        <f t="shared" si="8"/>
        <v>24.001999999999999</v>
      </c>
      <c r="M89">
        <f t="shared" si="9"/>
        <v>0.49283393050579122</v>
      </c>
      <c r="N89">
        <f t="shared" si="10"/>
        <v>7.319278861467815E-2</v>
      </c>
      <c r="O89" s="3">
        <f t="shared" si="11"/>
        <v>17.441757089124962</v>
      </c>
      <c r="P89" s="77" t="s">
        <v>144</v>
      </c>
    </row>
    <row r="90" spans="1:16" x14ac:dyDescent="0.55000000000000004">
      <c r="A90" s="14">
        <v>291</v>
      </c>
      <c r="B90" t="s">
        <v>131</v>
      </c>
      <c r="C90" t="s">
        <v>20</v>
      </c>
      <c r="D90" t="s">
        <v>132</v>
      </c>
      <c r="E90">
        <v>2.52</v>
      </c>
      <c r="F90">
        <v>4.3419999999999996</v>
      </c>
      <c r="G90">
        <v>5.492</v>
      </c>
      <c r="H90">
        <f t="shared" si="6"/>
        <v>1.7230158730158729</v>
      </c>
      <c r="I90">
        <f t="shared" si="7"/>
        <v>3.1874343620451406</v>
      </c>
      <c r="J90">
        <v>5.4569999999999999</v>
      </c>
      <c r="K90">
        <v>5.0019999999999998</v>
      </c>
      <c r="L90">
        <f t="shared" si="8"/>
        <v>2.1654761904761903</v>
      </c>
      <c r="M90">
        <f t="shared" si="9"/>
        <v>2.309884551951622</v>
      </c>
      <c r="N90">
        <f>M90-I90</f>
        <v>-0.87754981009351862</v>
      </c>
      <c r="O90" s="3">
        <f>(N90/I90)*100</f>
        <v>-27.531541372053852</v>
      </c>
      <c r="P90" s="77" t="s">
        <v>145</v>
      </c>
    </row>
    <row r="91" spans="1:16" x14ac:dyDescent="0.55000000000000004">
      <c r="A91" s="14">
        <v>291</v>
      </c>
      <c r="B91" t="s">
        <v>131</v>
      </c>
      <c r="C91" t="s">
        <v>20</v>
      </c>
      <c r="D91" t="s">
        <v>134</v>
      </c>
      <c r="E91">
        <v>2.52</v>
      </c>
      <c r="F91">
        <v>4.3419999999999996</v>
      </c>
      <c r="G91">
        <v>3.911</v>
      </c>
      <c r="H91">
        <f t="shared" si="6"/>
        <v>1.7230158730158729</v>
      </c>
      <c r="I91">
        <f t="shared" si="7"/>
        <v>2.2698572086596043</v>
      </c>
      <c r="J91">
        <v>5.4569999999999999</v>
      </c>
      <c r="K91">
        <v>4.6660000000000004</v>
      </c>
      <c r="L91">
        <f t="shared" si="8"/>
        <v>2.1654761904761903</v>
      </c>
      <c r="M91">
        <f t="shared" si="9"/>
        <v>2.1547223749312812</v>
      </c>
      <c r="N91">
        <f t="shared" si="10"/>
        <v>-0.11513483372832312</v>
      </c>
      <c r="O91" s="3">
        <f t="shared" si="11"/>
        <v>-5.0723381756825363</v>
      </c>
      <c r="P91" s="77" t="s">
        <v>164</v>
      </c>
    </row>
    <row r="92" spans="1:16" x14ac:dyDescent="0.55000000000000004">
      <c r="A92" s="14">
        <v>291</v>
      </c>
      <c r="B92" t="s">
        <v>131</v>
      </c>
      <c r="C92" t="s">
        <v>20</v>
      </c>
      <c r="D92" t="s">
        <v>138</v>
      </c>
      <c r="E92">
        <v>2.52</v>
      </c>
      <c r="F92">
        <v>4.3419999999999996</v>
      </c>
      <c r="G92">
        <v>4.5549999999999997</v>
      </c>
      <c r="H92">
        <f t="shared" si="6"/>
        <v>1.7230158730158729</v>
      </c>
      <c r="I92">
        <f t="shared" si="7"/>
        <v>2.6436204514048827</v>
      </c>
      <c r="J92">
        <v>5.4569999999999999</v>
      </c>
      <c r="K92">
        <v>5.0620000000000003</v>
      </c>
      <c r="L92">
        <f t="shared" si="8"/>
        <v>2.1654761904761903</v>
      </c>
      <c r="M92">
        <f t="shared" si="9"/>
        <v>2.3375920835623973</v>
      </c>
      <c r="N92">
        <f t="shared" si="10"/>
        <v>-0.30602836784248533</v>
      </c>
      <c r="O92" s="3">
        <f t="shared" si="11"/>
        <v>-11.576108350949342</v>
      </c>
      <c r="P92" s="77" t="s">
        <v>112</v>
      </c>
    </row>
    <row r="93" spans="1:16" x14ac:dyDescent="0.55000000000000004">
      <c r="A93" s="14">
        <v>293</v>
      </c>
      <c r="B93" t="s">
        <v>131</v>
      </c>
      <c r="C93" t="s">
        <v>20</v>
      </c>
      <c r="D93" t="s">
        <v>146</v>
      </c>
      <c r="E93">
        <v>1</v>
      </c>
      <c r="F93">
        <v>4.0768000000000004</v>
      </c>
      <c r="G93">
        <v>6.6722999999999999</v>
      </c>
      <c r="H93">
        <f t="shared" si="6"/>
        <v>4.0768000000000004</v>
      </c>
      <c r="I93">
        <f t="shared" si="7"/>
        <v>1.6366512951334378</v>
      </c>
      <c r="J93">
        <v>4.6737000000000002</v>
      </c>
      <c r="K93">
        <v>8.6094000000000008</v>
      </c>
      <c r="L93">
        <f t="shared" si="8"/>
        <v>4.6737000000000002</v>
      </c>
      <c r="M93">
        <f t="shared" si="9"/>
        <v>1.8420951280569999</v>
      </c>
      <c r="N93">
        <f t="shared" si="10"/>
        <v>0.20544383292356216</v>
      </c>
      <c r="O93" s="3">
        <f t="shared" si="11"/>
        <v>12.552694244305238</v>
      </c>
      <c r="P93" s="77" t="s">
        <v>165</v>
      </c>
    </row>
    <row r="94" spans="1:16" x14ac:dyDescent="0.55000000000000004">
      <c r="A94" s="14">
        <v>293</v>
      </c>
      <c r="B94" t="s">
        <v>131</v>
      </c>
      <c r="C94" t="s">
        <v>20</v>
      </c>
      <c r="D94" t="s">
        <v>147</v>
      </c>
      <c r="E94">
        <v>1</v>
      </c>
      <c r="F94">
        <v>4.0768000000000004</v>
      </c>
      <c r="G94">
        <v>6.1367000000000003</v>
      </c>
      <c r="H94">
        <f t="shared" si="6"/>
        <v>4.0768000000000004</v>
      </c>
      <c r="I94">
        <f t="shared" si="7"/>
        <v>1.5052737441130297</v>
      </c>
      <c r="J94">
        <v>4.6737000000000002</v>
      </c>
      <c r="K94">
        <v>7.2927999999999997</v>
      </c>
      <c r="L94">
        <f t="shared" si="8"/>
        <v>4.6737000000000002</v>
      </c>
      <c r="M94">
        <f t="shared" si="9"/>
        <v>1.5603911248047584</v>
      </c>
      <c r="N94">
        <f t="shared" si="10"/>
        <v>5.5117380691728668E-2</v>
      </c>
      <c r="O94" s="3">
        <f t="shared" si="11"/>
        <v>3.6616184203894511</v>
      </c>
      <c r="P94" s="77" t="s">
        <v>166</v>
      </c>
    </row>
    <row r="95" spans="1:16" x14ac:dyDescent="0.55000000000000004">
      <c r="A95" s="14">
        <v>293</v>
      </c>
      <c r="B95" t="s">
        <v>131</v>
      </c>
      <c r="C95" t="s">
        <v>20</v>
      </c>
      <c r="D95" t="s">
        <v>148</v>
      </c>
      <c r="E95">
        <v>1</v>
      </c>
      <c r="F95">
        <v>4.0768000000000004</v>
      </c>
      <c r="G95">
        <v>5.24</v>
      </c>
      <c r="H95">
        <f t="shared" si="6"/>
        <v>4.0768000000000004</v>
      </c>
      <c r="I95">
        <f t="shared" si="7"/>
        <v>1.2853218210361066</v>
      </c>
      <c r="J95">
        <v>4.6737000000000002</v>
      </c>
      <c r="K95">
        <v>5.1791999999999998</v>
      </c>
      <c r="L95">
        <f t="shared" si="8"/>
        <v>4.6737000000000002</v>
      </c>
      <c r="M95">
        <f t="shared" si="9"/>
        <v>1.1081584183837216</v>
      </c>
      <c r="N95">
        <f t="shared" si="10"/>
        <v>-0.17716340265238495</v>
      </c>
      <c r="O95" s="3">
        <f t="shared" si="11"/>
        <v>-13.783583204832883</v>
      </c>
      <c r="P95" s="77" t="s">
        <v>167</v>
      </c>
    </row>
    <row r="96" spans="1:16" x14ac:dyDescent="0.55000000000000004">
      <c r="A96" s="14">
        <v>295</v>
      </c>
      <c r="B96" t="s">
        <v>131</v>
      </c>
      <c r="C96" t="s">
        <v>20</v>
      </c>
      <c r="D96" t="s">
        <v>69</v>
      </c>
      <c r="E96">
        <v>1</v>
      </c>
      <c r="F96">
        <v>1.1624000000000001</v>
      </c>
      <c r="G96">
        <v>1.6089</v>
      </c>
      <c r="H96">
        <f t="shared" si="6"/>
        <v>1.1624000000000001</v>
      </c>
      <c r="I96">
        <f t="shared" si="7"/>
        <v>1.3841190640055057</v>
      </c>
      <c r="J96">
        <v>1.1955</v>
      </c>
      <c r="K96">
        <v>1.448</v>
      </c>
      <c r="L96">
        <f t="shared" si="8"/>
        <v>1.1955</v>
      </c>
      <c r="M96">
        <f t="shared" si="9"/>
        <v>1.2112086992890003</v>
      </c>
      <c r="N96">
        <f t="shared" si="10"/>
        <v>-0.17291036471650534</v>
      </c>
      <c r="O96" s="3">
        <f t="shared" si="11"/>
        <v>-12.492448750479571</v>
      </c>
      <c r="P96" s="77" t="s">
        <v>168</v>
      </c>
    </row>
    <row r="97" spans="1:16" x14ac:dyDescent="0.55000000000000004">
      <c r="A97" s="14">
        <v>298</v>
      </c>
      <c r="B97" t="s">
        <v>131</v>
      </c>
      <c r="C97" t="s">
        <v>22</v>
      </c>
      <c r="D97" t="s">
        <v>69</v>
      </c>
      <c r="E97">
        <v>1</v>
      </c>
      <c r="F97">
        <v>0.68289999999999995</v>
      </c>
      <c r="G97">
        <v>1.4713000000000001</v>
      </c>
      <c r="H97">
        <f t="shared" si="6"/>
        <v>0.68289999999999995</v>
      </c>
      <c r="I97">
        <f t="shared" si="7"/>
        <v>2.1544882120369016</v>
      </c>
      <c r="J97">
        <v>0.72189999999999999</v>
      </c>
      <c r="K97">
        <v>1.6936</v>
      </c>
      <c r="L97">
        <f t="shared" si="8"/>
        <v>0.72189999999999999</v>
      </c>
      <c r="M97">
        <f t="shared" si="9"/>
        <v>2.3460313062751075</v>
      </c>
      <c r="N97">
        <f t="shared" si="10"/>
        <v>0.19154309423820592</v>
      </c>
      <c r="O97" s="3">
        <f t="shared" si="11"/>
        <v>8.8904220115048478</v>
      </c>
      <c r="P97" s="77"/>
    </row>
    <row r="98" spans="1:16" x14ac:dyDescent="0.55000000000000004">
      <c r="A98" s="14">
        <v>300</v>
      </c>
      <c r="B98" t="s">
        <v>131</v>
      </c>
      <c r="C98" t="s">
        <v>22</v>
      </c>
      <c r="D98" t="s">
        <v>62</v>
      </c>
      <c r="E98">
        <v>2.2200000000000002</v>
      </c>
      <c r="F98">
        <v>6.8769999999999998E-2</v>
      </c>
      <c r="G98">
        <v>0.1087</v>
      </c>
      <c r="H98">
        <f t="shared" si="6"/>
        <v>3.0977477477477474E-2</v>
      </c>
      <c r="I98">
        <f t="shared" si="7"/>
        <v>3.5090010178857067</v>
      </c>
      <c r="J98">
        <v>5.8700000000000002E-2</v>
      </c>
      <c r="K98">
        <v>9.9000000000000005E-2</v>
      </c>
      <c r="L98">
        <f t="shared" si="8"/>
        <v>2.6441441441441439E-2</v>
      </c>
      <c r="M98">
        <f t="shared" si="9"/>
        <v>3.7441226575809203</v>
      </c>
      <c r="N98">
        <f t="shared" si="10"/>
        <v>0.2351216396952136</v>
      </c>
      <c r="O98" s="3">
        <f t="shared" si="11"/>
        <v>6.7005292531058442</v>
      </c>
      <c r="P98" s="77" t="s">
        <v>149</v>
      </c>
    </row>
    <row r="99" spans="1:16" x14ac:dyDescent="0.55000000000000004">
      <c r="A99" s="14">
        <v>300</v>
      </c>
      <c r="B99" t="s">
        <v>131</v>
      </c>
      <c r="C99" t="s">
        <v>22</v>
      </c>
      <c r="D99" t="s">
        <v>69</v>
      </c>
      <c r="E99">
        <v>1</v>
      </c>
      <c r="F99">
        <v>0.11169999999999999</v>
      </c>
      <c r="G99">
        <v>0.24629999999999999</v>
      </c>
      <c r="H99">
        <f t="shared" si="6"/>
        <v>0.11169999999999999</v>
      </c>
      <c r="I99">
        <f t="shared" si="7"/>
        <v>2.2050134288272156</v>
      </c>
      <c r="J99">
        <v>9.7799999999999998E-2</v>
      </c>
      <c r="K99">
        <v>0.249</v>
      </c>
      <c r="L99">
        <f t="shared" si="8"/>
        <v>9.7799999999999998E-2</v>
      </c>
      <c r="M99">
        <f t="shared" si="9"/>
        <v>2.5460122699386503</v>
      </c>
      <c r="N99">
        <f t="shared" si="10"/>
        <v>0.34099884111143464</v>
      </c>
      <c r="O99" s="3">
        <f t="shared" si="11"/>
        <v>15.464705867700873</v>
      </c>
      <c r="P99" s="77"/>
    </row>
    <row r="100" spans="1:16" x14ac:dyDescent="0.55000000000000004">
      <c r="A100" s="14">
        <v>305</v>
      </c>
      <c r="B100" t="s">
        <v>131</v>
      </c>
      <c r="C100" t="s">
        <v>20</v>
      </c>
      <c r="D100" t="s">
        <v>69</v>
      </c>
      <c r="E100">
        <v>1</v>
      </c>
      <c r="F100">
        <v>4.8300000000000003E-2</v>
      </c>
      <c r="G100">
        <v>0.13600000000000001</v>
      </c>
      <c r="H100">
        <f t="shared" si="6"/>
        <v>4.8300000000000003E-2</v>
      </c>
      <c r="I100">
        <f t="shared" si="7"/>
        <v>2.8157349896480333</v>
      </c>
      <c r="J100">
        <v>5.0299999999999997E-2</v>
      </c>
      <c r="K100">
        <v>0.1459</v>
      </c>
      <c r="L100">
        <f t="shared" si="8"/>
        <v>5.0299999999999997E-2</v>
      </c>
      <c r="M100">
        <f t="shared" si="9"/>
        <v>2.9005964214711732</v>
      </c>
      <c r="N100">
        <f t="shared" si="10"/>
        <v>8.4861431823139988E-2</v>
      </c>
      <c r="O100" s="3">
        <f t="shared" si="11"/>
        <v>3.0138287919541629</v>
      </c>
      <c r="P100" s="77"/>
    </row>
  </sheetData>
  <mergeCells count="2">
    <mergeCell ref="F2:I2"/>
    <mergeCell ref="J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0D79-7C11-46DD-B676-1A64676B301F}">
  <dimension ref="A1:E36"/>
  <sheetViews>
    <sheetView workbookViewId="0">
      <selection activeCell="D25" sqref="D25"/>
    </sheetView>
  </sheetViews>
  <sheetFormatPr defaultRowHeight="14.4" x14ac:dyDescent="0.55000000000000004"/>
  <cols>
    <col min="1" max="1" width="29.89453125" customWidth="1"/>
    <col min="2" max="2" width="51.3671875" customWidth="1"/>
    <col min="4" max="4" width="32.15625" customWidth="1"/>
    <col min="5" max="5" width="63.7890625" customWidth="1"/>
  </cols>
  <sheetData>
    <row r="1" spans="1:5" ht="18.3" x14ac:dyDescent="0.7">
      <c r="A1" s="13" t="s">
        <v>225</v>
      </c>
    </row>
    <row r="2" spans="1:5" ht="14.7" thickBot="1" x14ac:dyDescent="0.6"/>
    <row r="3" spans="1:5" x14ac:dyDescent="0.55000000000000004">
      <c r="A3" s="90" t="s">
        <v>169</v>
      </c>
      <c r="B3" s="91" t="s">
        <v>170</v>
      </c>
      <c r="D3" s="90" t="s">
        <v>203</v>
      </c>
      <c r="E3" s="91" t="s">
        <v>170</v>
      </c>
    </row>
    <row r="4" spans="1:5" x14ac:dyDescent="0.55000000000000004">
      <c r="A4" s="92" t="s">
        <v>0</v>
      </c>
      <c r="B4" s="93" t="s">
        <v>171</v>
      </c>
      <c r="D4" s="92" t="s">
        <v>8</v>
      </c>
      <c r="E4" s="93" t="s">
        <v>181</v>
      </c>
    </row>
    <row r="5" spans="1:5" x14ac:dyDescent="0.55000000000000004">
      <c r="A5" s="94" t="s">
        <v>1</v>
      </c>
      <c r="B5" s="93" t="s">
        <v>172</v>
      </c>
      <c r="D5" s="92" t="s">
        <v>153</v>
      </c>
      <c r="E5" s="93" t="s">
        <v>204</v>
      </c>
    </row>
    <row r="6" spans="1:5" x14ac:dyDescent="0.55000000000000004">
      <c r="A6" s="92" t="s">
        <v>50</v>
      </c>
      <c r="B6" s="93" t="s">
        <v>173</v>
      </c>
      <c r="D6" s="92" t="s">
        <v>7</v>
      </c>
      <c r="E6" s="93" t="s">
        <v>179</v>
      </c>
    </row>
    <row r="7" spans="1:5" x14ac:dyDescent="0.55000000000000004">
      <c r="A7" s="92" t="s">
        <v>3</v>
      </c>
      <c r="B7" s="93" t="s">
        <v>174</v>
      </c>
      <c r="D7" s="92" t="s">
        <v>152</v>
      </c>
      <c r="E7" s="93" t="s">
        <v>205</v>
      </c>
    </row>
    <row r="8" spans="1:5" x14ac:dyDescent="0.55000000000000004">
      <c r="A8" s="92" t="s">
        <v>4</v>
      </c>
      <c r="B8" s="93" t="s">
        <v>175</v>
      </c>
      <c r="D8" s="92" t="s">
        <v>56</v>
      </c>
      <c r="E8" s="93" t="s">
        <v>206</v>
      </c>
    </row>
    <row r="9" spans="1:5" x14ac:dyDescent="0.55000000000000004">
      <c r="A9" s="95" t="s">
        <v>27</v>
      </c>
      <c r="B9" s="93" t="s">
        <v>176</v>
      </c>
      <c r="D9" s="92" t="s">
        <v>210</v>
      </c>
      <c r="E9" s="93" t="s">
        <v>215</v>
      </c>
    </row>
    <row r="10" spans="1:5" x14ac:dyDescent="0.55000000000000004">
      <c r="A10" s="92" t="s">
        <v>6</v>
      </c>
      <c r="B10" s="93" t="s">
        <v>177</v>
      </c>
      <c r="D10" s="92" t="s">
        <v>207</v>
      </c>
      <c r="E10" s="93" t="s">
        <v>217</v>
      </c>
    </row>
    <row r="11" spans="1:5" x14ac:dyDescent="0.55000000000000004">
      <c r="A11" s="92" t="s">
        <v>5</v>
      </c>
      <c r="B11" s="93" t="s">
        <v>178</v>
      </c>
      <c r="D11" s="92" t="s">
        <v>208</v>
      </c>
      <c r="E11" s="93" t="s">
        <v>221</v>
      </c>
    </row>
    <row r="12" spans="1:5" x14ac:dyDescent="0.55000000000000004">
      <c r="A12" s="92" t="s">
        <v>7</v>
      </c>
      <c r="B12" s="93" t="s">
        <v>179</v>
      </c>
      <c r="D12" s="92" t="s">
        <v>209</v>
      </c>
      <c r="E12" s="93" t="s">
        <v>218</v>
      </c>
    </row>
    <row r="13" spans="1:5" x14ac:dyDescent="0.55000000000000004">
      <c r="A13" s="92" t="s">
        <v>2</v>
      </c>
      <c r="B13" s="93" t="s">
        <v>180</v>
      </c>
      <c r="D13" s="92" t="s">
        <v>211</v>
      </c>
      <c r="E13" s="93" t="s">
        <v>216</v>
      </c>
    </row>
    <row r="14" spans="1:5" x14ac:dyDescent="0.55000000000000004">
      <c r="A14" s="92" t="s">
        <v>8</v>
      </c>
      <c r="B14" s="93" t="s">
        <v>181</v>
      </c>
      <c r="D14" s="92" t="s">
        <v>212</v>
      </c>
      <c r="E14" s="93" t="s">
        <v>219</v>
      </c>
    </row>
    <row r="15" spans="1:5" x14ac:dyDescent="0.55000000000000004">
      <c r="A15" s="92" t="s">
        <v>9</v>
      </c>
      <c r="B15" s="93" t="s">
        <v>182</v>
      </c>
      <c r="D15" s="92" t="s">
        <v>213</v>
      </c>
      <c r="E15" s="93" t="s">
        <v>222</v>
      </c>
    </row>
    <row r="16" spans="1:5" x14ac:dyDescent="0.55000000000000004">
      <c r="A16" s="92" t="s">
        <v>10</v>
      </c>
      <c r="B16" s="93" t="s">
        <v>183</v>
      </c>
      <c r="D16" s="92" t="s">
        <v>214</v>
      </c>
      <c r="E16" s="93" t="s">
        <v>220</v>
      </c>
    </row>
    <row r="17" spans="1:5" x14ac:dyDescent="0.55000000000000004">
      <c r="A17" s="92" t="s">
        <v>11</v>
      </c>
      <c r="B17" s="93" t="s">
        <v>184</v>
      </c>
      <c r="D17" s="92" t="s">
        <v>154</v>
      </c>
      <c r="E17" s="93" t="s">
        <v>223</v>
      </c>
    </row>
    <row r="18" spans="1:5" x14ac:dyDescent="0.55000000000000004">
      <c r="A18" s="92" t="s">
        <v>12</v>
      </c>
      <c r="B18" s="93" t="s">
        <v>185</v>
      </c>
      <c r="D18" s="97" t="s">
        <v>155</v>
      </c>
      <c r="E18" s="93" t="s">
        <v>224</v>
      </c>
    </row>
    <row r="19" spans="1:5" ht="14.7" thickBot="1" x14ac:dyDescent="0.6">
      <c r="A19" s="92" t="s">
        <v>13</v>
      </c>
      <c r="B19" s="93" t="s">
        <v>186</v>
      </c>
      <c r="D19" s="96" t="s">
        <v>28</v>
      </c>
      <c r="E19" s="76" t="s">
        <v>28</v>
      </c>
    </row>
    <row r="20" spans="1:5" x14ac:dyDescent="0.55000000000000004">
      <c r="A20" s="92" t="s">
        <v>14</v>
      </c>
      <c r="B20" s="93" t="s">
        <v>187</v>
      </c>
    </row>
    <row r="21" spans="1:5" x14ac:dyDescent="0.55000000000000004">
      <c r="A21" s="92" t="s">
        <v>15</v>
      </c>
      <c r="B21" s="93" t="s">
        <v>188</v>
      </c>
    </row>
    <row r="22" spans="1:5" x14ac:dyDescent="0.55000000000000004">
      <c r="A22" s="92" t="s">
        <v>16</v>
      </c>
      <c r="B22" s="93" t="s">
        <v>189</v>
      </c>
    </row>
    <row r="23" spans="1:5" x14ac:dyDescent="0.55000000000000004">
      <c r="A23" s="92" t="s">
        <v>17</v>
      </c>
      <c r="B23" s="93" t="s">
        <v>190</v>
      </c>
    </row>
    <row r="24" spans="1:5" x14ac:dyDescent="0.55000000000000004">
      <c r="A24" s="92" t="s">
        <v>18</v>
      </c>
      <c r="B24" s="93" t="s">
        <v>191</v>
      </c>
    </row>
    <row r="25" spans="1:5" x14ac:dyDescent="0.55000000000000004">
      <c r="A25" s="92" t="s">
        <v>19</v>
      </c>
      <c r="B25" s="93" t="s">
        <v>192</v>
      </c>
    </row>
    <row r="26" spans="1:5" x14ac:dyDescent="0.55000000000000004">
      <c r="A26" s="92" t="s">
        <v>51</v>
      </c>
      <c r="B26" s="93" t="s">
        <v>193</v>
      </c>
    </row>
    <row r="27" spans="1:5" x14ac:dyDescent="0.55000000000000004">
      <c r="A27" s="92" t="s">
        <v>31</v>
      </c>
      <c r="B27" s="93" t="s">
        <v>194</v>
      </c>
    </row>
    <row r="28" spans="1:5" x14ac:dyDescent="0.55000000000000004">
      <c r="A28" s="92" t="s">
        <v>32</v>
      </c>
      <c r="B28" s="93" t="s">
        <v>195</v>
      </c>
    </row>
    <row r="29" spans="1:5" ht="14.7" thickBot="1" x14ac:dyDescent="0.6">
      <c r="A29" s="96" t="s">
        <v>28</v>
      </c>
      <c r="B29" s="76" t="s">
        <v>196</v>
      </c>
    </row>
    <row r="31" spans="1:5" x14ac:dyDescent="0.55000000000000004">
      <c r="A31" s="89" t="s">
        <v>197</v>
      </c>
    </row>
    <row r="32" spans="1:5" x14ac:dyDescent="0.55000000000000004">
      <c r="A32" s="88" t="s">
        <v>198</v>
      </c>
    </row>
    <row r="33" spans="1:1" ht="16.2" customHeight="1" x14ac:dyDescent="0.55000000000000004">
      <c r="A33" s="88" t="s">
        <v>199</v>
      </c>
    </row>
    <row r="34" spans="1:1" x14ac:dyDescent="0.55000000000000004">
      <c r="A34" s="88" t="s">
        <v>200</v>
      </c>
    </row>
    <row r="35" spans="1:1" x14ac:dyDescent="0.55000000000000004">
      <c r="A35" s="88" t="s">
        <v>201</v>
      </c>
    </row>
    <row r="36" spans="1:1" x14ac:dyDescent="0.55000000000000004">
      <c r="A36" s="88" t="s">
        <v>202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 data</vt:lpstr>
      <vt:lpstr>Photo data</vt:lpstr>
      <vt:lpstr>Read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Eller, Nicole Joy</dc:creator>
  <cp:lastModifiedBy>Tiffan, Kenneth F.</cp:lastModifiedBy>
  <dcterms:created xsi:type="dcterms:W3CDTF">2021-11-08T19:49:58Z</dcterms:created>
  <dcterms:modified xsi:type="dcterms:W3CDTF">2022-04-22T21:19:39Z</dcterms:modified>
</cp:coreProperties>
</file>